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xr:revisionPtr revIDLastSave="0" documentId="13_ncr:1_{A98A5476-46C9-4DF0-AF6D-094B94B68845}" xr6:coauthVersionLast="45" xr6:coauthVersionMax="45" xr10:uidLastSave="{00000000-0000-0000-0000-000000000000}"/>
  <bookViews>
    <workbookView xWindow="1485" yWindow="2580" windowWidth="25380" windowHeight="1476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D24" i="6" l="1"/>
  <c r="R781" i="5" s="1"/>
  <c r="D23" i="6"/>
  <c r="Q781" i="5" s="1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G781" i="5" s="1"/>
  <c r="F34" i="6" l="1"/>
  <c r="E36" i="6"/>
  <c r="E37" i="6" s="1"/>
  <c r="D14" i="6" s="1"/>
  <c r="H781" i="5" s="1"/>
  <c r="G34" i="6" l="1"/>
  <c r="F36" i="6"/>
  <c r="F37" i="6" s="1"/>
  <c r="D15" i="6" s="1"/>
  <c r="I781" i="5" s="1"/>
  <c r="H34" i="6" l="1"/>
  <c r="G36" i="6"/>
  <c r="G37" i="6" s="1"/>
  <c r="D16" i="6" s="1"/>
  <c r="J781" i="5" s="1"/>
  <c r="I34" i="6" l="1"/>
  <c r="H36" i="6"/>
  <c r="H37" i="6" s="1"/>
  <c r="D17" i="6" s="1"/>
  <c r="K781" i="5" s="1"/>
  <c r="B5" i="6"/>
  <c r="J34" i="6" l="1"/>
  <c r="I36" i="6"/>
  <c r="I37" i="6" s="1"/>
  <c r="D18" i="6" s="1"/>
  <c r="L781" i="5" s="1"/>
  <c r="C5" i="6"/>
  <c r="C8" i="6" s="1"/>
  <c r="K34" i="6" l="1"/>
  <c r="J36" i="6"/>
  <c r="J37" i="6" s="1"/>
  <c r="D19" i="6" s="1"/>
  <c r="M781" i="5" s="1"/>
  <c r="AJ777" i="5"/>
  <c r="AI777" i="5"/>
  <c r="AH777" i="5"/>
  <c r="AG777" i="5"/>
  <c r="AF777" i="5"/>
  <c r="AE777" i="5"/>
  <c r="AD777" i="5"/>
  <c r="AC777" i="5"/>
  <c r="AB777" i="5"/>
  <c r="AA777" i="5"/>
  <c r="Z777" i="5"/>
  <c r="Y777" i="5"/>
  <c r="X777" i="5"/>
  <c r="W777" i="5"/>
  <c r="V777" i="5"/>
  <c r="U777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AJ775" i="5"/>
  <c r="AI775" i="5"/>
  <c r="AH775" i="5"/>
  <c r="AG775" i="5"/>
  <c r="AF775" i="5"/>
  <c r="AE775" i="5"/>
  <c r="AD775" i="5"/>
  <c r="AC775" i="5"/>
  <c r="AB775" i="5"/>
  <c r="AA775" i="5"/>
  <c r="Z775" i="5"/>
  <c r="Y775" i="5"/>
  <c r="X775" i="5"/>
  <c r="W775" i="5"/>
  <c r="V775" i="5"/>
  <c r="U775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AJ773" i="5"/>
  <c r="AI773" i="5"/>
  <c r="AH773" i="5"/>
  <c r="AG773" i="5"/>
  <c r="AF773" i="5"/>
  <c r="AE773" i="5"/>
  <c r="AD773" i="5"/>
  <c r="AC773" i="5"/>
  <c r="AB773" i="5"/>
  <c r="AA773" i="5"/>
  <c r="Z773" i="5"/>
  <c r="Y773" i="5"/>
  <c r="X773" i="5"/>
  <c r="W773" i="5"/>
  <c r="V773" i="5"/>
  <c r="U773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AJ771" i="5"/>
  <c r="AI771" i="5"/>
  <c r="AH771" i="5"/>
  <c r="AG771" i="5"/>
  <c r="AF771" i="5"/>
  <c r="AE771" i="5"/>
  <c r="AD771" i="5"/>
  <c r="AC771" i="5"/>
  <c r="AB771" i="5"/>
  <c r="AA771" i="5"/>
  <c r="Z771" i="5"/>
  <c r="Y771" i="5"/>
  <c r="X771" i="5"/>
  <c r="W771" i="5"/>
  <c r="V771" i="5"/>
  <c r="U771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AJ769" i="5"/>
  <c r="AI769" i="5"/>
  <c r="AH769" i="5"/>
  <c r="AG769" i="5"/>
  <c r="AF769" i="5"/>
  <c r="AE769" i="5"/>
  <c r="AD769" i="5"/>
  <c r="AC769" i="5"/>
  <c r="AB769" i="5"/>
  <c r="AA769" i="5"/>
  <c r="Z769" i="5"/>
  <c r="Y769" i="5"/>
  <c r="X769" i="5"/>
  <c r="W769" i="5"/>
  <c r="V769" i="5"/>
  <c r="U769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AJ767" i="5"/>
  <c r="AI767" i="5"/>
  <c r="AH767" i="5"/>
  <c r="AG767" i="5"/>
  <c r="AF767" i="5"/>
  <c r="AE767" i="5"/>
  <c r="AD767" i="5"/>
  <c r="AC767" i="5"/>
  <c r="AB767" i="5"/>
  <c r="AA767" i="5"/>
  <c r="Z767" i="5"/>
  <c r="Y767" i="5"/>
  <c r="X767" i="5"/>
  <c r="W767" i="5"/>
  <c r="V767" i="5"/>
  <c r="U767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AJ765" i="5"/>
  <c r="AI765" i="5"/>
  <c r="AH765" i="5"/>
  <c r="AG765" i="5"/>
  <c r="AF765" i="5"/>
  <c r="AE765" i="5"/>
  <c r="AD765" i="5"/>
  <c r="AC765" i="5"/>
  <c r="AB765" i="5"/>
  <c r="AA765" i="5"/>
  <c r="Z765" i="5"/>
  <c r="Y765" i="5"/>
  <c r="X765" i="5"/>
  <c r="W765" i="5"/>
  <c r="V765" i="5"/>
  <c r="U765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AJ763" i="5"/>
  <c r="AI763" i="5"/>
  <c r="AH763" i="5"/>
  <c r="AG763" i="5"/>
  <c r="AF763" i="5"/>
  <c r="AE763" i="5"/>
  <c r="AD763" i="5"/>
  <c r="AC763" i="5"/>
  <c r="AB763" i="5"/>
  <c r="AA763" i="5"/>
  <c r="Z763" i="5"/>
  <c r="Y763" i="5"/>
  <c r="X763" i="5"/>
  <c r="W763" i="5"/>
  <c r="V763" i="5"/>
  <c r="U763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AJ761" i="5"/>
  <c r="AI761" i="5"/>
  <c r="AH761" i="5"/>
  <c r="AG761" i="5"/>
  <c r="AF761" i="5"/>
  <c r="AE761" i="5"/>
  <c r="AD761" i="5"/>
  <c r="AC761" i="5"/>
  <c r="AB761" i="5"/>
  <c r="AA761" i="5"/>
  <c r="Z761" i="5"/>
  <c r="Y761" i="5"/>
  <c r="X761" i="5"/>
  <c r="W761" i="5"/>
  <c r="V761" i="5"/>
  <c r="U761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I759" i="5"/>
  <c r="J759" i="5"/>
  <c r="K759" i="5"/>
  <c r="L759" i="5"/>
  <c r="M759" i="5"/>
  <c r="N759" i="5"/>
  <c r="O759" i="5"/>
  <c r="P759" i="5"/>
  <c r="Q759" i="5"/>
  <c r="R759" i="5"/>
  <c r="S759" i="5"/>
  <c r="T759" i="5"/>
  <c r="U759" i="5"/>
  <c r="V759" i="5"/>
  <c r="W759" i="5"/>
  <c r="X759" i="5"/>
  <c r="Y759" i="5"/>
  <c r="Z759" i="5"/>
  <c r="AA759" i="5"/>
  <c r="AB759" i="5"/>
  <c r="AC759" i="5"/>
  <c r="AD759" i="5"/>
  <c r="AE759" i="5"/>
  <c r="AF759" i="5"/>
  <c r="AG759" i="5"/>
  <c r="AH759" i="5"/>
  <c r="AI759" i="5"/>
  <c r="AJ759" i="5"/>
  <c r="G759" i="5"/>
  <c r="H759" i="5"/>
  <c r="F16" i="3"/>
  <c r="G16" i="3"/>
  <c r="H16" i="3"/>
  <c r="F17" i="3"/>
  <c r="G17" i="3"/>
  <c r="H17" i="3"/>
  <c r="L34" i="6" l="1"/>
  <c r="K36" i="6"/>
  <c r="K37" i="6" s="1"/>
  <c r="D20" i="6" s="1"/>
  <c r="N781" i="5" s="1"/>
  <c r="C12" i="6"/>
  <c r="C23" i="6" l="1"/>
  <c r="C24" i="6"/>
  <c r="C25" i="6"/>
  <c r="S781" i="5" s="1"/>
  <c r="AH93" i="3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E93" i="3"/>
  <c r="F93" i="3"/>
  <c r="G93" i="3"/>
  <c r="I93" i="3"/>
  <c r="K93" i="3"/>
  <c r="M93" i="3"/>
  <c r="O93" i="3"/>
  <c r="Q93" i="3"/>
  <c r="S93" i="3"/>
  <c r="U93" i="3"/>
  <c r="V93" i="3"/>
  <c r="W93" i="3"/>
  <c r="X93" i="3"/>
  <c r="Y93" i="3"/>
  <c r="AA93" i="3"/>
  <c r="AC93" i="3"/>
  <c r="AD93" i="3"/>
  <c r="AE93" i="3"/>
  <c r="AF93" i="3"/>
  <c r="AG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A93" i="3"/>
  <c r="AJ93" i="4"/>
  <c r="A93" i="4"/>
  <c r="D12" i="6"/>
  <c r="F781" i="5" l="1"/>
  <c r="H93" i="3" s="1"/>
  <c r="C22" i="6"/>
  <c r="P781" i="5"/>
  <c r="AB93" i="3" s="1"/>
  <c r="C21" i="6"/>
  <c r="O781" i="5"/>
  <c r="Z93" i="3" s="1"/>
  <c r="E93" i="4" l="1"/>
  <c r="N93" i="3"/>
  <c r="L93" i="3"/>
  <c r="I93" i="4"/>
  <c r="H93" i="4" l="1"/>
  <c r="P93" i="3"/>
  <c r="J93" i="4"/>
  <c r="R93" i="3" l="1"/>
  <c r="K93" i="4"/>
  <c r="O93" i="4" l="1"/>
  <c r="W93" i="4"/>
  <c r="AE93" i="4"/>
  <c r="S93" i="4"/>
  <c r="AD93" i="4"/>
  <c r="P93" i="4"/>
  <c r="X93" i="4"/>
  <c r="AF93" i="4"/>
  <c r="Q93" i="4"/>
  <c r="Y93" i="4"/>
  <c r="AG93" i="4"/>
  <c r="AA93" i="4"/>
  <c r="AC93" i="4"/>
  <c r="V93" i="4"/>
  <c r="R93" i="4"/>
  <c r="Z93" i="4"/>
  <c r="AH93" i="4"/>
  <c r="AI93" i="4"/>
  <c r="U93" i="4"/>
  <c r="T93" i="4"/>
  <c r="AB93" i="4"/>
  <c r="T93" i="3"/>
  <c r="L93" i="4"/>
  <c r="M93" i="4" l="1"/>
  <c r="N93" i="4" l="1"/>
  <c r="A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39" i="3" l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56" i="3" l="1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91" i="3" l="1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2" i="3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2" i="4"/>
  <c r="BO91" i="3" l="1"/>
  <c r="BM91" i="3"/>
  <c r="BK91" i="3"/>
  <c r="BI91" i="3"/>
  <c r="BG91" i="3"/>
  <c r="BE91" i="3"/>
  <c r="BC91" i="3"/>
  <c r="BA91" i="3"/>
  <c r="AY91" i="3"/>
  <c r="AW91" i="3"/>
  <c r="AU91" i="3"/>
  <c r="AS91" i="3"/>
  <c r="AQ91" i="3"/>
  <c r="AO91" i="3"/>
  <c r="AM91" i="3"/>
  <c r="AK91" i="3"/>
  <c r="AI91" i="3"/>
  <c r="AG91" i="3"/>
  <c r="AE91" i="3"/>
  <c r="AC91" i="3"/>
  <c r="AA91" i="3"/>
  <c r="Y91" i="3"/>
  <c r="W91" i="3"/>
  <c r="U91" i="3"/>
  <c r="S91" i="3"/>
  <c r="Q91" i="3"/>
  <c r="O91" i="3"/>
  <c r="M91" i="3"/>
  <c r="K91" i="3"/>
  <c r="I91" i="3"/>
  <c r="G91" i="3"/>
  <c r="F91" i="3"/>
  <c r="E91" i="3"/>
  <c r="BO90" i="3"/>
  <c r="BM90" i="3"/>
  <c r="BK90" i="3"/>
  <c r="BI90" i="3"/>
  <c r="BG90" i="3"/>
  <c r="BE90" i="3"/>
  <c r="BC90" i="3"/>
  <c r="BA90" i="3"/>
  <c r="AY90" i="3"/>
  <c r="AW90" i="3"/>
  <c r="AU90" i="3"/>
  <c r="AS90" i="3"/>
  <c r="AQ90" i="3"/>
  <c r="AO90" i="3"/>
  <c r="AM90" i="3"/>
  <c r="AK90" i="3"/>
  <c r="AI90" i="3"/>
  <c r="AG90" i="3"/>
  <c r="AE90" i="3"/>
  <c r="AC90" i="3"/>
  <c r="AA90" i="3"/>
  <c r="Y90" i="3"/>
  <c r="W90" i="3"/>
  <c r="U90" i="3"/>
  <c r="S90" i="3"/>
  <c r="Q90" i="3"/>
  <c r="O90" i="3"/>
  <c r="M90" i="3"/>
  <c r="K90" i="3"/>
  <c r="I90" i="3"/>
  <c r="G90" i="3"/>
  <c r="F90" i="3"/>
  <c r="E90" i="3"/>
  <c r="BO89" i="3"/>
  <c r="BM89" i="3"/>
  <c r="BK89" i="3"/>
  <c r="BI89" i="3"/>
  <c r="BG89" i="3"/>
  <c r="BE89" i="3"/>
  <c r="BC89" i="3"/>
  <c r="BA89" i="3"/>
  <c r="AY89" i="3"/>
  <c r="AW89" i="3"/>
  <c r="AU89" i="3"/>
  <c r="AS89" i="3"/>
  <c r="AQ89" i="3"/>
  <c r="AO89" i="3"/>
  <c r="AM89" i="3"/>
  <c r="AK89" i="3"/>
  <c r="AI89" i="3"/>
  <c r="AG89" i="3"/>
  <c r="AE89" i="3"/>
  <c r="AC89" i="3"/>
  <c r="AA89" i="3"/>
  <c r="Y89" i="3"/>
  <c r="W89" i="3"/>
  <c r="U89" i="3"/>
  <c r="S89" i="3"/>
  <c r="Q89" i="3"/>
  <c r="O89" i="3"/>
  <c r="M89" i="3"/>
  <c r="K89" i="3"/>
  <c r="I89" i="3"/>
  <c r="G89" i="3"/>
  <c r="F89" i="3"/>
  <c r="E89" i="3"/>
  <c r="BO88" i="3"/>
  <c r="BM88" i="3"/>
  <c r="BK88" i="3"/>
  <c r="BI88" i="3"/>
  <c r="BG88" i="3"/>
  <c r="BE88" i="3"/>
  <c r="BC88" i="3"/>
  <c r="BA88" i="3"/>
  <c r="AY88" i="3"/>
  <c r="AW88" i="3"/>
  <c r="AU88" i="3"/>
  <c r="AS88" i="3"/>
  <c r="AQ88" i="3"/>
  <c r="AO88" i="3"/>
  <c r="AM88" i="3"/>
  <c r="AK88" i="3"/>
  <c r="AI88" i="3"/>
  <c r="AG88" i="3"/>
  <c r="AE88" i="3"/>
  <c r="AC88" i="3"/>
  <c r="AA88" i="3"/>
  <c r="Y88" i="3"/>
  <c r="W88" i="3"/>
  <c r="U88" i="3"/>
  <c r="S88" i="3"/>
  <c r="Q88" i="3"/>
  <c r="O88" i="3"/>
  <c r="M88" i="3"/>
  <c r="K88" i="3"/>
  <c r="I88" i="3"/>
  <c r="G88" i="3"/>
  <c r="F88" i="3"/>
  <c r="E88" i="3"/>
  <c r="BO87" i="3"/>
  <c r="BM87" i="3"/>
  <c r="BK87" i="3"/>
  <c r="BI87" i="3"/>
  <c r="BG87" i="3"/>
  <c r="BE87" i="3"/>
  <c r="BC87" i="3"/>
  <c r="BA87" i="3"/>
  <c r="AY87" i="3"/>
  <c r="AW87" i="3"/>
  <c r="AU87" i="3"/>
  <c r="AS87" i="3"/>
  <c r="AQ87" i="3"/>
  <c r="AO87" i="3"/>
  <c r="AM87" i="3"/>
  <c r="AK87" i="3"/>
  <c r="AI87" i="3"/>
  <c r="AG87" i="3"/>
  <c r="AE87" i="3"/>
  <c r="AC87" i="3"/>
  <c r="AA87" i="3"/>
  <c r="Y87" i="3"/>
  <c r="W87" i="3"/>
  <c r="U87" i="3"/>
  <c r="S87" i="3"/>
  <c r="Q87" i="3"/>
  <c r="O87" i="3"/>
  <c r="M87" i="3"/>
  <c r="K87" i="3"/>
  <c r="I87" i="3"/>
  <c r="G87" i="3"/>
  <c r="F87" i="3"/>
  <c r="E87" i="3"/>
  <c r="BO86" i="3"/>
  <c r="BM86" i="3"/>
  <c r="BK86" i="3"/>
  <c r="BI86" i="3"/>
  <c r="BG86" i="3"/>
  <c r="BE86" i="3"/>
  <c r="BC86" i="3"/>
  <c r="BA86" i="3"/>
  <c r="AY86" i="3"/>
  <c r="AW86" i="3"/>
  <c r="AU86" i="3"/>
  <c r="AS86" i="3"/>
  <c r="AQ86" i="3"/>
  <c r="AO86" i="3"/>
  <c r="AM86" i="3"/>
  <c r="AK86" i="3"/>
  <c r="AI86" i="3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G86" i="3"/>
  <c r="F86" i="3"/>
  <c r="E86" i="3"/>
  <c r="BO85" i="3"/>
  <c r="BM85" i="3"/>
  <c r="BK85" i="3"/>
  <c r="BI85" i="3"/>
  <c r="BG85" i="3"/>
  <c r="BE85" i="3"/>
  <c r="BC85" i="3"/>
  <c r="BA85" i="3"/>
  <c r="AY85" i="3"/>
  <c r="AW85" i="3"/>
  <c r="AU85" i="3"/>
  <c r="AS85" i="3"/>
  <c r="AQ85" i="3"/>
  <c r="AO85" i="3"/>
  <c r="AM85" i="3"/>
  <c r="AK85" i="3"/>
  <c r="AI85" i="3"/>
  <c r="AG85" i="3"/>
  <c r="AE85" i="3"/>
  <c r="AC85" i="3"/>
  <c r="AA85" i="3"/>
  <c r="Y85" i="3"/>
  <c r="W85" i="3"/>
  <c r="U85" i="3"/>
  <c r="S85" i="3"/>
  <c r="Q85" i="3"/>
  <c r="O85" i="3"/>
  <c r="M85" i="3"/>
  <c r="K85" i="3"/>
  <c r="I85" i="3"/>
  <c r="G85" i="3"/>
  <c r="F85" i="3"/>
  <c r="E85" i="3"/>
  <c r="BO84" i="3"/>
  <c r="BM84" i="3"/>
  <c r="BK84" i="3"/>
  <c r="BI84" i="3"/>
  <c r="BG84" i="3"/>
  <c r="BE84" i="3"/>
  <c r="BC84" i="3"/>
  <c r="BA84" i="3"/>
  <c r="AY84" i="3"/>
  <c r="AW84" i="3"/>
  <c r="AU84" i="3"/>
  <c r="AS84" i="3"/>
  <c r="AQ84" i="3"/>
  <c r="AO84" i="3"/>
  <c r="AM84" i="3"/>
  <c r="AK84" i="3"/>
  <c r="AI84" i="3"/>
  <c r="AG84" i="3"/>
  <c r="AE84" i="3"/>
  <c r="AC84" i="3"/>
  <c r="AA84" i="3"/>
  <c r="Y84" i="3"/>
  <c r="W84" i="3"/>
  <c r="U84" i="3"/>
  <c r="S84" i="3"/>
  <c r="Q84" i="3"/>
  <c r="O84" i="3"/>
  <c r="M84" i="3"/>
  <c r="K84" i="3"/>
  <c r="I84" i="3"/>
  <c r="G84" i="3"/>
  <c r="F84" i="3"/>
  <c r="E84" i="3"/>
  <c r="BO83" i="3"/>
  <c r="BM83" i="3"/>
  <c r="BK83" i="3"/>
  <c r="BI83" i="3"/>
  <c r="BG83" i="3"/>
  <c r="BE83" i="3"/>
  <c r="BC83" i="3"/>
  <c r="BA83" i="3"/>
  <c r="AY83" i="3"/>
  <c r="AW83" i="3"/>
  <c r="AU83" i="3"/>
  <c r="AS83" i="3"/>
  <c r="AQ83" i="3"/>
  <c r="AO83" i="3"/>
  <c r="AM83" i="3"/>
  <c r="AK83" i="3"/>
  <c r="AI83" i="3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G83" i="3"/>
  <c r="F83" i="3"/>
  <c r="E83" i="3"/>
  <c r="BO82" i="3"/>
  <c r="BM82" i="3"/>
  <c r="BK82" i="3"/>
  <c r="BI82" i="3"/>
  <c r="BG82" i="3"/>
  <c r="BE82" i="3"/>
  <c r="BC82" i="3"/>
  <c r="BA82" i="3"/>
  <c r="AY82" i="3"/>
  <c r="AW82" i="3"/>
  <c r="AU82" i="3"/>
  <c r="AS82" i="3"/>
  <c r="AQ82" i="3"/>
  <c r="AO82" i="3"/>
  <c r="AM82" i="3"/>
  <c r="AK82" i="3"/>
  <c r="AI82" i="3"/>
  <c r="AG82" i="3"/>
  <c r="AE82" i="3"/>
  <c r="AC82" i="3"/>
  <c r="AA82" i="3"/>
  <c r="Y82" i="3"/>
  <c r="W82" i="3"/>
  <c r="U82" i="3"/>
  <c r="S82" i="3"/>
  <c r="Q82" i="3"/>
  <c r="O82" i="3"/>
  <c r="M82" i="3"/>
  <c r="K82" i="3"/>
  <c r="I82" i="3"/>
  <c r="G82" i="3"/>
  <c r="F82" i="3"/>
  <c r="E82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E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E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V82" i="3" l="1"/>
  <c r="M82" i="4"/>
  <c r="AF82" i="3"/>
  <c r="AR82" i="3"/>
  <c r="X82" i="4"/>
  <c r="BB82" i="3"/>
  <c r="AC82" i="4"/>
  <c r="BL82" i="3"/>
  <c r="N83" i="3"/>
  <c r="I83" i="4"/>
  <c r="X83" i="3"/>
  <c r="N83" i="4"/>
  <c r="AH83" i="3"/>
  <c r="AT83" i="3"/>
  <c r="Y83" i="4"/>
  <c r="BD83" i="3"/>
  <c r="AD83" i="4"/>
  <c r="BN83" i="3"/>
  <c r="P84" i="3"/>
  <c r="J84" i="4"/>
  <c r="Z84" i="3"/>
  <c r="O84" i="4"/>
  <c r="AJ84" i="3"/>
  <c r="AV84" i="3"/>
  <c r="Z84" i="4"/>
  <c r="BF84" i="3"/>
  <c r="AE84" i="4"/>
  <c r="BP84" i="3"/>
  <c r="AJ84" i="4"/>
  <c r="R85" i="3"/>
  <c r="K85" i="4"/>
  <c r="AB85" i="3"/>
  <c r="P85" i="4"/>
  <c r="AL85" i="3"/>
  <c r="AX85" i="3"/>
  <c r="AA85" i="4"/>
  <c r="BH85" i="3"/>
  <c r="AF85" i="4"/>
  <c r="H86" i="3"/>
  <c r="E86" i="4"/>
  <c r="T86" i="3"/>
  <c r="L86" i="4"/>
  <c r="AD86" i="3"/>
  <c r="Q86" i="4"/>
  <c r="AN86" i="3"/>
  <c r="AZ86" i="3"/>
  <c r="AB86" i="4"/>
  <c r="BJ86" i="3"/>
  <c r="AG86" i="4"/>
  <c r="J87" i="3"/>
  <c r="V87" i="3"/>
  <c r="M87" i="4"/>
  <c r="AF87" i="3"/>
  <c r="R87" i="4"/>
  <c r="AP87" i="3"/>
  <c r="BB87" i="3"/>
  <c r="AC87" i="4"/>
  <c r="BL87" i="3"/>
  <c r="AH87" i="4"/>
  <c r="L88" i="3"/>
  <c r="X88" i="3"/>
  <c r="N88" i="4"/>
  <c r="AH88" i="3"/>
  <c r="S88" i="4"/>
  <c r="AR88" i="3"/>
  <c r="BD88" i="3"/>
  <c r="AD88" i="4"/>
  <c r="BN88" i="3"/>
  <c r="AI88" i="4"/>
  <c r="N89" i="3"/>
  <c r="Z89" i="3"/>
  <c r="O89" i="4"/>
  <c r="AJ89" i="3"/>
  <c r="T89" i="4"/>
  <c r="AT89" i="3"/>
  <c r="BF89" i="3"/>
  <c r="AE89" i="4"/>
  <c r="BP89" i="3"/>
  <c r="AJ89" i="4"/>
  <c r="T90" i="3"/>
  <c r="L90" i="4"/>
  <c r="AF90" i="3"/>
  <c r="AT90" i="3"/>
  <c r="Y90" i="4"/>
  <c r="BH90" i="3"/>
  <c r="AF90" i="4"/>
  <c r="H91" i="3"/>
  <c r="E91" i="4"/>
  <c r="V91" i="3"/>
  <c r="M91" i="4"/>
  <c r="AH91" i="3"/>
  <c r="AV91" i="3"/>
  <c r="Z91" i="4"/>
  <c r="BJ91" i="3"/>
  <c r="AG91" i="4"/>
  <c r="N82" i="3"/>
  <c r="I82" i="4"/>
  <c r="X82" i="3"/>
  <c r="AJ82" i="3"/>
  <c r="T82" i="4"/>
  <c r="AT82" i="3"/>
  <c r="Y82" i="4"/>
  <c r="BD82" i="3"/>
  <c r="BP82" i="3"/>
  <c r="AJ82" i="4"/>
  <c r="P83" i="3"/>
  <c r="J83" i="4"/>
  <c r="Z83" i="3"/>
  <c r="AL83" i="3"/>
  <c r="U83" i="4"/>
  <c r="AV83" i="3"/>
  <c r="Z83" i="4"/>
  <c r="BF83" i="3"/>
  <c r="E84" i="4"/>
  <c r="H84" i="3"/>
  <c r="F84" i="4"/>
  <c r="R84" i="3"/>
  <c r="K84" i="4"/>
  <c r="AB84" i="3"/>
  <c r="AN84" i="3"/>
  <c r="V84" i="4"/>
  <c r="AX84" i="3"/>
  <c r="AA84" i="4"/>
  <c r="BH84" i="3"/>
  <c r="J85" i="3"/>
  <c r="G85" i="4"/>
  <c r="T85" i="3"/>
  <c r="L85" i="4"/>
  <c r="AD85" i="3"/>
  <c r="AP85" i="3"/>
  <c r="W85" i="4"/>
  <c r="AZ85" i="3"/>
  <c r="AB85" i="4"/>
  <c r="BJ85" i="3"/>
  <c r="L86" i="3"/>
  <c r="H86" i="4"/>
  <c r="V86" i="3"/>
  <c r="M86" i="4"/>
  <c r="AF86" i="3"/>
  <c r="AR86" i="3"/>
  <c r="X86" i="4"/>
  <c r="BB86" i="3"/>
  <c r="AC86" i="4"/>
  <c r="BL86" i="3"/>
  <c r="N87" i="3"/>
  <c r="I87" i="4"/>
  <c r="X87" i="3"/>
  <c r="N87" i="4"/>
  <c r="AH87" i="3"/>
  <c r="AT87" i="3"/>
  <c r="Y87" i="4"/>
  <c r="BD87" i="3"/>
  <c r="AD87" i="4"/>
  <c r="BN87" i="3"/>
  <c r="P88" i="3"/>
  <c r="J88" i="4"/>
  <c r="Z88" i="3"/>
  <c r="O88" i="4"/>
  <c r="AJ88" i="3"/>
  <c r="AV88" i="3"/>
  <c r="Z88" i="4"/>
  <c r="BF88" i="3"/>
  <c r="AE88" i="4"/>
  <c r="BP88" i="3"/>
  <c r="AJ88" i="4"/>
  <c r="R89" i="3"/>
  <c r="K89" i="4"/>
  <c r="AB89" i="3"/>
  <c r="P89" i="4"/>
  <c r="AL89" i="3"/>
  <c r="AX89" i="3"/>
  <c r="AA89" i="4"/>
  <c r="BH89" i="3"/>
  <c r="AF89" i="4"/>
  <c r="L90" i="3"/>
  <c r="H90" i="4"/>
  <c r="V90" i="3"/>
  <c r="AJ90" i="3"/>
  <c r="T90" i="4"/>
  <c r="AV90" i="3"/>
  <c r="BJ90" i="3"/>
  <c r="AG90" i="4"/>
  <c r="N91" i="3"/>
  <c r="I91" i="4"/>
  <c r="X91" i="3"/>
  <c r="AL91" i="3"/>
  <c r="U91" i="4"/>
  <c r="AX91" i="3"/>
  <c r="BL91" i="3"/>
  <c r="AH91" i="4"/>
  <c r="P82" i="3"/>
  <c r="AB82" i="3"/>
  <c r="P82" i="4"/>
  <c r="AL82" i="3"/>
  <c r="U82" i="4"/>
  <c r="AV82" i="3"/>
  <c r="BH82" i="3"/>
  <c r="AF82" i="4"/>
  <c r="H83" i="3"/>
  <c r="F83" i="4"/>
  <c r="E83" i="4"/>
  <c r="R83" i="3"/>
  <c r="AD83" i="3"/>
  <c r="Q83" i="4"/>
  <c r="AN83" i="3"/>
  <c r="V83" i="4"/>
  <c r="AX83" i="3"/>
  <c r="BJ83" i="3"/>
  <c r="AG83" i="4"/>
  <c r="J84" i="3"/>
  <c r="G84" i="4"/>
  <c r="T84" i="3"/>
  <c r="AF84" i="3"/>
  <c r="R84" i="4"/>
  <c r="AP84" i="3"/>
  <c r="W84" i="4"/>
  <c r="AZ84" i="3"/>
  <c r="BL84" i="3"/>
  <c r="AH84" i="4"/>
  <c r="L85" i="3"/>
  <c r="H85" i="4"/>
  <c r="V85" i="3"/>
  <c r="AH85" i="3"/>
  <c r="S85" i="4"/>
  <c r="AR85" i="3"/>
  <c r="X85" i="4"/>
  <c r="BB85" i="3"/>
  <c r="BN85" i="3"/>
  <c r="AI85" i="4"/>
  <c r="N86" i="3"/>
  <c r="I86" i="4"/>
  <c r="X86" i="3"/>
  <c r="AJ86" i="3"/>
  <c r="T86" i="4"/>
  <c r="AT86" i="3"/>
  <c r="Y86" i="4"/>
  <c r="BD86" i="3"/>
  <c r="BP86" i="3"/>
  <c r="AJ86" i="4"/>
  <c r="P87" i="3"/>
  <c r="J87" i="4"/>
  <c r="Z87" i="3"/>
  <c r="AL87" i="3"/>
  <c r="U87" i="4"/>
  <c r="AV87" i="3"/>
  <c r="Z87" i="4"/>
  <c r="BF87" i="3"/>
  <c r="H88" i="3"/>
  <c r="E88" i="4"/>
  <c r="F88" i="4"/>
  <c r="R88" i="3"/>
  <c r="K88" i="4"/>
  <c r="AB88" i="3"/>
  <c r="AN88" i="3"/>
  <c r="V88" i="4"/>
  <c r="AX88" i="3"/>
  <c r="AA88" i="4"/>
  <c r="BH88" i="3"/>
  <c r="J89" i="3"/>
  <c r="G89" i="4"/>
  <c r="T89" i="3"/>
  <c r="L89" i="4"/>
  <c r="AD89" i="3"/>
  <c r="AP89" i="3"/>
  <c r="W89" i="4"/>
  <c r="AZ89" i="3"/>
  <c r="AB89" i="4"/>
  <c r="BJ89" i="3"/>
  <c r="N90" i="3"/>
  <c r="I90" i="4"/>
  <c r="AB90" i="3"/>
  <c r="P90" i="4"/>
  <c r="AL90" i="3"/>
  <c r="AZ90" i="3"/>
  <c r="AB90" i="4"/>
  <c r="BL90" i="3"/>
  <c r="P91" i="3"/>
  <c r="J91" i="4"/>
  <c r="AD91" i="3"/>
  <c r="Q91" i="4"/>
  <c r="AN91" i="3"/>
  <c r="BB91" i="3"/>
  <c r="AC91" i="4"/>
  <c r="BN91" i="3"/>
  <c r="L82" i="3"/>
  <c r="H82" i="4"/>
  <c r="H82" i="3"/>
  <c r="E82" i="4"/>
  <c r="T82" i="3"/>
  <c r="L82" i="4"/>
  <c r="AD82" i="3"/>
  <c r="Q82" i="4"/>
  <c r="AN82" i="3"/>
  <c r="AZ82" i="3"/>
  <c r="AB82" i="4"/>
  <c r="BJ82" i="3"/>
  <c r="AG82" i="4"/>
  <c r="J83" i="3"/>
  <c r="V83" i="3"/>
  <c r="M83" i="4"/>
  <c r="AF83" i="3"/>
  <c r="R83" i="4"/>
  <c r="AP83" i="3"/>
  <c r="BB83" i="3"/>
  <c r="AC83" i="4"/>
  <c r="BL83" i="3"/>
  <c r="AH83" i="4"/>
  <c r="L84" i="3"/>
  <c r="X84" i="3"/>
  <c r="N84" i="4"/>
  <c r="AH84" i="3"/>
  <c r="S84" i="4"/>
  <c r="AR84" i="3"/>
  <c r="BD84" i="3"/>
  <c r="AD84" i="4"/>
  <c r="BN84" i="3"/>
  <c r="AI84" i="4"/>
  <c r="N85" i="3"/>
  <c r="Z85" i="3"/>
  <c r="O85" i="4"/>
  <c r="AJ85" i="3"/>
  <c r="T85" i="4"/>
  <c r="AT85" i="3"/>
  <c r="BF85" i="3"/>
  <c r="AE85" i="4"/>
  <c r="BP85" i="3"/>
  <c r="AJ85" i="4"/>
  <c r="P86" i="3"/>
  <c r="AB86" i="3"/>
  <c r="P86" i="4"/>
  <c r="AL86" i="3"/>
  <c r="U86" i="4"/>
  <c r="AV86" i="3"/>
  <c r="BH86" i="3"/>
  <c r="AF86" i="4"/>
  <c r="H87" i="3"/>
  <c r="F87" i="4"/>
  <c r="E87" i="4"/>
  <c r="R87" i="3"/>
  <c r="AD87" i="3"/>
  <c r="Q87" i="4"/>
  <c r="AN87" i="3"/>
  <c r="V87" i="4"/>
  <c r="AX87" i="3"/>
  <c r="BJ87" i="3"/>
  <c r="AG87" i="4"/>
  <c r="J88" i="3"/>
  <c r="G88" i="4"/>
  <c r="T88" i="3"/>
  <c r="AF88" i="3"/>
  <c r="R88" i="4"/>
  <c r="AP88" i="3"/>
  <c r="W88" i="4"/>
  <c r="AZ88" i="3"/>
  <c r="BL88" i="3"/>
  <c r="AH88" i="4"/>
  <c r="L89" i="3"/>
  <c r="H89" i="4"/>
  <c r="V89" i="3"/>
  <c r="AH89" i="3"/>
  <c r="S89" i="4"/>
  <c r="AR89" i="3"/>
  <c r="X89" i="4"/>
  <c r="BB89" i="3"/>
  <c r="BN89" i="3"/>
  <c r="AI89" i="4"/>
  <c r="P90" i="3"/>
  <c r="AD90" i="3"/>
  <c r="Q90" i="4"/>
  <c r="AR90" i="3"/>
  <c r="X90" i="4"/>
  <c r="BB90" i="3"/>
  <c r="BP90" i="3"/>
  <c r="AJ90" i="4"/>
  <c r="R91" i="3"/>
  <c r="AF91" i="3"/>
  <c r="R91" i="4"/>
  <c r="AT91" i="3"/>
  <c r="Y91" i="4"/>
  <c r="BD91" i="3"/>
  <c r="BH91" i="3"/>
  <c r="AF91" i="4"/>
  <c r="J82" i="4"/>
  <c r="R82" i="4"/>
  <c r="AH82" i="4"/>
  <c r="K83" i="4"/>
  <c r="AI83" i="4"/>
  <c r="L84" i="4"/>
  <c r="T84" i="4"/>
  <c r="M85" i="4"/>
  <c r="F86" i="4"/>
  <c r="N86" i="4"/>
  <c r="G87" i="4"/>
  <c r="O87" i="4"/>
  <c r="I89" i="4"/>
  <c r="J90" i="4"/>
  <c r="S91" i="4"/>
  <c r="AA91" i="4"/>
  <c r="N91" i="4"/>
  <c r="V91" i="4"/>
  <c r="AD91" i="4"/>
  <c r="F82" i="4"/>
  <c r="N82" i="4"/>
  <c r="O83" i="4"/>
  <c r="H84" i="4"/>
  <c r="X84" i="4"/>
  <c r="J86" i="4"/>
  <c r="AA87" i="4"/>
  <c r="BB88" i="3" l="1"/>
  <c r="AC88" i="4"/>
  <c r="AV85" i="3"/>
  <c r="Z85" i="4"/>
  <c r="AN90" i="3"/>
  <c r="V90" i="4"/>
  <c r="AV89" i="3"/>
  <c r="Z89" i="4"/>
  <c r="AP86" i="3"/>
  <c r="W86" i="4"/>
  <c r="AN85" i="3"/>
  <c r="V85" i="4"/>
  <c r="AJ83" i="3"/>
  <c r="T83" i="4"/>
  <c r="AB91" i="3"/>
  <c r="P91" i="4"/>
  <c r="X89" i="3"/>
  <c r="N89" i="4"/>
  <c r="T87" i="3"/>
  <c r="L87" i="4"/>
  <c r="P85" i="3"/>
  <c r="J85" i="4"/>
  <c r="L83" i="3"/>
  <c r="H83" i="4"/>
  <c r="J91" i="3"/>
  <c r="G91" i="4"/>
  <c r="T91" i="3"/>
  <c r="L91" i="4"/>
  <c r="N88" i="3"/>
  <c r="I88" i="4"/>
  <c r="L91" i="3"/>
  <c r="H91" i="4"/>
  <c r="J90" i="3"/>
  <c r="G90" i="4"/>
  <c r="H89" i="3"/>
  <c r="E89" i="4"/>
  <c r="F89" i="4"/>
  <c r="BP87" i="3"/>
  <c r="AJ87" i="4"/>
  <c r="BN86" i="3"/>
  <c r="AI86" i="4"/>
  <c r="BL85" i="3"/>
  <c r="AH85" i="4"/>
  <c r="BJ84" i="3"/>
  <c r="AG84" i="4"/>
  <c r="BH83" i="3"/>
  <c r="AF83" i="4"/>
  <c r="BF82" i="3"/>
  <c r="AE82" i="4"/>
  <c r="BF91" i="3"/>
  <c r="AE91" i="4"/>
  <c r="BD90" i="3"/>
  <c r="AD90" i="4"/>
  <c r="BP91" i="3"/>
  <c r="AJ91" i="4"/>
  <c r="BN90" i="3"/>
  <c r="AI90" i="4"/>
  <c r="BL89" i="3"/>
  <c r="AH89" i="4"/>
  <c r="BJ88" i="3"/>
  <c r="AG88" i="4"/>
  <c r="BH87" i="3"/>
  <c r="AF87" i="4"/>
  <c r="BF86" i="3"/>
  <c r="AE86" i="4"/>
  <c r="BD85" i="3"/>
  <c r="AD85" i="4"/>
  <c r="BB84" i="3"/>
  <c r="AC84" i="4"/>
  <c r="AZ83" i="3"/>
  <c r="AB83" i="4"/>
  <c r="AX82" i="3"/>
  <c r="AA82" i="4"/>
  <c r="I85" i="4"/>
  <c r="G83" i="4"/>
  <c r="U85" i="4"/>
  <c r="S83" i="4"/>
  <c r="BF90" i="3"/>
  <c r="AE90" i="4"/>
  <c r="AR83" i="3"/>
  <c r="X83" i="4"/>
  <c r="AB88" i="4"/>
  <c r="AI91" i="4"/>
  <c r="AG89" i="4"/>
  <c r="AF88" i="4"/>
  <c r="AI87" i="4"/>
  <c r="AH86" i="4"/>
  <c r="AG85" i="4"/>
  <c r="AF84" i="4"/>
  <c r="F91" i="4"/>
  <c r="H88" i="4"/>
  <c r="BD89" i="3"/>
  <c r="AD89" i="4"/>
  <c r="AX86" i="3"/>
  <c r="AA86" i="4"/>
  <c r="AP82" i="3"/>
  <c r="W82" i="4"/>
  <c r="AZ91" i="3"/>
  <c r="AB91" i="4"/>
  <c r="AT88" i="3"/>
  <c r="Y88" i="4"/>
  <c r="AC89" i="4"/>
  <c r="AR91" i="3"/>
  <c r="X91" i="4"/>
  <c r="AP90" i="3"/>
  <c r="W90" i="4"/>
  <c r="AN89" i="3"/>
  <c r="V89" i="4"/>
  <c r="AL88" i="3"/>
  <c r="U88" i="4"/>
  <c r="AJ87" i="3"/>
  <c r="T87" i="4"/>
  <c r="AH86" i="3"/>
  <c r="S86" i="4"/>
  <c r="AF85" i="3"/>
  <c r="R85" i="4"/>
  <c r="AD84" i="3"/>
  <c r="Q84" i="4"/>
  <c r="AB83" i="3"/>
  <c r="P83" i="4"/>
  <c r="Z82" i="3"/>
  <c r="O82" i="4"/>
  <c r="Z91" i="3"/>
  <c r="O91" i="4"/>
  <c r="X90" i="3"/>
  <c r="N90" i="4"/>
  <c r="AJ91" i="3"/>
  <c r="T91" i="4"/>
  <c r="AH90" i="3"/>
  <c r="S90" i="4"/>
  <c r="AF89" i="3"/>
  <c r="R89" i="4"/>
  <c r="AD88" i="3"/>
  <c r="Q88" i="4"/>
  <c r="AB87" i="3"/>
  <c r="P87" i="4"/>
  <c r="Z86" i="3"/>
  <c r="O86" i="4"/>
  <c r="X85" i="3"/>
  <c r="N85" i="4"/>
  <c r="V84" i="3"/>
  <c r="M84" i="4"/>
  <c r="T83" i="3"/>
  <c r="L83" i="4"/>
  <c r="R82" i="3"/>
  <c r="K82" i="4"/>
  <c r="Z86" i="4"/>
  <c r="Y85" i="4"/>
  <c r="W83" i="4"/>
  <c r="V82" i="4"/>
  <c r="AE87" i="4"/>
  <c r="AD86" i="4"/>
  <c r="AC85" i="4"/>
  <c r="AB84" i="4"/>
  <c r="AA83" i="4"/>
  <c r="AE83" i="4"/>
  <c r="AD82" i="4"/>
  <c r="AZ87" i="3"/>
  <c r="AB87" i="4"/>
  <c r="AT84" i="3"/>
  <c r="Y84" i="4"/>
  <c r="AP91" i="3"/>
  <c r="W91" i="4"/>
  <c r="AX90" i="3"/>
  <c r="AA90" i="4"/>
  <c r="AR87" i="3"/>
  <c r="X87" i="4"/>
  <c r="AL84" i="3"/>
  <c r="U84" i="4"/>
  <c r="AH82" i="3"/>
  <c r="S82" i="4"/>
  <c r="Z90" i="3"/>
  <c r="O90" i="4"/>
  <c r="V88" i="3"/>
  <c r="M88" i="4"/>
  <c r="R86" i="3"/>
  <c r="K86" i="4"/>
  <c r="N84" i="3"/>
  <c r="I84" i="4"/>
  <c r="J82" i="3"/>
  <c r="G82" i="4"/>
  <c r="H90" i="3"/>
  <c r="F90" i="4"/>
  <c r="E90" i="4"/>
  <c r="R90" i="3"/>
  <c r="K90" i="4"/>
  <c r="P89" i="3"/>
  <c r="J89" i="4"/>
  <c r="L87" i="3"/>
  <c r="H87" i="4"/>
  <c r="J86" i="3"/>
  <c r="G86" i="4"/>
  <c r="H85" i="3"/>
  <c r="E85" i="4"/>
  <c r="F85" i="4"/>
  <c r="BP83" i="3"/>
  <c r="AJ83" i="4"/>
  <c r="BN82" i="3"/>
  <c r="AI82" i="4"/>
  <c r="K91" i="4"/>
  <c r="AC90" i="4"/>
  <c r="M89" i="4"/>
  <c r="L88" i="4"/>
  <c r="K87" i="4"/>
  <c r="AH90" i="4"/>
  <c r="U90" i="4"/>
  <c r="Q89" i="4"/>
  <c r="P88" i="4"/>
  <c r="Z82" i="4"/>
  <c r="Z90" i="4"/>
  <c r="M90" i="4"/>
  <c r="U89" i="4"/>
  <c r="T88" i="4"/>
  <c r="S87" i="4"/>
  <c r="R86" i="4"/>
  <c r="Q85" i="4"/>
  <c r="P84" i="4"/>
  <c r="R90" i="4"/>
  <c r="Y89" i="4"/>
  <c r="X88" i="4"/>
  <c r="W87" i="4"/>
  <c r="V86" i="4"/>
  <c r="J93" i="3" l="1"/>
  <c r="G93" i="4"/>
  <c r="F93" i="4"/>
</calcChain>
</file>

<file path=xl/sharedStrings.xml><?xml version="1.0" encoding="utf-8"?>
<sst xmlns="http://schemas.openxmlformats.org/spreadsheetml/2006/main" count="1132" uniqueCount="263">
  <si>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</si>
  <si>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</si>
  <si>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</si>
  <si>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</si>
  <si>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</si>
  <si>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</si>
  <si>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</si>
  <si>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</si>
  <si>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</si>
  <si>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</si>
  <si>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</si>
  <si>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</si>
  <si>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</si>
  <si>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</si>
  <si>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</si>
  <si>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</si>
  <si>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</si>
  <si>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</si>
  <si>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</si>
  <si>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</si>
  <si>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</si>
  <si>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</si>
  <si>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</si>
  <si>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</si>
  <si>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</si>
  <si>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</si>
  <si>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</si>
  <si>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</si>
  <si>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</si>
  <si>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</si>
  <si>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</si>
  <si>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</si>
  <si>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</si>
  <si>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</si>
  <si>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</si>
  <si>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</si>
  <si>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</si>
  <si>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</si>
  <si>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</si>
  <si>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</si>
  <si>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</si>
  <si>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</si>
  <si>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</si>
  <si>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</si>
  <si>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</si>
  <si>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</si>
  <si>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</si>
  <si>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</si>
  <si>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</si>
  <si>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</si>
  <si>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</si>
  <si>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</si>
  <si>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</si>
  <si>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</si>
  <si>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</si>
  <si>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</si>
  <si>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</si>
  <si>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</si>
  <si>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</si>
  <si>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</si>
  <si>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</si>
  <si>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</si>
  <si>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</si>
  <si>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</si>
  <si>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</si>
  <si>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</si>
  <si>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</si>
  <si>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</si>
  <si>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</si>
  <si>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</si>
  <si>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</si>
  <si>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</si>
  <si>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</si>
  <si>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</si>
  <si>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</si>
  <si>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</si>
  <si>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</si>
  <si>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</si>
  <si>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</si>
  <si>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</si>
  <si>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</si>
  <si>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</si>
  <si>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</si>
  <si>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</si>
  <si>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</si>
  <si>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</si>
  <si>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</si>
  <si>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</si>
  <si>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</si>
  <si>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</si>
  <si>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</si>
  <si>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</si>
  <si>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</si>
  <si>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</si>
  <si>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</si>
  <si>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</si>
  <si>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</si>
  <si>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</si>
  <si>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</si>
  <si>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</si>
  <si>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</si>
  <si>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</si>
  <si>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</si>
  <si>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</si>
  <si>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</si>
  <si>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</si>
  <si>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</si>
  <si>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</si>
  <si>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</si>
  <si>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</si>
  <si>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</si>
  <si>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</si>
  <si>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</si>
  <si>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</si>
  <si>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</si>
  <si>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</si>
  <si>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</si>
  <si>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</si>
  <si>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</si>
  <si>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</si>
  <si>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</si>
  <si>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</si>
  <si>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</si>
  <si>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</si>
  <si>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</si>
  <si>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</si>
  <si>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</si>
  <si>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</si>
  <si>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</si>
  <si>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</si>
  <si>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</si>
  <si>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</si>
  <si>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</si>
  <si>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</si>
  <si>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</si>
  <si>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</si>
  <si>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</si>
  <si>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</si>
  <si>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</si>
  <si>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</si>
  <si>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</si>
  <si>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</si>
  <si>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</si>
  <si>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</si>
  <si>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</si>
  <si>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</si>
  <si>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</si>
  <si>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</si>
  <si>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</si>
  <si>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</si>
  <si>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</si>
  <si>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</si>
  <si>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</si>
  <si>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</si>
  <si>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</si>
  <si>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</si>
  <si>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</si>
  <si>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</si>
  <si>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</si>
  <si>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</si>
  <si>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</si>
  <si>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</si>
  <si>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</si>
  <si>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</si>
  <si>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</si>
  <si>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</si>
  <si>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</si>
  <si>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</si>
  <si>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</si>
  <si>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</si>
  <si>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</si>
  <si>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</si>
  <si>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</si>
  <si>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</si>
  <si>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</si>
  <si>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</si>
  <si>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</si>
  <si>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</si>
  <si>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</si>
  <si>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</si>
  <si>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</si>
  <si>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</si>
  <si>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</si>
  <si>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</si>
  <si>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</si>
  <si>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</si>
  <si>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</si>
  <si>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</si>
  <si>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</si>
  <si>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</si>
  <si>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</si>
  <si>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</si>
  <si>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</si>
  <si>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</si>
  <si>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</si>
  <si>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</si>
  <si>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</si>
  <si>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</si>
  <si>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</si>
  <si>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</si>
  <si>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</si>
  <si>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</si>
  <si>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</si>
  <si>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</si>
  <si>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</si>
  <si>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</si>
  <si>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</si>
  <si>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</si>
  <si>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</si>
  <si>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</si>
  <si>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</si>
  <si>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</si>
  <si>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</si>
  <si>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</si>
  <si>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</si>
  <si>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</si>
  <si>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</si>
  <si>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</si>
  <si>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</si>
  <si>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</si>
  <si>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</si>
  <si>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</si>
  <si>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</si>
  <si>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</si>
  <si>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</si>
  <si>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</si>
  <si>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</si>
  <si>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</si>
  <si>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</si>
  <si>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</si>
  <si>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</si>
  <si>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</si>
  <si>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</si>
  <si>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</si>
  <si>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</si>
  <si>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</si>
  <si>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</si>
  <si>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</si>
  <si>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</si>
  <si>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</si>
  <si>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</si>
  <si>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</si>
  <si>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</si>
  <si>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</si>
  <si>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</si>
  <si>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</si>
  <si>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Resume here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</si>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</sst>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0" fillId="2" borderId="9" xfId="0" applyFill="1" applyBorder="1"/>
    <xf numFmtId="0" fontId="1" fillId="0" borderId="9" xfId="0" applyFont="1" applyBorder="1"/>
    <xf numFmtId="0" fontId="0" fillId="0" borderId="9" xfId="0" applyBorder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Here'!$E$776:$AJ$776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Here'!$E$777:$AJ$777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190499</xdr:rowOff>
    </xdr:from>
    <xdr:to>
      <xdr:col>13</xdr:col>
      <xdr:colOff>447674</xdr:colOff>
      <xdr:row>115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196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35" t="s">
        <v>182</v>
      </c>
    </row>
    <row r="6" spans="1:6" x14ac:dyDescent="0.25">
      <c r="B6" t="s">
        <v>177</v>
      </c>
    </row>
    <row r="7" spans="1:6" x14ac:dyDescent="0.25">
      <c r="B7" s="28" t="s">
        <v>178</v>
      </c>
    </row>
    <row r="8" spans="1:6" x14ac:dyDescent="0.25">
      <c r="B8" t="s">
        <v>179</v>
      </c>
    </row>
    <row r="10" spans="1:6" x14ac:dyDescent="0.25">
      <c r="B10" s="24" t="s">
        <v>197</v>
      </c>
      <c r="C10" s="13"/>
      <c r="D10" s="13"/>
      <c r="E10" s="13"/>
      <c r="F10" s="13"/>
    </row>
    <row r="11" spans="1:6" x14ac:dyDescent="0.25">
      <c r="B11" t="s">
        <v>184</v>
      </c>
    </row>
    <row r="12" spans="1:6" x14ac:dyDescent="0.25">
      <c r="B12" t="s">
        <v>188</v>
      </c>
    </row>
    <row r="13" spans="1:6" x14ac:dyDescent="0.25">
      <c r="B13" t="s">
        <v>189</v>
      </c>
    </row>
    <row r="14" spans="1:6" x14ac:dyDescent="0.25">
      <c r="B14" s="28" t="s">
        <v>190</v>
      </c>
    </row>
    <row r="15" spans="1:6" x14ac:dyDescent="0.25">
      <c r="B15" s="28" t="s">
        <v>262</v>
      </c>
    </row>
    <row r="16" spans="1:6" x14ac:dyDescent="0.25">
      <c r="B16" t="s">
        <v>191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8" t="s">
        <v>247</v>
      </c>
      <c r="B36" s="49"/>
      <c r="C36" s="49"/>
      <c r="D36" s="49"/>
      <c r="E36" s="49"/>
      <c r="F36" s="49"/>
      <c r="G36" s="49"/>
    </row>
    <row r="37" spans="1:7" x14ac:dyDescent="0.25">
      <c r="A37" t="s">
        <v>248</v>
      </c>
    </row>
    <row r="38" spans="1:7" x14ac:dyDescent="0.25">
      <c r="A38" t="s">
        <v>249</v>
      </c>
    </row>
    <row r="39" spans="1:7" x14ac:dyDescent="0.25">
      <c r="A39" t="s">
        <v>250</v>
      </c>
    </row>
    <row r="40" spans="1:7" x14ac:dyDescent="0.25">
      <c r="A40" s="1" t="s">
        <v>251</v>
      </c>
    </row>
    <row r="41" spans="1:7" x14ac:dyDescent="0.25">
      <c r="A41" s="1" t="s">
        <v>252</v>
      </c>
    </row>
    <row r="42" spans="1:7" x14ac:dyDescent="0.25">
      <c r="A42" s="50" t="s">
        <v>253</v>
      </c>
      <c r="B42" s="51" t="s">
        <v>254</v>
      </c>
    </row>
    <row r="43" spans="1:7" x14ac:dyDescent="0.25">
      <c r="A43" s="50" t="s">
        <v>253</v>
      </c>
      <c r="B43" s="51" t="s">
        <v>255</v>
      </c>
    </row>
    <row r="44" spans="1:7" x14ac:dyDescent="0.25">
      <c r="A44" s="50" t="s">
        <v>253</v>
      </c>
      <c r="B44" s="51" t="s">
        <v>256</v>
      </c>
    </row>
    <row r="46" spans="1:7" x14ac:dyDescent="0.25">
      <c r="A46" s="1" t="s">
        <v>257</v>
      </c>
    </row>
    <row r="47" spans="1:7" x14ac:dyDescent="0.25">
      <c r="A47" s="1" t="s">
        <v>258</v>
      </c>
    </row>
    <row r="48" spans="1:7" x14ac:dyDescent="0.25">
      <c r="A48" s="52" t="s">
        <v>259</v>
      </c>
      <c r="B48" t="s">
        <v>260</v>
      </c>
    </row>
    <row r="49" spans="1:7" x14ac:dyDescent="0.25">
      <c r="A49" s="52" t="s">
        <v>259</v>
      </c>
      <c r="B49" t="s">
        <v>261</v>
      </c>
    </row>
    <row r="51" spans="1:7" x14ac:dyDescent="0.25">
      <c r="A51" s="48" t="s">
        <v>86</v>
      </c>
      <c r="B51" s="49"/>
      <c r="C51" s="49"/>
      <c r="D51" s="49"/>
      <c r="E51" s="49"/>
      <c r="F51" s="49"/>
      <c r="G51" s="49"/>
    </row>
    <row r="52" spans="1:7" x14ac:dyDescent="0.25">
      <c r="A52" t="s">
        <v>87</v>
      </c>
    </row>
    <row r="53" spans="1:7" x14ac:dyDescent="0.25">
      <c r="A53" t="s">
        <v>88</v>
      </c>
    </row>
    <row r="54" spans="1:7" x14ac:dyDescent="0.25">
      <c r="A54" t="s">
        <v>89</v>
      </c>
    </row>
    <row r="55" spans="1:7" x14ac:dyDescent="0.25">
      <c r="A55" t="s">
        <v>90</v>
      </c>
    </row>
    <row r="56" spans="1:7" x14ac:dyDescent="0.25">
      <c r="B56" t="s">
        <v>91</v>
      </c>
    </row>
    <row r="57" spans="1:7" x14ac:dyDescent="0.25">
      <c r="B57" s="19" t="s">
        <v>104</v>
      </c>
    </row>
    <row r="58" spans="1:7" x14ac:dyDescent="0.25">
      <c r="B58" t="s">
        <v>92</v>
      </c>
    </row>
    <row r="59" spans="1:7" x14ac:dyDescent="0.25">
      <c r="B59" s="19" t="s">
        <v>105</v>
      </c>
    </row>
    <row r="60" spans="1:7" x14ac:dyDescent="0.25">
      <c r="A60" t="s">
        <v>93</v>
      </c>
    </row>
    <row r="61" spans="1:7" x14ac:dyDescent="0.25">
      <c r="B61" s="2" t="s">
        <v>94</v>
      </c>
    </row>
    <row r="62" spans="1:7" x14ac:dyDescent="0.25">
      <c r="B62" s="19" t="s">
        <v>95</v>
      </c>
    </row>
    <row r="63" spans="1:7" x14ac:dyDescent="0.25">
      <c r="B63" s="19" t="s">
        <v>96</v>
      </c>
    </row>
    <row r="64" spans="1:7" x14ac:dyDescent="0.25">
      <c r="A64" t="s">
        <v>97</v>
      </c>
    </row>
    <row r="65" spans="1:7" x14ac:dyDescent="0.25">
      <c r="A65" t="s">
        <v>98</v>
      </c>
    </row>
    <row r="66" spans="1:7" x14ac:dyDescent="0.25">
      <c r="B66" t="s">
        <v>99</v>
      </c>
    </row>
    <row r="67" spans="1:7" x14ac:dyDescent="0.25">
      <c r="A67" t="s">
        <v>101</v>
      </c>
    </row>
    <row r="68" spans="1:7" x14ac:dyDescent="0.25">
      <c r="B68" t="s">
        <v>102</v>
      </c>
    </row>
    <row r="69" spans="1:7" x14ac:dyDescent="0.25">
      <c r="B69" t="s">
        <v>103</v>
      </c>
    </row>
    <row r="71" spans="1:7" x14ac:dyDescent="0.25">
      <c r="A71" s="48" t="s">
        <v>100</v>
      </c>
      <c r="B71" s="49"/>
      <c r="C71" s="49"/>
      <c r="D71" s="49"/>
      <c r="E71" s="49"/>
      <c r="F71" s="49"/>
      <c r="G71" s="49"/>
    </row>
    <row r="72" spans="1:7" x14ac:dyDescent="0.25">
      <c r="A72" t="s">
        <v>67</v>
      </c>
    </row>
    <row r="73" spans="1:7" x14ac:dyDescent="0.25">
      <c r="A73" t="s">
        <v>63</v>
      </c>
    </row>
    <row r="74" spans="1:7" x14ac:dyDescent="0.25">
      <c r="A74" t="s">
        <v>42</v>
      </c>
    </row>
    <row r="75" spans="1:7" x14ac:dyDescent="0.25">
      <c r="A75" t="s">
        <v>62</v>
      </c>
    </row>
    <row r="76" spans="1:7" x14ac:dyDescent="0.25">
      <c r="A76" t="s">
        <v>68</v>
      </c>
    </row>
    <row r="77" spans="1:7" x14ac:dyDescent="0.25">
      <c r="A77" t="s">
        <v>69</v>
      </c>
    </row>
    <row r="78" spans="1:7" x14ac:dyDescent="0.25">
      <c r="A78" t="s">
        <v>70</v>
      </c>
    </row>
    <row r="79" spans="1:7" x14ac:dyDescent="0.25">
      <c r="A79" t="s">
        <v>71</v>
      </c>
    </row>
    <row r="81" spans="1:4" x14ac:dyDescent="0.25">
      <c r="A81" t="s">
        <v>46</v>
      </c>
    </row>
    <row r="82" spans="1:4" x14ac:dyDescent="0.25">
      <c r="A82" t="s">
        <v>43</v>
      </c>
    </row>
    <row r="83" spans="1:4" x14ac:dyDescent="0.25">
      <c r="A83" t="s">
        <v>44</v>
      </c>
    </row>
    <row r="84" spans="1:4" x14ac:dyDescent="0.25">
      <c r="A84" t="s">
        <v>45</v>
      </c>
    </row>
    <row r="85" spans="1:4" ht="15.75" thickBot="1" x14ac:dyDescent="0.3"/>
    <row r="86" spans="1:4" x14ac:dyDescent="0.25">
      <c r="A86" s="3" t="s">
        <v>53</v>
      </c>
      <c r="B86" s="4"/>
      <c r="C86" s="4"/>
      <c r="D86" s="5"/>
    </row>
    <row r="87" spans="1:4" x14ac:dyDescent="0.25">
      <c r="A87" s="6" t="s">
        <v>50</v>
      </c>
      <c r="B87" s="7">
        <v>1.0149999999999999</v>
      </c>
      <c r="C87" s="7"/>
      <c r="D87" s="8"/>
    </row>
    <row r="88" spans="1:4" x14ac:dyDescent="0.25">
      <c r="A88" s="6" t="s">
        <v>51</v>
      </c>
      <c r="B88" s="7">
        <v>-0.27</v>
      </c>
      <c r="C88" s="7"/>
      <c r="D88" s="8"/>
    </row>
    <row r="89" spans="1:4" ht="15.75" thickBot="1" x14ac:dyDescent="0.3">
      <c r="A89" s="9" t="s">
        <v>52</v>
      </c>
      <c r="B89" s="10">
        <v>-14</v>
      </c>
      <c r="C89" s="10"/>
      <c r="D89" s="11"/>
    </row>
    <row r="118" spans="1:7" x14ac:dyDescent="0.25">
      <c r="A118" s="48" t="s">
        <v>156</v>
      </c>
      <c r="B118" s="49"/>
      <c r="C118" s="49"/>
      <c r="D118" s="49"/>
      <c r="E118" s="49"/>
      <c r="F118" s="49"/>
      <c r="G118" s="49"/>
    </row>
    <row r="119" spans="1:7" x14ac:dyDescent="0.25">
      <c r="A119" t="s">
        <v>157</v>
      </c>
    </row>
    <row r="120" spans="1:7" x14ac:dyDescent="0.25">
      <c r="A120" t="s">
        <v>158</v>
      </c>
    </row>
    <row r="121" spans="1:7" x14ac:dyDescent="0.25">
      <c r="A121" t="s">
        <v>159</v>
      </c>
    </row>
    <row r="122" spans="1:7" x14ac:dyDescent="0.25">
      <c r="A122" s="23">
        <v>6</v>
      </c>
      <c r="B122" t="s">
        <v>160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781"/>
  <sheetViews>
    <sheetView workbookViewId="0">
      <pane xSplit="4" ySplit="1" topLeftCell="E671" activePane="bottomRight" state="frozen"/>
      <selection pane="topRight" activeCell="E1" sqref="E1"/>
      <selection pane="bottomLeft" activeCell="A2" sqref="A2"/>
      <selection pane="bottomRight" activeCell="B690" sqref="B690"/>
    </sheetView>
  </sheetViews>
  <sheetFormatPr defaultColWidth="9.140625" defaultRowHeight="15" x14ac:dyDescent="0.25"/>
  <cols>
    <col min="1" max="1" width="54" customWidth="1"/>
    <col min="2" max="2" width="21.5703125" customWidth="1"/>
    <col min="3" max="3" width="15.28515625" customWidth="1"/>
    <col min="4" max="4" width="12.140625" style="46" customWidth="1"/>
    <col min="5" max="36" width="9.140625" style="16"/>
    <col min="37" max="16384" width="9.140625" style="12"/>
  </cols>
  <sheetData>
    <row r="1" spans="1:36" x14ac:dyDescent="0.25">
      <c r="A1" s="1" t="s">
        <v>195</v>
      </c>
      <c r="B1" s="1" t="s">
        <v>192</v>
      </c>
      <c r="C1" s="1" t="s">
        <v>198</v>
      </c>
      <c r="D1" s="45" t="s">
        <v>199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17" t="s">
        <v>118</v>
      </c>
      <c r="N1" s="17" t="s">
        <v>119</v>
      </c>
      <c r="O1" s="17" t="s">
        <v>120</v>
      </c>
      <c r="P1" s="17" t="s">
        <v>121</v>
      </c>
      <c r="Q1" s="17" t="s">
        <v>122</v>
      </c>
      <c r="R1" s="17" t="s">
        <v>123</v>
      </c>
      <c r="S1" s="17" t="s">
        <v>124</v>
      </c>
      <c r="T1" s="17" t="s">
        <v>125</v>
      </c>
      <c r="U1" s="17" t="s">
        <v>126</v>
      </c>
      <c r="V1" s="17" t="s">
        <v>127</v>
      </c>
      <c r="W1" s="17" t="s">
        <v>128</v>
      </c>
      <c r="X1" s="17" t="s">
        <v>129</v>
      </c>
      <c r="Y1" s="17" t="s">
        <v>130</v>
      </c>
      <c r="Z1" s="17" t="s">
        <v>131</v>
      </c>
      <c r="AA1" s="17" t="s">
        <v>132</v>
      </c>
      <c r="AB1" s="17" t="s">
        <v>133</v>
      </c>
      <c r="AC1" s="17" t="s">
        <v>134</v>
      </c>
      <c r="AD1" s="17" t="s">
        <v>135</v>
      </c>
      <c r="AE1" s="17" t="s">
        <v>136</v>
      </c>
      <c r="AF1" s="17" t="s">
        <v>137</v>
      </c>
      <c r="AG1" s="17" t="s">
        <v>138</v>
      </c>
      <c r="AH1" s="17" t="s">
        <v>139</v>
      </c>
      <c r="AI1" s="17" t="s">
        <v>140</v>
      </c>
      <c r="AJ1" s="17" t="s">
        <v>141</v>
      </c>
    </row>
    <row r="2" spans="1:36" x14ac:dyDescent="0.25">
      <c r="A2" t="s">
        <v>1</v>
      </c>
      <c r="B2" t="s">
        <v>193</v>
      </c>
      <c r="C2" t="s">
        <v>200</v>
      </c>
      <c r="E2" s="15">
        <v>2019</v>
      </c>
      <c r="F2" s="15">
        <v>2020</v>
      </c>
      <c r="G2" s="15">
        <v>2050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x14ac:dyDescent="0.25">
      <c r="E3" s="16">
        <v>0</v>
      </c>
      <c r="F3" s="16">
        <v>0</v>
      </c>
      <c r="G3" s="16">
        <v>1</v>
      </c>
    </row>
    <row r="4" spans="1:36" x14ac:dyDescent="0.25">
      <c r="A4" t="s">
        <v>1</v>
      </c>
      <c r="B4" t="s">
        <v>193</v>
      </c>
      <c r="C4" t="s">
        <v>201</v>
      </c>
      <c r="E4" s="15">
        <v>2019</v>
      </c>
      <c r="F4" s="15">
        <v>2020</v>
      </c>
      <c r="G4" s="15">
        <v>2050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x14ac:dyDescent="0.25">
      <c r="C5" s="12"/>
      <c r="E5" s="16">
        <v>0</v>
      </c>
      <c r="F5" s="16">
        <v>0</v>
      </c>
      <c r="G5" s="16">
        <v>1</v>
      </c>
    </row>
    <row r="6" spans="1:36" x14ac:dyDescent="0.25">
      <c r="A6" t="s">
        <v>1</v>
      </c>
      <c r="B6" t="s">
        <v>193</v>
      </c>
      <c r="C6" t="s">
        <v>202</v>
      </c>
      <c r="E6" s="15">
        <v>2019</v>
      </c>
      <c r="F6" s="15">
        <v>2020</v>
      </c>
      <c r="G6" s="15">
        <v>2050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C7" s="12"/>
      <c r="E7" s="16">
        <v>0</v>
      </c>
      <c r="F7" s="16">
        <v>0</v>
      </c>
      <c r="G7" s="16">
        <v>1</v>
      </c>
    </row>
    <row r="8" spans="1:36" x14ac:dyDescent="0.25">
      <c r="A8" t="s">
        <v>1</v>
      </c>
      <c r="B8" t="s">
        <v>193</v>
      </c>
      <c r="C8" t="s">
        <v>203</v>
      </c>
      <c r="E8" s="15">
        <v>2019</v>
      </c>
      <c r="F8" s="15">
        <v>2020</v>
      </c>
      <c r="G8" s="15">
        <v>2050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C9" s="12"/>
      <c r="E9" s="16">
        <v>0</v>
      </c>
      <c r="F9" s="16">
        <v>0</v>
      </c>
      <c r="G9" s="16">
        <v>1</v>
      </c>
    </row>
    <row r="10" spans="1:36" x14ac:dyDescent="0.25">
      <c r="A10" t="s">
        <v>1</v>
      </c>
      <c r="B10" t="s">
        <v>193</v>
      </c>
      <c r="C10" t="s">
        <v>204</v>
      </c>
      <c r="E10" s="15">
        <v>2019</v>
      </c>
      <c r="F10" s="15">
        <v>2020</v>
      </c>
      <c r="G10" s="15">
        <v>2050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C11" s="12"/>
      <c r="E11" s="16">
        <v>0</v>
      </c>
      <c r="F11" s="16">
        <v>0</v>
      </c>
      <c r="G11" s="16">
        <v>1</v>
      </c>
    </row>
    <row r="12" spans="1:36" x14ac:dyDescent="0.25">
      <c r="A12" t="s">
        <v>1</v>
      </c>
      <c r="B12" t="s">
        <v>193</v>
      </c>
      <c r="C12" t="s">
        <v>205</v>
      </c>
      <c r="E12" s="15">
        <v>2019</v>
      </c>
      <c r="F12" s="15">
        <v>2020</v>
      </c>
      <c r="G12" s="15">
        <v>2050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E13" s="16">
        <v>0</v>
      </c>
      <c r="F13" s="16">
        <v>0</v>
      </c>
      <c r="G13" s="16">
        <v>1</v>
      </c>
    </row>
    <row r="14" spans="1:36" x14ac:dyDescent="0.25">
      <c r="A14" t="s">
        <v>1</v>
      </c>
      <c r="B14" t="s">
        <v>194</v>
      </c>
      <c r="C14" t="s">
        <v>200</v>
      </c>
      <c r="E14" s="15">
        <v>2019</v>
      </c>
      <c r="F14" s="15">
        <v>2020</v>
      </c>
      <c r="G14" s="15">
        <v>2050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E15" s="16">
        <v>0</v>
      </c>
      <c r="F15" s="16">
        <v>0</v>
      </c>
      <c r="G15" s="16">
        <v>1</v>
      </c>
    </row>
    <row r="16" spans="1:36" x14ac:dyDescent="0.25">
      <c r="A16" t="s">
        <v>1</v>
      </c>
      <c r="B16" t="s">
        <v>194</v>
      </c>
      <c r="C16" t="s">
        <v>201</v>
      </c>
      <c r="E16" s="15">
        <v>2019</v>
      </c>
      <c r="F16" s="15">
        <v>2020</v>
      </c>
      <c r="G16" s="15">
        <v>2050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C17" s="12"/>
      <c r="E17" s="16">
        <v>0</v>
      </c>
      <c r="F17" s="16">
        <v>0</v>
      </c>
      <c r="G17" s="16">
        <v>1</v>
      </c>
    </row>
    <row r="18" spans="1:36" x14ac:dyDescent="0.25">
      <c r="A18" t="s">
        <v>1</v>
      </c>
      <c r="B18" t="s">
        <v>194</v>
      </c>
      <c r="C18" t="s">
        <v>202</v>
      </c>
      <c r="E18" s="15">
        <v>2019</v>
      </c>
      <c r="F18" s="15">
        <v>2020</v>
      </c>
      <c r="G18" s="15">
        <v>2050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C19" s="12"/>
      <c r="E19" s="16">
        <v>0</v>
      </c>
      <c r="F19" s="16">
        <v>0</v>
      </c>
      <c r="G19" s="16">
        <v>1</v>
      </c>
    </row>
    <row r="20" spans="1:36" x14ac:dyDescent="0.25">
      <c r="A20" t="s">
        <v>1</v>
      </c>
      <c r="B20" t="s">
        <v>194</v>
      </c>
      <c r="C20" t="s">
        <v>203</v>
      </c>
      <c r="E20" s="15">
        <v>2019</v>
      </c>
      <c r="F20" s="15">
        <v>2020</v>
      </c>
      <c r="G20" s="15">
        <v>2050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C21" s="12"/>
      <c r="E21" s="16">
        <v>0</v>
      </c>
      <c r="F21" s="16">
        <v>0</v>
      </c>
      <c r="G21" s="16">
        <v>1</v>
      </c>
    </row>
    <row r="22" spans="1:36" x14ac:dyDescent="0.25">
      <c r="A22" t="s">
        <v>1</v>
      </c>
      <c r="B22" t="s">
        <v>194</v>
      </c>
      <c r="C22" t="s">
        <v>204</v>
      </c>
      <c r="E22" s="15">
        <v>2019</v>
      </c>
      <c r="F22" s="15">
        <v>2020</v>
      </c>
      <c r="G22" s="15">
        <v>2050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C23" s="12"/>
      <c r="E23" s="16">
        <v>0</v>
      </c>
      <c r="F23" s="16">
        <v>0</v>
      </c>
      <c r="G23" s="16">
        <v>1</v>
      </c>
    </row>
    <row r="24" spans="1:36" x14ac:dyDescent="0.25">
      <c r="A24" t="s">
        <v>1</v>
      </c>
      <c r="B24" t="s">
        <v>194</v>
      </c>
      <c r="C24" t="s">
        <v>205</v>
      </c>
      <c r="E24" s="15">
        <v>2019</v>
      </c>
      <c r="F24" s="15">
        <v>2020</v>
      </c>
      <c r="G24" s="15">
        <v>2050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E25" s="16">
        <v>0</v>
      </c>
      <c r="F25" s="16">
        <v>0</v>
      </c>
      <c r="G25" s="16">
        <v>1</v>
      </c>
    </row>
    <row r="26" spans="1:36" x14ac:dyDescent="0.25">
      <c r="A26" t="s">
        <v>2</v>
      </c>
      <c r="E26" s="15">
        <v>2019</v>
      </c>
      <c r="F26" s="15">
        <v>2020</v>
      </c>
      <c r="G26" s="15">
        <v>2050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E27" s="16">
        <v>0</v>
      </c>
      <c r="F27" s="16">
        <v>0</v>
      </c>
      <c r="G27" s="16">
        <v>1</v>
      </c>
    </row>
    <row r="28" spans="1:36" x14ac:dyDescent="0.25">
      <c r="A28" s="12" t="s">
        <v>3</v>
      </c>
      <c r="B28" t="s">
        <v>193</v>
      </c>
      <c r="C28" s="12"/>
      <c r="D28" s="22"/>
      <c r="E28" s="15">
        <v>2019</v>
      </c>
      <c r="F28" s="15">
        <v>2020</v>
      </c>
      <c r="G28" s="15">
        <v>2050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2"/>
      <c r="B29" s="12"/>
      <c r="C29" s="12"/>
      <c r="D29" s="22"/>
      <c r="E29" s="16">
        <v>0</v>
      </c>
      <c r="F29" s="16">
        <v>0</v>
      </c>
      <c r="G29" s="16">
        <v>1</v>
      </c>
    </row>
    <row r="30" spans="1:36" x14ac:dyDescent="0.25">
      <c r="A30" s="12" t="s">
        <v>3</v>
      </c>
      <c r="B30" t="s">
        <v>194</v>
      </c>
      <c r="C30" s="12"/>
      <c r="D30" s="22"/>
      <c r="E30" s="15">
        <v>2019</v>
      </c>
      <c r="F30" s="15">
        <v>2020</v>
      </c>
      <c r="G30" s="15">
        <v>2050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2"/>
      <c r="B31" s="12"/>
      <c r="C31" s="12"/>
      <c r="D31" s="22"/>
      <c r="E31" s="16">
        <v>0</v>
      </c>
      <c r="F31" s="16">
        <v>0</v>
      </c>
      <c r="G31" s="16">
        <v>1</v>
      </c>
    </row>
    <row r="32" spans="1:36" x14ac:dyDescent="0.25">
      <c r="A32" s="12" t="s">
        <v>74</v>
      </c>
      <c r="B32" t="s">
        <v>193</v>
      </c>
      <c r="C32" t="s">
        <v>200</v>
      </c>
      <c r="E32" s="15">
        <v>2019</v>
      </c>
      <c r="F32" s="15">
        <v>2020</v>
      </c>
      <c r="G32" s="15">
        <v>2050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2"/>
      <c r="E33" s="16">
        <v>0</v>
      </c>
      <c r="F33" s="16">
        <v>0</v>
      </c>
      <c r="G33" s="16">
        <v>1</v>
      </c>
    </row>
    <row r="34" spans="1:36" x14ac:dyDescent="0.25">
      <c r="A34" s="12" t="s">
        <v>74</v>
      </c>
      <c r="B34" t="s">
        <v>193</v>
      </c>
      <c r="C34" t="s">
        <v>201</v>
      </c>
      <c r="E34" s="15">
        <v>2019</v>
      </c>
      <c r="F34" s="15">
        <v>2020</v>
      </c>
      <c r="G34" s="15">
        <v>2050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2"/>
      <c r="C35" s="12"/>
      <c r="E35" s="16">
        <v>0</v>
      </c>
      <c r="F35" s="16">
        <v>0</v>
      </c>
      <c r="G35" s="16">
        <v>1</v>
      </c>
    </row>
    <row r="36" spans="1:36" x14ac:dyDescent="0.25">
      <c r="A36" s="12" t="s">
        <v>74</v>
      </c>
      <c r="B36" t="s">
        <v>193</v>
      </c>
      <c r="C36" t="s">
        <v>202</v>
      </c>
      <c r="E36" s="15">
        <v>2019</v>
      </c>
      <c r="F36" s="15">
        <v>2020</v>
      </c>
      <c r="G36" s="15">
        <v>2050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12"/>
      <c r="C37" s="12"/>
      <c r="E37" s="16">
        <v>0</v>
      </c>
      <c r="F37" s="16">
        <v>0</v>
      </c>
      <c r="G37" s="16">
        <v>1</v>
      </c>
    </row>
    <row r="38" spans="1:36" x14ac:dyDescent="0.25">
      <c r="A38" s="12" t="s">
        <v>74</v>
      </c>
      <c r="B38" t="s">
        <v>193</v>
      </c>
      <c r="C38" t="s">
        <v>203</v>
      </c>
      <c r="E38" s="15">
        <v>2019</v>
      </c>
      <c r="F38" s="15">
        <v>2020</v>
      </c>
      <c r="G38" s="15">
        <v>2050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2"/>
      <c r="C39" s="12"/>
      <c r="E39" s="16">
        <v>0</v>
      </c>
      <c r="F39" s="16">
        <v>0</v>
      </c>
      <c r="G39" s="16">
        <v>1</v>
      </c>
    </row>
    <row r="40" spans="1:36" x14ac:dyDescent="0.25">
      <c r="A40" s="12" t="s">
        <v>74</v>
      </c>
      <c r="B40" t="s">
        <v>193</v>
      </c>
      <c r="C40" t="s">
        <v>204</v>
      </c>
      <c r="E40" s="15">
        <v>2019</v>
      </c>
      <c r="F40" s="15">
        <v>2020</v>
      </c>
      <c r="G40" s="15">
        <v>2050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x14ac:dyDescent="0.25">
      <c r="A41" s="12"/>
      <c r="C41" s="12"/>
      <c r="E41" s="16">
        <v>0</v>
      </c>
      <c r="F41" s="16">
        <v>0</v>
      </c>
      <c r="G41" s="16">
        <v>1</v>
      </c>
    </row>
    <row r="42" spans="1:36" x14ac:dyDescent="0.25">
      <c r="A42" s="12" t="s">
        <v>74</v>
      </c>
      <c r="B42" t="s">
        <v>193</v>
      </c>
      <c r="C42" t="s">
        <v>205</v>
      </c>
      <c r="E42" s="15">
        <v>2019</v>
      </c>
      <c r="F42" s="15">
        <v>2020</v>
      </c>
      <c r="G42" s="15">
        <v>2050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x14ac:dyDescent="0.25">
      <c r="A43" s="12"/>
      <c r="E43" s="16">
        <v>0</v>
      </c>
      <c r="F43" s="16">
        <v>0</v>
      </c>
      <c r="G43" s="16">
        <v>1</v>
      </c>
    </row>
    <row r="44" spans="1:36" x14ac:dyDescent="0.25">
      <c r="A44" s="12" t="s">
        <v>74</v>
      </c>
      <c r="B44" t="s">
        <v>194</v>
      </c>
      <c r="C44" t="s">
        <v>200</v>
      </c>
      <c r="E44" s="15">
        <v>2019</v>
      </c>
      <c r="F44" s="15">
        <v>2020</v>
      </c>
      <c r="G44" s="15">
        <v>2050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x14ac:dyDescent="0.25">
      <c r="A45" s="12"/>
      <c r="E45" s="16">
        <v>0</v>
      </c>
      <c r="F45" s="16">
        <v>0</v>
      </c>
      <c r="G45" s="16">
        <v>1</v>
      </c>
    </row>
    <row r="46" spans="1:36" x14ac:dyDescent="0.25">
      <c r="A46" s="12" t="s">
        <v>74</v>
      </c>
      <c r="B46" t="s">
        <v>194</v>
      </c>
      <c r="C46" t="s">
        <v>201</v>
      </c>
      <c r="E46" s="15">
        <v>2019</v>
      </c>
      <c r="F46" s="15">
        <v>2020</v>
      </c>
      <c r="G46" s="15">
        <v>2050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12"/>
      <c r="C47" s="12"/>
      <c r="E47" s="16">
        <v>0</v>
      </c>
      <c r="F47" s="16">
        <v>0</v>
      </c>
      <c r="G47" s="16">
        <v>1</v>
      </c>
    </row>
    <row r="48" spans="1:36" x14ac:dyDescent="0.25">
      <c r="A48" s="12" t="s">
        <v>74</v>
      </c>
      <c r="B48" t="s">
        <v>194</v>
      </c>
      <c r="C48" t="s">
        <v>202</v>
      </c>
      <c r="E48" s="15">
        <v>2019</v>
      </c>
      <c r="F48" s="15">
        <v>2020</v>
      </c>
      <c r="G48" s="15">
        <v>2050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x14ac:dyDescent="0.25">
      <c r="A49" s="12"/>
      <c r="C49" s="12"/>
      <c r="E49" s="16">
        <v>0</v>
      </c>
      <c r="F49" s="16">
        <v>0</v>
      </c>
      <c r="G49" s="16">
        <v>1</v>
      </c>
    </row>
    <row r="50" spans="1:36" x14ac:dyDescent="0.25">
      <c r="A50" s="12" t="s">
        <v>74</v>
      </c>
      <c r="B50" t="s">
        <v>194</v>
      </c>
      <c r="C50" t="s">
        <v>203</v>
      </c>
      <c r="E50" s="15">
        <v>2019</v>
      </c>
      <c r="F50" s="15">
        <v>2020</v>
      </c>
      <c r="G50" s="15">
        <v>2050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2"/>
      <c r="C51" s="12"/>
      <c r="E51" s="16">
        <v>0</v>
      </c>
      <c r="F51" s="16">
        <v>0</v>
      </c>
      <c r="G51" s="16">
        <v>1</v>
      </c>
    </row>
    <row r="52" spans="1:36" x14ac:dyDescent="0.25">
      <c r="A52" s="12" t="s">
        <v>74</v>
      </c>
      <c r="B52" t="s">
        <v>194</v>
      </c>
      <c r="C52" t="s">
        <v>204</v>
      </c>
      <c r="E52" s="15">
        <v>2019</v>
      </c>
      <c r="F52" s="15">
        <v>2020</v>
      </c>
      <c r="G52" s="15">
        <v>2050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2"/>
      <c r="E53" s="16">
        <v>0</v>
      </c>
      <c r="F53" s="16">
        <v>0</v>
      </c>
      <c r="G53" s="16">
        <v>1</v>
      </c>
    </row>
    <row r="54" spans="1:36" x14ac:dyDescent="0.25">
      <c r="A54" s="12" t="s">
        <v>74</v>
      </c>
      <c r="B54" t="s">
        <v>194</v>
      </c>
      <c r="C54" t="s">
        <v>205</v>
      </c>
      <c r="E54" s="15">
        <v>2019</v>
      </c>
      <c r="F54" s="15">
        <v>2020</v>
      </c>
      <c r="G54" s="15">
        <v>2050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2"/>
      <c r="E55" s="16">
        <v>0</v>
      </c>
      <c r="F55" s="16">
        <v>0</v>
      </c>
      <c r="G55" s="16">
        <v>1</v>
      </c>
    </row>
    <row r="56" spans="1:36" x14ac:dyDescent="0.25">
      <c r="A56" s="12" t="s">
        <v>75</v>
      </c>
      <c r="B56" t="s">
        <v>193</v>
      </c>
      <c r="C56" t="s">
        <v>200</v>
      </c>
      <c r="E56" s="15">
        <v>2019</v>
      </c>
      <c r="F56" s="15">
        <v>2020</v>
      </c>
      <c r="G56" s="15">
        <v>2050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2"/>
      <c r="E57" s="16">
        <v>0</v>
      </c>
      <c r="F57" s="16">
        <v>0</v>
      </c>
      <c r="G57" s="16">
        <v>1</v>
      </c>
    </row>
    <row r="58" spans="1:36" x14ac:dyDescent="0.25">
      <c r="A58" s="12" t="s">
        <v>75</v>
      </c>
      <c r="B58" t="s">
        <v>193</v>
      </c>
      <c r="C58" t="s">
        <v>201</v>
      </c>
      <c r="E58" s="15">
        <v>2019</v>
      </c>
      <c r="F58" s="15">
        <v>2020</v>
      </c>
      <c r="G58" s="15">
        <v>2050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2"/>
      <c r="C59" s="12"/>
      <c r="E59" s="16">
        <v>0</v>
      </c>
      <c r="F59" s="16">
        <v>0</v>
      </c>
      <c r="G59" s="16">
        <v>1</v>
      </c>
    </row>
    <row r="60" spans="1:36" x14ac:dyDescent="0.25">
      <c r="A60" s="12" t="s">
        <v>75</v>
      </c>
      <c r="B60" t="s">
        <v>193</v>
      </c>
      <c r="C60" t="s">
        <v>202</v>
      </c>
      <c r="E60" s="15">
        <v>2019</v>
      </c>
      <c r="F60" s="15">
        <v>2020</v>
      </c>
      <c r="G60" s="15">
        <v>2050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2"/>
      <c r="C61" s="12"/>
      <c r="E61" s="16">
        <v>0</v>
      </c>
      <c r="F61" s="16">
        <v>0</v>
      </c>
      <c r="G61" s="16">
        <v>1</v>
      </c>
    </row>
    <row r="62" spans="1:36" x14ac:dyDescent="0.25">
      <c r="A62" s="12" t="s">
        <v>75</v>
      </c>
      <c r="B62" t="s">
        <v>193</v>
      </c>
      <c r="C62" t="s">
        <v>203</v>
      </c>
      <c r="E62" s="15">
        <v>2019</v>
      </c>
      <c r="F62" s="15">
        <v>2020</v>
      </c>
      <c r="G62" s="15">
        <v>2050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2"/>
      <c r="C63" s="12"/>
      <c r="E63" s="16">
        <v>0</v>
      </c>
      <c r="F63" s="16">
        <v>0</v>
      </c>
      <c r="G63" s="16">
        <v>1</v>
      </c>
    </row>
    <row r="64" spans="1:36" x14ac:dyDescent="0.25">
      <c r="A64" s="12" t="s">
        <v>75</v>
      </c>
      <c r="B64" t="s">
        <v>193</v>
      </c>
      <c r="C64" t="s">
        <v>204</v>
      </c>
      <c r="E64" s="15">
        <v>2019</v>
      </c>
      <c r="F64" s="15">
        <v>2020</v>
      </c>
      <c r="G64" s="15">
        <v>2050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x14ac:dyDescent="0.25">
      <c r="A65" s="12"/>
      <c r="C65" s="12"/>
      <c r="E65" s="16">
        <v>0</v>
      </c>
      <c r="F65" s="16">
        <v>0</v>
      </c>
      <c r="G65" s="16">
        <v>1</v>
      </c>
    </row>
    <row r="66" spans="1:36" x14ac:dyDescent="0.25">
      <c r="A66" s="12" t="s">
        <v>75</v>
      </c>
      <c r="B66" t="s">
        <v>193</v>
      </c>
      <c r="C66" t="s">
        <v>205</v>
      </c>
      <c r="E66" s="15">
        <v>2019</v>
      </c>
      <c r="F66" s="15">
        <v>2020</v>
      </c>
      <c r="G66" s="15">
        <v>2050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x14ac:dyDescent="0.25">
      <c r="A67" s="12"/>
      <c r="E67" s="16">
        <v>0</v>
      </c>
      <c r="F67" s="16">
        <v>0</v>
      </c>
      <c r="G67" s="16">
        <v>1</v>
      </c>
    </row>
    <row r="68" spans="1:36" x14ac:dyDescent="0.25">
      <c r="A68" s="12" t="s">
        <v>75</v>
      </c>
      <c r="B68" t="s">
        <v>194</v>
      </c>
      <c r="C68" t="s">
        <v>200</v>
      </c>
      <c r="E68" s="15">
        <v>2019</v>
      </c>
      <c r="F68" s="15">
        <v>2020</v>
      </c>
      <c r="G68" s="15">
        <v>2050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x14ac:dyDescent="0.25">
      <c r="A69" s="12"/>
      <c r="E69" s="16">
        <v>0</v>
      </c>
      <c r="F69" s="16">
        <v>0</v>
      </c>
      <c r="G69" s="16">
        <v>1</v>
      </c>
    </row>
    <row r="70" spans="1:36" x14ac:dyDescent="0.25">
      <c r="A70" s="12" t="s">
        <v>75</v>
      </c>
      <c r="B70" t="s">
        <v>194</v>
      </c>
      <c r="C70" t="s">
        <v>201</v>
      </c>
      <c r="E70" s="15">
        <v>2019</v>
      </c>
      <c r="F70" s="15">
        <v>2020</v>
      </c>
      <c r="G70" s="15">
        <v>2050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x14ac:dyDescent="0.25">
      <c r="A71" s="12"/>
      <c r="C71" s="12"/>
      <c r="E71" s="16">
        <v>0</v>
      </c>
      <c r="F71" s="16">
        <v>0</v>
      </c>
      <c r="G71" s="16">
        <v>1</v>
      </c>
    </row>
    <row r="72" spans="1:36" x14ac:dyDescent="0.25">
      <c r="A72" s="12" t="s">
        <v>75</v>
      </c>
      <c r="B72" t="s">
        <v>194</v>
      </c>
      <c r="C72" t="s">
        <v>202</v>
      </c>
      <c r="E72" s="15">
        <v>2019</v>
      </c>
      <c r="F72" s="15">
        <v>2020</v>
      </c>
      <c r="G72" s="15">
        <v>2050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2"/>
      <c r="C73" s="12"/>
      <c r="E73" s="16">
        <v>0</v>
      </c>
      <c r="F73" s="16">
        <v>0</v>
      </c>
      <c r="G73" s="16">
        <v>1</v>
      </c>
    </row>
    <row r="74" spans="1:36" x14ac:dyDescent="0.25">
      <c r="A74" s="12" t="s">
        <v>75</v>
      </c>
      <c r="B74" t="s">
        <v>194</v>
      </c>
      <c r="C74" t="s">
        <v>203</v>
      </c>
      <c r="E74" s="15">
        <v>2019</v>
      </c>
      <c r="F74" s="15">
        <v>2020</v>
      </c>
      <c r="G74" s="15">
        <v>2050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x14ac:dyDescent="0.25">
      <c r="A75" s="12"/>
      <c r="C75" s="12"/>
      <c r="E75" s="16">
        <v>0</v>
      </c>
      <c r="F75" s="16">
        <v>0</v>
      </c>
      <c r="G75" s="16">
        <v>1</v>
      </c>
    </row>
    <row r="76" spans="1:36" x14ac:dyDescent="0.25">
      <c r="A76" s="12" t="s">
        <v>75</v>
      </c>
      <c r="B76" t="s">
        <v>194</v>
      </c>
      <c r="C76" t="s">
        <v>204</v>
      </c>
      <c r="E76" s="15">
        <v>2019</v>
      </c>
      <c r="F76" s="15">
        <v>2020</v>
      </c>
      <c r="G76" s="15">
        <v>2050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x14ac:dyDescent="0.25">
      <c r="A77" s="12"/>
      <c r="C77" s="12"/>
      <c r="E77" s="16">
        <v>0</v>
      </c>
      <c r="F77" s="16">
        <v>0</v>
      </c>
      <c r="G77" s="16">
        <v>1</v>
      </c>
    </row>
    <row r="78" spans="1:36" x14ac:dyDescent="0.25">
      <c r="A78" s="12" t="s">
        <v>75</v>
      </c>
      <c r="B78" t="s">
        <v>194</v>
      </c>
      <c r="C78" t="s">
        <v>205</v>
      </c>
      <c r="E78" s="15">
        <v>2019</v>
      </c>
      <c r="F78" s="15">
        <v>2020</v>
      </c>
      <c r="G78" s="15">
        <v>2050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x14ac:dyDescent="0.25">
      <c r="A79" s="12"/>
      <c r="B79" s="12"/>
      <c r="C79" s="12"/>
      <c r="E79" s="16">
        <v>0</v>
      </c>
      <c r="F79" s="16">
        <v>0</v>
      </c>
      <c r="G79" s="16">
        <v>1</v>
      </c>
    </row>
    <row r="80" spans="1:36" x14ac:dyDescent="0.25">
      <c r="A80" s="12" t="s">
        <v>151</v>
      </c>
      <c r="B80" t="s">
        <v>193</v>
      </c>
      <c r="C80" t="s">
        <v>200</v>
      </c>
      <c r="D80" s="22"/>
      <c r="E80" s="15">
        <v>2019</v>
      </c>
      <c r="F80" s="15">
        <v>2020</v>
      </c>
      <c r="G80" s="15">
        <v>2050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x14ac:dyDescent="0.25">
      <c r="A81" s="12"/>
      <c r="D81" s="22"/>
      <c r="E81" s="16">
        <v>0</v>
      </c>
      <c r="F81" s="16">
        <v>0</v>
      </c>
      <c r="G81" s="16">
        <v>1</v>
      </c>
    </row>
    <row r="82" spans="1:36" x14ac:dyDescent="0.25">
      <c r="A82" s="12" t="s">
        <v>151</v>
      </c>
      <c r="B82" t="s">
        <v>193</v>
      </c>
      <c r="C82" t="s">
        <v>201</v>
      </c>
      <c r="D82" s="22"/>
      <c r="E82" s="15">
        <v>2019</v>
      </c>
      <c r="F82" s="15">
        <v>2020</v>
      </c>
      <c r="G82" s="15">
        <v>2050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x14ac:dyDescent="0.25">
      <c r="A83" s="12"/>
      <c r="C83" s="12"/>
      <c r="D83" s="22"/>
      <c r="E83" s="16">
        <v>0</v>
      </c>
      <c r="F83" s="16">
        <v>0</v>
      </c>
      <c r="G83" s="16">
        <v>1</v>
      </c>
    </row>
    <row r="84" spans="1:36" x14ac:dyDescent="0.25">
      <c r="A84" s="12" t="s">
        <v>151</v>
      </c>
      <c r="B84" t="s">
        <v>193</v>
      </c>
      <c r="C84" t="s">
        <v>202</v>
      </c>
      <c r="D84" s="22"/>
      <c r="E84" s="15">
        <v>2019</v>
      </c>
      <c r="F84" s="15">
        <v>2020</v>
      </c>
      <c r="G84" s="15">
        <v>2050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x14ac:dyDescent="0.25">
      <c r="A85" s="12"/>
      <c r="C85" s="12"/>
      <c r="D85" s="22"/>
      <c r="E85" s="16">
        <v>0</v>
      </c>
      <c r="F85" s="16">
        <v>0</v>
      </c>
      <c r="G85" s="16">
        <v>1</v>
      </c>
    </row>
    <row r="86" spans="1:36" x14ac:dyDescent="0.25">
      <c r="A86" s="12" t="s">
        <v>151</v>
      </c>
      <c r="B86" t="s">
        <v>193</v>
      </c>
      <c r="C86" t="s">
        <v>203</v>
      </c>
      <c r="D86" s="22"/>
      <c r="E86" s="15">
        <v>2019</v>
      </c>
      <c r="F86" s="15">
        <v>2020</v>
      </c>
      <c r="G86" s="15">
        <v>2050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x14ac:dyDescent="0.25">
      <c r="A87" s="12"/>
      <c r="C87" s="12"/>
      <c r="D87" s="22"/>
      <c r="E87" s="16">
        <v>0</v>
      </c>
      <c r="F87" s="16">
        <v>0</v>
      </c>
      <c r="G87" s="16">
        <v>1</v>
      </c>
    </row>
    <row r="88" spans="1:36" x14ac:dyDescent="0.25">
      <c r="A88" s="12" t="s">
        <v>151</v>
      </c>
      <c r="B88" t="s">
        <v>193</v>
      </c>
      <c r="C88" t="s">
        <v>204</v>
      </c>
      <c r="D88" s="22"/>
      <c r="E88" s="15">
        <v>2019</v>
      </c>
      <c r="F88" s="15">
        <v>2020</v>
      </c>
      <c r="G88" s="15">
        <v>2050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x14ac:dyDescent="0.25">
      <c r="A89" s="12"/>
      <c r="C89" s="12"/>
      <c r="D89" s="22"/>
      <c r="E89" s="16">
        <v>0</v>
      </c>
      <c r="F89" s="16">
        <v>0</v>
      </c>
      <c r="G89" s="16">
        <v>1</v>
      </c>
    </row>
    <row r="90" spans="1:36" x14ac:dyDescent="0.25">
      <c r="A90" s="12" t="s">
        <v>151</v>
      </c>
      <c r="B90" t="s">
        <v>193</v>
      </c>
      <c r="C90" t="s">
        <v>205</v>
      </c>
      <c r="D90" s="22"/>
      <c r="E90" s="15">
        <v>2019</v>
      </c>
      <c r="F90" s="15">
        <v>2020</v>
      </c>
      <c r="G90" s="15">
        <v>2050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x14ac:dyDescent="0.25">
      <c r="A91" s="12"/>
      <c r="D91" s="22"/>
      <c r="E91" s="16">
        <v>0</v>
      </c>
      <c r="F91" s="16">
        <v>0</v>
      </c>
      <c r="G91" s="16">
        <v>1</v>
      </c>
    </row>
    <row r="92" spans="1:36" x14ac:dyDescent="0.25">
      <c r="A92" s="12" t="s">
        <v>151</v>
      </c>
      <c r="B92" t="s">
        <v>194</v>
      </c>
      <c r="C92" t="s">
        <v>200</v>
      </c>
      <c r="D92" s="22"/>
      <c r="E92" s="15">
        <v>2019</v>
      </c>
      <c r="F92" s="15">
        <v>2020</v>
      </c>
      <c r="G92" s="15">
        <v>2050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x14ac:dyDescent="0.25">
      <c r="A93" s="12"/>
      <c r="D93" s="22"/>
      <c r="E93" s="16">
        <v>0</v>
      </c>
      <c r="F93" s="16">
        <v>0</v>
      </c>
      <c r="G93" s="16">
        <v>1</v>
      </c>
    </row>
    <row r="94" spans="1:36" x14ac:dyDescent="0.25">
      <c r="A94" s="12" t="s">
        <v>151</v>
      </c>
      <c r="B94" t="s">
        <v>194</v>
      </c>
      <c r="C94" t="s">
        <v>201</v>
      </c>
      <c r="D94" s="22"/>
      <c r="E94" s="15">
        <v>2019</v>
      </c>
      <c r="F94" s="15">
        <v>2020</v>
      </c>
      <c r="G94" s="15">
        <v>2050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x14ac:dyDescent="0.25">
      <c r="A95" s="12"/>
      <c r="C95" s="12"/>
      <c r="D95" s="22"/>
      <c r="E95" s="16">
        <v>0</v>
      </c>
      <c r="F95" s="16">
        <v>0</v>
      </c>
      <c r="G95" s="16">
        <v>1</v>
      </c>
    </row>
    <row r="96" spans="1:36" x14ac:dyDescent="0.25">
      <c r="A96" s="12" t="s">
        <v>151</v>
      </c>
      <c r="B96" t="s">
        <v>194</v>
      </c>
      <c r="C96" t="s">
        <v>202</v>
      </c>
      <c r="D96" s="22"/>
      <c r="E96" s="15">
        <v>2019</v>
      </c>
      <c r="F96" s="15">
        <v>2020</v>
      </c>
      <c r="G96" s="15">
        <v>2050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x14ac:dyDescent="0.25">
      <c r="A97" s="12"/>
      <c r="C97" s="12"/>
      <c r="D97" s="22"/>
      <c r="E97" s="16">
        <v>0</v>
      </c>
      <c r="F97" s="16">
        <v>0</v>
      </c>
      <c r="G97" s="16">
        <v>1</v>
      </c>
    </row>
    <row r="98" spans="1:36" x14ac:dyDescent="0.25">
      <c r="A98" s="12" t="s">
        <v>151</v>
      </c>
      <c r="B98" t="s">
        <v>194</v>
      </c>
      <c r="C98" t="s">
        <v>203</v>
      </c>
      <c r="D98" s="22"/>
      <c r="E98" s="15">
        <v>2019</v>
      </c>
      <c r="F98" s="15">
        <v>2020</v>
      </c>
      <c r="G98" s="15">
        <v>2050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x14ac:dyDescent="0.25">
      <c r="A99" s="12"/>
      <c r="C99" s="12"/>
      <c r="D99" s="22"/>
      <c r="E99" s="16">
        <v>0</v>
      </c>
      <c r="F99" s="16">
        <v>0</v>
      </c>
      <c r="G99" s="16">
        <v>1</v>
      </c>
    </row>
    <row r="100" spans="1:36" x14ac:dyDescent="0.25">
      <c r="A100" s="12" t="s">
        <v>151</v>
      </c>
      <c r="B100" t="s">
        <v>194</v>
      </c>
      <c r="C100" t="s">
        <v>204</v>
      </c>
      <c r="D100" s="22"/>
      <c r="E100" s="15">
        <v>2019</v>
      </c>
      <c r="F100" s="15">
        <v>2020</v>
      </c>
      <c r="G100" s="15">
        <v>2050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x14ac:dyDescent="0.25">
      <c r="A101" s="12"/>
      <c r="C101" s="12"/>
      <c r="D101" s="22"/>
      <c r="E101" s="16">
        <v>0</v>
      </c>
      <c r="F101" s="16">
        <v>0</v>
      </c>
      <c r="G101" s="16">
        <v>1</v>
      </c>
    </row>
    <row r="102" spans="1:36" x14ac:dyDescent="0.25">
      <c r="A102" s="12" t="s">
        <v>151</v>
      </c>
      <c r="B102" t="s">
        <v>194</v>
      </c>
      <c r="C102" t="s">
        <v>205</v>
      </c>
      <c r="D102" s="22"/>
      <c r="E102" s="15">
        <v>2019</v>
      </c>
      <c r="F102" s="15">
        <v>2020</v>
      </c>
      <c r="G102" s="15">
        <v>2050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x14ac:dyDescent="0.25">
      <c r="A103" s="12"/>
      <c r="B103" s="12"/>
      <c r="C103" s="12"/>
      <c r="D103" s="22"/>
      <c r="E103" s="16">
        <v>0</v>
      </c>
      <c r="F103" s="16">
        <v>0</v>
      </c>
      <c r="G103" s="16">
        <v>1</v>
      </c>
    </row>
    <row r="104" spans="1:36" x14ac:dyDescent="0.25">
      <c r="A104" s="12" t="s">
        <v>146</v>
      </c>
      <c r="B104" s="12"/>
      <c r="C104" s="12"/>
      <c r="D104" s="22"/>
      <c r="E104" s="15">
        <v>2019</v>
      </c>
      <c r="F104" s="15">
        <v>2020</v>
      </c>
      <c r="G104" s="15">
        <v>2050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x14ac:dyDescent="0.25">
      <c r="A105" s="12"/>
      <c r="B105" s="12"/>
      <c r="C105" s="12"/>
      <c r="D105" s="22"/>
      <c r="E105" s="16">
        <v>0</v>
      </c>
      <c r="F105" s="16">
        <v>0</v>
      </c>
      <c r="G105" s="16">
        <v>1</v>
      </c>
    </row>
    <row r="106" spans="1:36" x14ac:dyDescent="0.25">
      <c r="A106" s="12" t="s">
        <v>147</v>
      </c>
      <c r="B106" s="12"/>
      <c r="C106" s="12"/>
      <c r="D106" s="22"/>
      <c r="E106" s="15">
        <v>2019</v>
      </c>
      <c r="F106" s="15">
        <v>2020</v>
      </c>
      <c r="G106" s="15">
        <v>2050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x14ac:dyDescent="0.25">
      <c r="A107" s="12"/>
      <c r="B107" s="12"/>
      <c r="C107" s="12"/>
      <c r="D107" s="22"/>
      <c r="E107" s="16">
        <v>0</v>
      </c>
      <c r="F107" s="16">
        <v>0</v>
      </c>
      <c r="G107" s="16">
        <v>1</v>
      </c>
    </row>
    <row r="108" spans="1:36" x14ac:dyDescent="0.25">
      <c r="A108" s="12" t="s">
        <v>76</v>
      </c>
      <c r="B108" s="12"/>
      <c r="C108" s="12"/>
      <c r="D108" s="22"/>
      <c r="E108" s="15">
        <v>2019</v>
      </c>
      <c r="F108" s="15">
        <v>2020</v>
      </c>
      <c r="G108" s="15">
        <v>2050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x14ac:dyDescent="0.25">
      <c r="A109" s="12"/>
      <c r="B109" s="12"/>
      <c r="C109" s="12"/>
      <c r="D109" s="22"/>
      <c r="E109" s="16">
        <v>0</v>
      </c>
      <c r="F109" s="16">
        <v>0</v>
      </c>
      <c r="G109" s="16">
        <v>1</v>
      </c>
    </row>
    <row r="110" spans="1:36" x14ac:dyDescent="0.25">
      <c r="A110" s="12" t="s">
        <v>107</v>
      </c>
      <c r="B110" t="s">
        <v>200</v>
      </c>
      <c r="C110" s="12" t="s">
        <v>206</v>
      </c>
      <c r="D110" s="22"/>
      <c r="E110" s="15">
        <v>2019</v>
      </c>
      <c r="F110" s="15">
        <v>2020</v>
      </c>
      <c r="G110" s="15">
        <v>2050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x14ac:dyDescent="0.25">
      <c r="A111" s="12"/>
      <c r="B111" s="12"/>
      <c r="C111" s="12"/>
      <c r="D111" s="22"/>
      <c r="E111" s="16">
        <v>0</v>
      </c>
      <c r="F111" s="16">
        <v>0</v>
      </c>
      <c r="G111" s="16">
        <v>1</v>
      </c>
    </row>
    <row r="112" spans="1:36" x14ac:dyDescent="0.25">
      <c r="A112" s="12" t="s">
        <v>107</v>
      </c>
      <c r="B112" t="s">
        <v>200</v>
      </c>
      <c r="C112" s="16" t="s">
        <v>207</v>
      </c>
      <c r="D112" s="22"/>
      <c r="E112" s="15">
        <v>2019</v>
      </c>
      <c r="F112" s="15">
        <v>2020</v>
      </c>
      <c r="G112" s="15">
        <v>2050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x14ac:dyDescent="0.25">
      <c r="A113" s="12"/>
      <c r="B113" s="12"/>
      <c r="C113" s="16"/>
      <c r="D113" s="22"/>
      <c r="E113" s="16">
        <v>0</v>
      </c>
      <c r="F113" s="16">
        <v>0</v>
      </c>
      <c r="G113" s="16">
        <v>1</v>
      </c>
    </row>
    <row r="114" spans="1:36" x14ac:dyDescent="0.25">
      <c r="A114" s="12" t="s">
        <v>107</v>
      </c>
      <c r="B114" t="s">
        <v>200</v>
      </c>
      <c r="C114" s="16" t="s">
        <v>208</v>
      </c>
      <c r="D114" s="22"/>
      <c r="E114" s="15">
        <v>2019</v>
      </c>
      <c r="F114" s="15">
        <v>2020</v>
      </c>
      <c r="G114" s="15">
        <v>2050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x14ac:dyDescent="0.25">
      <c r="A115" s="12"/>
      <c r="B115" s="12"/>
      <c r="C115" s="16"/>
      <c r="D115" s="22"/>
      <c r="E115" s="16">
        <v>0</v>
      </c>
      <c r="F115" s="16">
        <v>0</v>
      </c>
      <c r="G115" s="16">
        <v>1</v>
      </c>
    </row>
    <row r="116" spans="1:36" x14ac:dyDescent="0.25">
      <c r="A116" s="12" t="s">
        <v>107</v>
      </c>
      <c r="B116" t="s">
        <v>200</v>
      </c>
      <c r="C116" s="16" t="s">
        <v>209</v>
      </c>
      <c r="D116" s="22"/>
      <c r="E116" s="15">
        <v>2019</v>
      </c>
      <c r="F116" s="15">
        <v>2020</v>
      </c>
      <c r="G116" s="15">
        <v>2050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x14ac:dyDescent="0.25">
      <c r="A117" s="12"/>
      <c r="B117" s="12"/>
      <c r="C117" s="16"/>
      <c r="D117" s="22"/>
      <c r="E117" s="16">
        <v>0</v>
      </c>
      <c r="F117" s="16">
        <v>0</v>
      </c>
      <c r="G117" s="16">
        <v>1</v>
      </c>
    </row>
    <row r="118" spans="1:36" x14ac:dyDescent="0.25">
      <c r="A118" s="12" t="s">
        <v>107</v>
      </c>
      <c r="B118" t="s">
        <v>200</v>
      </c>
      <c r="C118" s="16" t="s">
        <v>210</v>
      </c>
      <c r="D118" s="22"/>
      <c r="E118" s="15">
        <v>2019</v>
      </c>
      <c r="F118" s="15">
        <v>2020</v>
      </c>
      <c r="G118" s="15">
        <v>2050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x14ac:dyDescent="0.25">
      <c r="A119" s="12"/>
      <c r="B119" s="12"/>
      <c r="C119" s="16"/>
      <c r="D119" s="22"/>
      <c r="E119" s="16">
        <v>0</v>
      </c>
      <c r="F119" s="16">
        <v>0</v>
      </c>
      <c r="G119" s="16">
        <v>1</v>
      </c>
    </row>
    <row r="120" spans="1:36" x14ac:dyDescent="0.25">
      <c r="A120" s="12" t="s">
        <v>107</v>
      </c>
      <c r="B120" t="s">
        <v>200</v>
      </c>
      <c r="C120" s="16" t="s">
        <v>211</v>
      </c>
      <c r="D120" s="22"/>
      <c r="E120" s="15">
        <v>2019</v>
      </c>
      <c r="F120" s="15">
        <v>2020</v>
      </c>
      <c r="G120" s="15">
        <v>2050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x14ac:dyDescent="0.25">
      <c r="A121" s="12"/>
      <c r="B121" s="12"/>
      <c r="C121" s="16"/>
      <c r="D121" s="22"/>
      <c r="E121" s="16">
        <v>0</v>
      </c>
      <c r="F121" s="16">
        <v>0</v>
      </c>
      <c r="G121" s="16">
        <v>1</v>
      </c>
    </row>
    <row r="122" spans="1:36" x14ac:dyDescent="0.25">
      <c r="A122" s="12" t="s">
        <v>107</v>
      </c>
      <c r="B122" t="s">
        <v>200</v>
      </c>
      <c r="C122" s="16" t="s">
        <v>212</v>
      </c>
      <c r="D122" s="22"/>
      <c r="E122" s="15">
        <v>2019</v>
      </c>
      <c r="F122" s="15">
        <v>2020</v>
      </c>
      <c r="G122" s="15">
        <v>2050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x14ac:dyDescent="0.25">
      <c r="A123" s="12"/>
      <c r="B123" s="12"/>
      <c r="C123" s="16"/>
      <c r="D123" s="22"/>
      <c r="E123" s="16">
        <v>0</v>
      </c>
      <c r="F123" s="16">
        <v>0</v>
      </c>
      <c r="G123" s="16">
        <v>1</v>
      </c>
    </row>
    <row r="124" spans="1:36" x14ac:dyDescent="0.25">
      <c r="A124" s="12" t="s">
        <v>107</v>
      </c>
      <c r="B124" t="s">
        <v>200</v>
      </c>
      <c r="C124" s="16" t="s">
        <v>213</v>
      </c>
      <c r="D124" s="22"/>
      <c r="E124" s="15">
        <v>2019</v>
      </c>
      <c r="F124" s="15">
        <v>2020</v>
      </c>
      <c r="G124" s="15">
        <v>2050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x14ac:dyDescent="0.25">
      <c r="A125" s="12"/>
      <c r="B125" s="12"/>
      <c r="C125" s="16"/>
      <c r="D125" s="22"/>
      <c r="E125" s="16">
        <v>0</v>
      </c>
      <c r="F125" s="16">
        <v>0</v>
      </c>
      <c r="G125" s="16">
        <v>1</v>
      </c>
    </row>
    <row r="126" spans="1:36" x14ac:dyDescent="0.25">
      <c r="A126" s="12" t="s">
        <v>107</v>
      </c>
      <c r="B126" t="s">
        <v>200</v>
      </c>
      <c r="C126" s="16" t="s">
        <v>214</v>
      </c>
      <c r="D126" s="22"/>
      <c r="E126" s="15">
        <v>2019</v>
      </c>
      <c r="F126" s="15">
        <v>2020</v>
      </c>
      <c r="G126" s="15">
        <v>2050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x14ac:dyDescent="0.25">
      <c r="A127" s="12"/>
      <c r="B127" s="12"/>
      <c r="C127" s="16"/>
      <c r="D127" s="22"/>
      <c r="E127" s="16">
        <v>0</v>
      </c>
      <c r="F127" s="16">
        <v>0</v>
      </c>
      <c r="G127" s="16">
        <v>1</v>
      </c>
    </row>
    <row r="128" spans="1:36" x14ac:dyDescent="0.25">
      <c r="A128" s="12" t="s">
        <v>107</v>
      </c>
      <c r="B128" t="s">
        <v>200</v>
      </c>
      <c r="C128" s="16" t="s">
        <v>215</v>
      </c>
      <c r="D128" s="22"/>
      <c r="E128" s="15">
        <v>2019</v>
      </c>
      <c r="F128" s="15">
        <v>2020</v>
      </c>
      <c r="G128" s="15">
        <v>2050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x14ac:dyDescent="0.25">
      <c r="A129" s="12"/>
      <c r="B129" s="12"/>
      <c r="C129" s="16"/>
      <c r="D129" s="22"/>
      <c r="E129" s="16">
        <v>0</v>
      </c>
      <c r="F129" s="16">
        <v>0</v>
      </c>
      <c r="G129" s="16">
        <v>1</v>
      </c>
    </row>
    <row r="130" spans="1:36" x14ac:dyDescent="0.25">
      <c r="A130" s="12" t="s">
        <v>107</v>
      </c>
      <c r="B130" t="s">
        <v>200</v>
      </c>
      <c r="C130" s="16" t="s">
        <v>216</v>
      </c>
      <c r="D130" s="22"/>
      <c r="E130" s="15">
        <v>2019</v>
      </c>
      <c r="F130" s="15">
        <v>2020</v>
      </c>
      <c r="G130" s="15">
        <v>2050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x14ac:dyDescent="0.25">
      <c r="A131" s="12"/>
      <c r="B131" s="12"/>
      <c r="C131" s="16"/>
      <c r="D131" s="22"/>
      <c r="E131" s="16">
        <v>0</v>
      </c>
      <c r="F131" s="16">
        <v>0</v>
      </c>
      <c r="G131" s="16">
        <v>1</v>
      </c>
    </row>
    <row r="132" spans="1:36" x14ac:dyDescent="0.25">
      <c r="A132" s="12" t="s">
        <v>107</v>
      </c>
      <c r="B132" t="s">
        <v>200</v>
      </c>
      <c r="C132" s="16" t="s">
        <v>217</v>
      </c>
      <c r="D132" s="22"/>
      <c r="E132" s="15">
        <v>2019</v>
      </c>
      <c r="F132" s="15">
        <v>2020</v>
      </c>
      <c r="G132" s="15">
        <v>2050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x14ac:dyDescent="0.25">
      <c r="A133" s="12"/>
      <c r="B133" s="12"/>
      <c r="C133" s="12"/>
      <c r="D133" s="22"/>
      <c r="E133" s="16">
        <v>0</v>
      </c>
      <c r="F133" s="16">
        <v>0</v>
      </c>
      <c r="G133" s="16">
        <v>1</v>
      </c>
    </row>
    <row r="134" spans="1:36" x14ac:dyDescent="0.25">
      <c r="A134" s="12" t="s">
        <v>107</v>
      </c>
      <c r="B134" t="s">
        <v>201</v>
      </c>
      <c r="C134" s="12" t="s">
        <v>206</v>
      </c>
      <c r="D134" s="22"/>
      <c r="E134" s="15">
        <v>2019</v>
      </c>
      <c r="F134" s="15">
        <v>2020</v>
      </c>
      <c r="G134" s="15">
        <v>2050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x14ac:dyDescent="0.25">
      <c r="A135" s="12"/>
      <c r="B135" s="12"/>
      <c r="C135" s="12"/>
      <c r="D135" s="22"/>
      <c r="E135" s="16">
        <v>0</v>
      </c>
      <c r="F135" s="16">
        <v>0</v>
      </c>
      <c r="G135" s="16">
        <v>1</v>
      </c>
    </row>
    <row r="136" spans="1:36" x14ac:dyDescent="0.25">
      <c r="A136" s="12" t="s">
        <v>107</v>
      </c>
      <c r="B136" t="s">
        <v>201</v>
      </c>
      <c r="C136" s="16" t="s">
        <v>207</v>
      </c>
      <c r="D136" s="22"/>
      <c r="E136" s="15">
        <v>2019</v>
      </c>
      <c r="F136" s="15">
        <v>2020</v>
      </c>
      <c r="G136" s="15">
        <v>2050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x14ac:dyDescent="0.25">
      <c r="A137" s="12"/>
      <c r="B137" s="12"/>
      <c r="C137" s="16"/>
      <c r="D137" s="22"/>
      <c r="E137" s="16">
        <v>0</v>
      </c>
      <c r="F137" s="16">
        <v>0</v>
      </c>
      <c r="G137" s="16">
        <v>1</v>
      </c>
    </row>
    <row r="138" spans="1:36" x14ac:dyDescent="0.25">
      <c r="A138" s="12" t="s">
        <v>107</v>
      </c>
      <c r="B138" t="s">
        <v>201</v>
      </c>
      <c r="C138" s="16" t="s">
        <v>208</v>
      </c>
      <c r="D138" s="22"/>
      <c r="E138" s="15">
        <v>2019</v>
      </c>
      <c r="F138" s="15">
        <v>2020</v>
      </c>
      <c r="G138" s="15">
        <v>2050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x14ac:dyDescent="0.25">
      <c r="A139" s="12"/>
      <c r="B139" s="12"/>
      <c r="C139" s="16"/>
      <c r="D139" s="22"/>
      <c r="E139" s="16">
        <v>0</v>
      </c>
      <c r="F139" s="16">
        <v>0</v>
      </c>
      <c r="G139" s="16">
        <v>1</v>
      </c>
    </row>
    <row r="140" spans="1:36" x14ac:dyDescent="0.25">
      <c r="A140" s="12" t="s">
        <v>107</v>
      </c>
      <c r="B140" t="s">
        <v>201</v>
      </c>
      <c r="C140" s="16" t="s">
        <v>209</v>
      </c>
      <c r="D140" s="22"/>
      <c r="E140" s="15">
        <v>2019</v>
      </c>
      <c r="F140" s="15">
        <v>2020</v>
      </c>
      <c r="G140" s="15">
        <v>2050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x14ac:dyDescent="0.25">
      <c r="A141" s="12"/>
      <c r="B141" s="12"/>
      <c r="C141" s="16"/>
      <c r="D141" s="22"/>
      <c r="E141" s="16">
        <v>0</v>
      </c>
      <c r="F141" s="16">
        <v>0</v>
      </c>
      <c r="G141" s="16">
        <v>1</v>
      </c>
    </row>
    <row r="142" spans="1:36" x14ac:dyDescent="0.25">
      <c r="A142" s="12" t="s">
        <v>107</v>
      </c>
      <c r="B142" t="s">
        <v>201</v>
      </c>
      <c r="C142" s="16" t="s">
        <v>210</v>
      </c>
      <c r="D142" s="22"/>
      <c r="E142" s="15">
        <v>2019</v>
      </c>
      <c r="F142" s="15">
        <v>2020</v>
      </c>
      <c r="G142" s="15">
        <v>2050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x14ac:dyDescent="0.25">
      <c r="A143" s="12"/>
      <c r="B143" s="12"/>
      <c r="C143" s="16"/>
      <c r="D143" s="22"/>
      <c r="E143" s="16">
        <v>0</v>
      </c>
      <c r="F143" s="16">
        <v>0</v>
      </c>
      <c r="G143" s="16">
        <v>1</v>
      </c>
    </row>
    <row r="144" spans="1:36" x14ac:dyDescent="0.25">
      <c r="A144" s="12" t="s">
        <v>107</v>
      </c>
      <c r="B144" t="s">
        <v>201</v>
      </c>
      <c r="C144" s="16" t="s">
        <v>211</v>
      </c>
      <c r="D144" s="22"/>
      <c r="E144" s="15">
        <v>2019</v>
      </c>
      <c r="F144" s="15">
        <v>2020</v>
      </c>
      <c r="G144" s="15">
        <v>2050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x14ac:dyDescent="0.25">
      <c r="A145" s="12"/>
      <c r="B145" s="12"/>
      <c r="C145" s="16"/>
      <c r="D145" s="22"/>
      <c r="E145" s="16">
        <v>0</v>
      </c>
      <c r="F145" s="16">
        <v>0</v>
      </c>
      <c r="G145" s="16">
        <v>1</v>
      </c>
    </row>
    <row r="146" spans="1:36" x14ac:dyDescent="0.25">
      <c r="A146" s="12" t="s">
        <v>107</v>
      </c>
      <c r="B146" t="s">
        <v>201</v>
      </c>
      <c r="C146" s="16" t="s">
        <v>212</v>
      </c>
      <c r="D146" s="22"/>
      <c r="E146" s="15">
        <v>2019</v>
      </c>
      <c r="F146" s="15">
        <v>2020</v>
      </c>
      <c r="G146" s="15">
        <v>2050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x14ac:dyDescent="0.25">
      <c r="A147" s="12"/>
      <c r="B147" s="12"/>
      <c r="C147" s="16"/>
      <c r="D147" s="22"/>
      <c r="E147" s="16">
        <v>0</v>
      </c>
      <c r="F147" s="16">
        <v>0</v>
      </c>
      <c r="G147" s="16">
        <v>1</v>
      </c>
    </row>
    <row r="148" spans="1:36" x14ac:dyDescent="0.25">
      <c r="A148" s="12" t="s">
        <v>107</v>
      </c>
      <c r="B148" t="s">
        <v>201</v>
      </c>
      <c r="C148" s="16" t="s">
        <v>213</v>
      </c>
      <c r="D148" s="22"/>
      <c r="E148" s="15">
        <v>2019</v>
      </c>
      <c r="F148" s="15">
        <v>2020</v>
      </c>
      <c r="G148" s="15">
        <v>2050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x14ac:dyDescent="0.25">
      <c r="A149" s="12"/>
      <c r="B149" s="12"/>
      <c r="C149" s="16"/>
      <c r="D149" s="22"/>
      <c r="E149" s="16">
        <v>0</v>
      </c>
      <c r="F149" s="16">
        <v>0</v>
      </c>
      <c r="G149" s="16">
        <v>1</v>
      </c>
    </row>
    <row r="150" spans="1:36" x14ac:dyDescent="0.25">
      <c r="A150" s="12" t="s">
        <v>107</v>
      </c>
      <c r="B150" t="s">
        <v>201</v>
      </c>
      <c r="C150" s="16" t="s">
        <v>214</v>
      </c>
      <c r="D150" s="22"/>
      <c r="E150" s="15">
        <v>2019</v>
      </c>
      <c r="F150" s="15">
        <v>2020</v>
      </c>
      <c r="G150" s="15">
        <v>2050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x14ac:dyDescent="0.25">
      <c r="A151" s="12"/>
      <c r="B151" s="12"/>
      <c r="C151" s="16"/>
      <c r="D151" s="22"/>
      <c r="E151" s="16">
        <v>0</v>
      </c>
      <c r="F151" s="16">
        <v>0</v>
      </c>
      <c r="G151" s="16">
        <v>1</v>
      </c>
    </row>
    <row r="152" spans="1:36" x14ac:dyDescent="0.25">
      <c r="A152" s="12" t="s">
        <v>107</v>
      </c>
      <c r="B152" t="s">
        <v>201</v>
      </c>
      <c r="C152" s="16" t="s">
        <v>215</v>
      </c>
      <c r="D152" s="22"/>
      <c r="E152" s="15">
        <v>2019</v>
      </c>
      <c r="F152" s="15">
        <v>2020</v>
      </c>
      <c r="G152" s="15">
        <v>2050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x14ac:dyDescent="0.25">
      <c r="A153" s="12"/>
      <c r="B153" s="12"/>
      <c r="C153" s="16"/>
      <c r="D153" s="22"/>
      <c r="E153" s="16">
        <v>0</v>
      </c>
      <c r="F153" s="16">
        <v>0</v>
      </c>
      <c r="G153" s="16">
        <v>1</v>
      </c>
    </row>
    <row r="154" spans="1:36" x14ac:dyDescent="0.25">
      <c r="A154" s="12" t="s">
        <v>107</v>
      </c>
      <c r="B154" t="s">
        <v>201</v>
      </c>
      <c r="C154" s="16" t="s">
        <v>216</v>
      </c>
      <c r="D154" s="22"/>
      <c r="E154" s="15">
        <v>2019</v>
      </c>
      <c r="F154" s="15">
        <v>2020</v>
      </c>
      <c r="G154" s="15">
        <v>2050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x14ac:dyDescent="0.25">
      <c r="A155" s="12"/>
      <c r="B155" s="12"/>
      <c r="C155" s="16"/>
      <c r="D155" s="22"/>
      <c r="E155" s="16">
        <v>0</v>
      </c>
      <c r="F155" s="16">
        <v>0</v>
      </c>
      <c r="G155" s="16">
        <v>1</v>
      </c>
    </row>
    <row r="156" spans="1:36" x14ac:dyDescent="0.25">
      <c r="A156" s="12" t="s">
        <v>107</v>
      </c>
      <c r="B156" t="s">
        <v>201</v>
      </c>
      <c r="C156" s="16" t="s">
        <v>217</v>
      </c>
      <c r="D156" s="22"/>
      <c r="E156" s="15">
        <v>2019</v>
      </c>
      <c r="F156" s="15">
        <v>2020</v>
      </c>
      <c r="G156" s="15">
        <v>2050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x14ac:dyDescent="0.25">
      <c r="A157" s="12"/>
      <c r="B157" s="12"/>
      <c r="C157" s="12"/>
      <c r="D157" s="22"/>
      <c r="E157" s="16">
        <v>0</v>
      </c>
      <c r="F157" s="16">
        <v>0</v>
      </c>
      <c r="G157" s="16">
        <v>1</v>
      </c>
    </row>
    <row r="158" spans="1:36" x14ac:dyDescent="0.25">
      <c r="A158" s="12" t="s">
        <v>107</v>
      </c>
      <c r="B158" t="s">
        <v>202</v>
      </c>
      <c r="C158" s="12" t="s">
        <v>206</v>
      </c>
      <c r="D158" s="22"/>
      <c r="E158" s="15">
        <v>2019</v>
      </c>
      <c r="F158" s="15">
        <v>2020</v>
      </c>
      <c r="G158" s="15">
        <v>2050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x14ac:dyDescent="0.25">
      <c r="A159" s="12"/>
      <c r="B159" s="12"/>
      <c r="C159" s="12"/>
      <c r="D159" s="22"/>
      <c r="E159" s="16">
        <v>0</v>
      </c>
      <c r="F159" s="16">
        <v>0</v>
      </c>
      <c r="G159" s="16">
        <v>1</v>
      </c>
    </row>
    <row r="160" spans="1:36" x14ac:dyDescent="0.25">
      <c r="A160" s="12" t="s">
        <v>107</v>
      </c>
      <c r="B160" t="s">
        <v>202</v>
      </c>
      <c r="C160" s="16" t="s">
        <v>207</v>
      </c>
      <c r="D160" s="22"/>
      <c r="E160" s="15">
        <v>2019</v>
      </c>
      <c r="F160" s="15">
        <v>2020</v>
      </c>
      <c r="G160" s="15">
        <v>2050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x14ac:dyDescent="0.25">
      <c r="A161" s="12"/>
      <c r="B161" s="12"/>
      <c r="C161" s="16"/>
      <c r="D161" s="22"/>
      <c r="E161" s="16">
        <v>0</v>
      </c>
      <c r="F161" s="16">
        <v>0</v>
      </c>
      <c r="G161" s="16">
        <v>1</v>
      </c>
    </row>
    <row r="162" spans="1:36" x14ac:dyDescent="0.25">
      <c r="A162" s="12" t="s">
        <v>107</v>
      </c>
      <c r="B162" t="s">
        <v>202</v>
      </c>
      <c r="C162" s="16" t="s">
        <v>208</v>
      </c>
      <c r="D162" s="22"/>
      <c r="E162" s="15">
        <v>2019</v>
      </c>
      <c r="F162" s="15">
        <v>2020</v>
      </c>
      <c r="G162" s="15">
        <v>2050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x14ac:dyDescent="0.25">
      <c r="A163" s="12"/>
      <c r="B163" s="12"/>
      <c r="C163" s="16"/>
      <c r="D163" s="22"/>
      <c r="E163" s="16">
        <v>0</v>
      </c>
      <c r="F163" s="16">
        <v>0</v>
      </c>
      <c r="G163" s="16">
        <v>1</v>
      </c>
    </row>
    <row r="164" spans="1:36" x14ac:dyDescent="0.25">
      <c r="A164" s="12" t="s">
        <v>107</v>
      </c>
      <c r="B164" t="s">
        <v>202</v>
      </c>
      <c r="C164" s="16" t="s">
        <v>209</v>
      </c>
      <c r="D164" s="22"/>
      <c r="E164" s="15">
        <v>2019</v>
      </c>
      <c r="F164" s="15">
        <v>2020</v>
      </c>
      <c r="G164" s="15">
        <v>2050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x14ac:dyDescent="0.25">
      <c r="A165" s="12"/>
      <c r="B165" s="12"/>
      <c r="C165" s="16"/>
      <c r="D165" s="22"/>
      <c r="E165" s="16">
        <v>0</v>
      </c>
      <c r="F165" s="16">
        <v>0</v>
      </c>
      <c r="G165" s="16">
        <v>1</v>
      </c>
    </row>
    <row r="166" spans="1:36" x14ac:dyDescent="0.25">
      <c r="A166" s="12" t="s">
        <v>107</v>
      </c>
      <c r="B166" t="s">
        <v>202</v>
      </c>
      <c r="C166" s="16" t="s">
        <v>210</v>
      </c>
      <c r="D166" s="22"/>
      <c r="E166" s="15">
        <v>2019</v>
      </c>
      <c r="F166" s="15">
        <v>2020</v>
      </c>
      <c r="G166" s="15">
        <v>2050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x14ac:dyDescent="0.25">
      <c r="A167" s="12"/>
      <c r="B167" s="12"/>
      <c r="C167" s="16"/>
      <c r="D167" s="22"/>
      <c r="E167" s="16">
        <v>0</v>
      </c>
      <c r="F167" s="16">
        <v>0</v>
      </c>
      <c r="G167" s="16">
        <v>1</v>
      </c>
    </row>
    <row r="168" spans="1:36" x14ac:dyDescent="0.25">
      <c r="A168" s="12" t="s">
        <v>107</v>
      </c>
      <c r="B168" t="s">
        <v>202</v>
      </c>
      <c r="C168" s="16" t="s">
        <v>211</v>
      </c>
      <c r="D168" s="22"/>
      <c r="E168" s="15">
        <v>2019</v>
      </c>
      <c r="F168" s="15">
        <v>2020</v>
      </c>
      <c r="G168" s="15">
        <v>2050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x14ac:dyDescent="0.25">
      <c r="A169" s="12"/>
      <c r="B169" s="12"/>
      <c r="C169" s="16"/>
      <c r="D169" s="22"/>
      <c r="E169" s="16">
        <v>0</v>
      </c>
      <c r="F169" s="16">
        <v>0</v>
      </c>
      <c r="G169" s="16">
        <v>1</v>
      </c>
    </row>
    <row r="170" spans="1:36" x14ac:dyDescent="0.25">
      <c r="A170" s="12" t="s">
        <v>107</v>
      </c>
      <c r="B170" t="s">
        <v>202</v>
      </c>
      <c r="C170" s="16" t="s">
        <v>212</v>
      </c>
      <c r="D170" s="22"/>
      <c r="E170" s="15">
        <v>2019</v>
      </c>
      <c r="F170" s="15">
        <v>2020</v>
      </c>
      <c r="G170" s="15">
        <v>2050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x14ac:dyDescent="0.25">
      <c r="A171" s="12"/>
      <c r="B171" s="12"/>
      <c r="C171" s="16"/>
      <c r="D171" s="22"/>
      <c r="E171" s="16">
        <v>0</v>
      </c>
      <c r="F171" s="16">
        <v>0</v>
      </c>
      <c r="G171" s="16">
        <v>1</v>
      </c>
    </row>
    <row r="172" spans="1:36" x14ac:dyDescent="0.25">
      <c r="A172" s="12" t="s">
        <v>107</v>
      </c>
      <c r="B172" t="s">
        <v>202</v>
      </c>
      <c r="C172" s="16" t="s">
        <v>213</v>
      </c>
      <c r="D172" s="22"/>
      <c r="E172" s="15">
        <v>2019</v>
      </c>
      <c r="F172" s="15">
        <v>2020</v>
      </c>
      <c r="G172" s="15">
        <v>2050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x14ac:dyDescent="0.25">
      <c r="A173" s="12"/>
      <c r="B173" s="12"/>
      <c r="C173" s="16"/>
      <c r="D173" s="22"/>
      <c r="E173" s="16">
        <v>0</v>
      </c>
      <c r="F173" s="16">
        <v>0</v>
      </c>
      <c r="G173" s="16">
        <v>1</v>
      </c>
    </row>
    <row r="174" spans="1:36" x14ac:dyDescent="0.25">
      <c r="A174" s="12" t="s">
        <v>107</v>
      </c>
      <c r="B174" t="s">
        <v>202</v>
      </c>
      <c r="C174" s="16" t="s">
        <v>214</v>
      </c>
      <c r="D174" s="22"/>
      <c r="E174" s="15">
        <v>2019</v>
      </c>
      <c r="F174" s="15">
        <v>2020</v>
      </c>
      <c r="G174" s="15">
        <v>2050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x14ac:dyDescent="0.25">
      <c r="A175" s="12"/>
      <c r="B175" s="12"/>
      <c r="C175" s="16"/>
      <c r="D175" s="22"/>
      <c r="E175" s="16">
        <v>0</v>
      </c>
      <c r="F175" s="16">
        <v>0</v>
      </c>
      <c r="G175" s="16">
        <v>1</v>
      </c>
    </row>
    <row r="176" spans="1:36" x14ac:dyDescent="0.25">
      <c r="A176" s="12" t="s">
        <v>107</v>
      </c>
      <c r="B176" t="s">
        <v>202</v>
      </c>
      <c r="C176" s="16" t="s">
        <v>215</v>
      </c>
      <c r="D176" s="22"/>
      <c r="E176" s="15">
        <v>2019</v>
      </c>
      <c r="F176" s="15">
        <v>2020</v>
      </c>
      <c r="G176" s="15">
        <v>2050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x14ac:dyDescent="0.25">
      <c r="A177" s="12"/>
      <c r="B177" s="12"/>
      <c r="C177" s="16"/>
      <c r="D177" s="22"/>
      <c r="E177" s="16">
        <v>0</v>
      </c>
      <c r="F177" s="16">
        <v>0</v>
      </c>
      <c r="G177" s="16">
        <v>1</v>
      </c>
    </row>
    <row r="178" spans="1:36" x14ac:dyDescent="0.25">
      <c r="A178" s="12" t="s">
        <v>107</v>
      </c>
      <c r="B178" t="s">
        <v>202</v>
      </c>
      <c r="C178" s="16" t="s">
        <v>216</v>
      </c>
      <c r="D178" s="22"/>
      <c r="E178" s="15">
        <v>2019</v>
      </c>
      <c r="F178" s="15">
        <v>2020</v>
      </c>
      <c r="G178" s="15">
        <v>2050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x14ac:dyDescent="0.25">
      <c r="A179" s="12"/>
      <c r="B179" s="12"/>
      <c r="C179" s="16"/>
      <c r="D179" s="22"/>
      <c r="E179" s="16">
        <v>0</v>
      </c>
      <c r="F179" s="16">
        <v>0</v>
      </c>
      <c r="G179" s="16">
        <v>1</v>
      </c>
    </row>
    <row r="180" spans="1:36" x14ac:dyDescent="0.25">
      <c r="A180" s="12" t="s">
        <v>107</v>
      </c>
      <c r="B180" t="s">
        <v>202</v>
      </c>
      <c r="C180" s="16" t="s">
        <v>217</v>
      </c>
      <c r="D180" s="22"/>
      <c r="E180" s="15">
        <v>2019</v>
      </c>
      <c r="F180" s="15">
        <v>2020</v>
      </c>
      <c r="G180" s="15">
        <v>2050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x14ac:dyDescent="0.25">
      <c r="A181" s="12"/>
      <c r="B181" s="12"/>
      <c r="C181" s="12"/>
      <c r="D181" s="22"/>
      <c r="E181" s="16">
        <v>0</v>
      </c>
      <c r="F181" s="16">
        <v>0</v>
      </c>
      <c r="G181" s="16">
        <v>1</v>
      </c>
    </row>
    <row r="182" spans="1:36" x14ac:dyDescent="0.25">
      <c r="A182" s="12" t="s">
        <v>107</v>
      </c>
      <c r="B182" t="s">
        <v>203</v>
      </c>
      <c r="C182" s="12" t="s">
        <v>206</v>
      </c>
      <c r="D182" s="22"/>
      <c r="E182" s="15">
        <v>2019</v>
      </c>
      <c r="F182" s="15">
        <v>2020</v>
      </c>
      <c r="G182" s="15">
        <v>2050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x14ac:dyDescent="0.25">
      <c r="A183" s="12"/>
      <c r="B183" s="12"/>
      <c r="C183" s="12"/>
      <c r="D183" s="22"/>
      <c r="E183" s="16">
        <v>0</v>
      </c>
      <c r="F183" s="16">
        <v>0</v>
      </c>
      <c r="G183" s="16">
        <v>1</v>
      </c>
    </row>
    <row r="184" spans="1:36" x14ac:dyDescent="0.25">
      <c r="A184" s="12" t="s">
        <v>107</v>
      </c>
      <c r="B184" t="s">
        <v>203</v>
      </c>
      <c r="C184" s="16" t="s">
        <v>207</v>
      </c>
      <c r="D184" s="22"/>
      <c r="E184" s="15">
        <v>2019</v>
      </c>
      <c r="F184" s="15">
        <v>2020</v>
      </c>
      <c r="G184" s="15">
        <v>2050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x14ac:dyDescent="0.25">
      <c r="A185" s="12"/>
      <c r="B185" s="12"/>
      <c r="C185" s="16"/>
      <c r="D185" s="22"/>
      <c r="E185" s="16">
        <v>0</v>
      </c>
      <c r="F185" s="16">
        <v>0</v>
      </c>
      <c r="G185" s="16">
        <v>1</v>
      </c>
    </row>
    <row r="186" spans="1:36" x14ac:dyDescent="0.25">
      <c r="A186" s="12" t="s">
        <v>107</v>
      </c>
      <c r="B186" t="s">
        <v>203</v>
      </c>
      <c r="C186" s="16" t="s">
        <v>208</v>
      </c>
      <c r="D186" s="22"/>
      <c r="E186" s="15">
        <v>2019</v>
      </c>
      <c r="F186" s="15">
        <v>2020</v>
      </c>
      <c r="G186" s="15">
        <v>2050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x14ac:dyDescent="0.25">
      <c r="A187" s="12"/>
      <c r="B187" s="12"/>
      <c r="C187" s="16"/>
      <c r="D187" s="22"/>
      <c r="E187" s="16">
        <v>0</v>
      </c>
      <c r="F187" s="16">
        <v>0</v>
      </c>
      <c r="G187" s="16">
        <v>1</v>
      </c>
    </row>
    <row r="188" spans="1:36" x14ac:dyDescent="0.25">
      <c r="A188" s="12" t="s">
        <v>107</v>
      </c>
      <c r="B188" t="s">
        <v>203</v>
      </c>
      <c r="C188" s="16" t="s">
        <v>209</v>
      </c>
      <c r="D188" s="22"/>
      <c r="E188" s="15">
        <v>2019</v>
      </c>
      <c r="F188" s="15">
        <v>2020</v>
      </c>
      <c r="G188" s="15">
        <v>2050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x14ac:dyDescent="0.25">
      <c r="A189" s="12"/>
      <c r="B189" s="12"/>
      <c r="C189" s="16"/>
      <c r="D189" s="22"/>
      <c r="E189" s="16">
        <v>0</v>
      </c>
      <c r="F189" s="16">
        <v>0</v>
      </c>
      <c r="G189" s="16">
        <v>1</v>
      </c>
    </row>
    <row r="190" spans="1:36" x14ac:dyDescent="0.25">
      <c r="A190" s="12" t="s">
        <v>107</v>
      </c>
      <c r="B190" t="s">
        <v>203</v>
      </c>
      <c r="C190" s="16" t="s">
        <v>210</v>
      </c>
      <c r="D190" s="22"/>
      <c r="E190" s="15">
        <v>2019</v>
      </c>
      <c r="F190" s="15">
        <v>2020</v>
      </c>
      <c r="G190" s="15">
        <v>2050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x14ac:dyDescent="0.25">
      <c r="A191" s="12"/>
      <c r="B191" s="12"/>
      <c r="C191" s="16"/>
      <c r="D191" s="22"/>
      <c r="E191" s="16">
        <v>0</v>
      </c>
      <c r="F191" s="16">
        <v>0</v>
      </c>
      <c r="G191" s="16">
        <v>1</v>
      </c>
    </row>
    <row r="192" spans="1:36" x14ac:dyDescent="0.25">
      <c r="A192" s="12" t="s">
        <v>107</v>
      </c>
      <c r="B192" t="s">
        <v>203</v>
      </c>
      <c r="C192" s="16" t="s">
        <v>211</v>
      </c>
      <c r="D192" s="22"/>
      <c r="E192" s="15">
        <v>2019</v>
      </c>
      <c r="F192" s="15">
        <v>2020</v>
      </c>
      <c r="G192" s="15">
        <v>2050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x14ac:dyDescent="0.25">
      <c r="A193" s="12"/>
      <c r="B193" s="12"/>
      <c r="C193" s="16"/>
      <c r="D193" s="22"/>
      <c r="E193" s="16">
        <v>0</v>
      </c>
      <c r="F193" s="16">
        <v>0</v>
      </c>
      <c r="G193" s="16">
        <v>1</v>
      </c>
    </row>
    <row r="194" spans="1:36" x14ac:dyDescent="0.25">
      <c r="A194" s="12" t="s">
        <v>107</v>
      </c>
      <c r="B194" t="s">
        <v>203</v>
      </c>
      <c r="C194" s="16" t="s">
        <v>212</v>
      </c>
      <c r="D194" s="22"/>
      <c r="E194" s="15">
        <v>2019</v>
      </c>
      <c r="F194" s="15">
        <v>2020</v>
      </c>
      <c r="G194" s="15">
        <v>2050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x14ac:dyDescent="0.25">
      <c r="A195" s="12"/>
      <c r="B195" s="12"/>
      <c r="C195" s="16"/>
      <c r="D195" s="22"/>
      <c r="E195" s="16">
        <v>0</v>
      </c>
      <c r="F195" s="16">
        <v>0</v>
      </c>
      <c r="G195" s="16">
        <v>1</v>
      </c>
    </row>
    <row r="196" spans="1:36" x14ac:dyDescent="0.25">
      <c r="A196" s="12" t="s">
        <v>107</v>
      </c>
      <c r="B196" t="s">
        <v>203</v>
      </c>
      <c r="C196" s="16" t="s">
        <v>213</v>
      </c>
      <c r="D196" s="22"/>
      <c r="E196" s="15">
        <v>2019</v>
      </c>
      <c r="F196" s="15">
        <v>2020</v>
      </c>
      <c r="G196" s="15">
        <v>2050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x14ac:dyDescent="0.25">
      <c r="A197" s="12"/>
      <c r="B197" s="12"/>
      <c r="C197" s="16"/>
      <c r="D197" s="22"/>
      <c r="E197" s="16">
        <v>0</v>
      </c>
      <c r="F197" s="16">
        <v>0</v>
      </c>
      <c r="G197" s="16">
        <v>1</v>
      </c>
    </row>
    <row r="198" spans="1:36" x14ac:dyDescent="0.25">
      <c r="A198" s="12" t="s">
        <v>107</v>
      </c>
      <c r="B198" t="s">
        <v>203</v>
      </c>
      <c r="C198" s="16" t="s">
        <v>214</v>
      </c>
      <c r="D198" s="22"/>
      <c r="E198" s="15">
        <v>2019</v>
      </c>
      <c r="F198" s="15">
        <v>2020</v>
      </c>
      <c r="G198" s="15">
        <v>2050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x14ac:dyDescent="0.25">
      <c r="A199" s="12"/>
      <c r="B199" s="12"/>
      <c r="C199" s="16"/>
      <c r="D199" s="22"/>
      <c r="E199" s="16">
        <v>0</v>
      </c>
      <c r="F199" s="16">
        <v>0</v>
      </c>
      <c r="G199" s="16">
        <v>1</v>
      </c>
    </row>
    <row r="200" spans="1:36" x14ac:dyDescent="0.25">
      <c r="A200" s="12" t="s">
        <v>107</v>
      </c>
      <c r="B200" t="s">
        <v>203</v>
      </c>
      <c r="C200" s="16" t="s">
        <v>215</v>
      </c>
      <c r="D200" s="22"/>
      <c r="E200" s="15">
        <v>2019</v>
      </c>
      <c r="F200" s="15">
        <v>2020</v>
      </c>
      <c r="G200" s="15">
        <v>2050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x14ac:dyDescent="0.25">
      <c r="A201" s="12"/>
      <c r="B201" s="12"/>
      <c r="C201" s="16"/>
      <c r="D201" s="22"/>
      <c r="E201" s="16">
        <v>0</v>
      </c>
      <c r="F201" s="16">
        <v>0</v>
      </c>
      <c r="G201" s="16">
        <v>1</v>
      </c>
    </row>
    <row r="202" spans="1:36" x14ac:dyDescent="0.25">
      <c r="A202" s="12" t="s">
        <v>107</v>
      </c>
      <c r="B202" t="s">
        <v>203</v>
      </c>
      <c r="C202" s="16" t="s">
        <v>216</v>
      </c>
      <c r="D202" s="22"/>
      <c r="E202" s="15">
        <v>2019</v>
      </c>
      <c r="F202" s="15">
        <v>2020</v>
      </c>
      <c r="G202" s="15">
        <v>2050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x14ac:dyDescent="0.25">
      <c r="A203" s="12"/>
      <c r="B203" s="12"/>
      <c r="C203" s="16"/>
      <c r="D203" s="22"/>
      <c r="E203" s="16">
        <v>0</v>
      </c>
      <c r="F203" s="16">
        <v>0</v>
      </c>
      <c r="G203" s="16">
        <v>1</v>
      </c>
    </row>
    <row r="204" spans="1:36" x14ac:dyDescent="0.25">
      <c r="A204" s="12" t="s">
        <v>107</v>
      </c>
      <c r="B204" t="s">
        <v>203</v>
      </c>
      <c r="C204" s="16" t="s">
        <v>217</v>
      </c>
      <c r="D204" s="22"/>
      <c r="E204" s="15">
        <v>2019</v>
      </c>
      <c r="F204" s="15">
        <v>2020</v>
      </c>
      <c r="G204" s="15">
        <v>2050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x14ac:dyDescent="0.25">
      <c r="A205" s="12"/>
      <c r="B205" s="12"/>
      <c r="C205" s="12"/>
      <c r="D205" s="22"/>
      <c r="E205" s="16">
        <v>0</v>
      </c>
      <c r="F205" s="16">
        <v>0</v>
      </c>
      <c r="G205" s="16">
        <v>1</v>
      </c>
    </row>
    <row r="206" spans="1:36" x14ac:dyDescent="0.25">
      <c r="A206" s="12" t="s">
        <v>107</v>
      </c>
      <c r="B206" t="s">
        <v>204</v>
      </c>
      <c r="C206" s="12" t="s">
        <v>206</v>
      </c>
      <c r="D206" s="22"/>
      <c r="E206" s="15">
        <v>2019</v>
      </c>
      <c r="F206" s="15">
        <v>2020</v>
      </c>
      <c r="G206" s="15">
        <v>2050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x14ac:dyDescent="0.25">
      <c r="A207" s="12"/>
      <c r="B207" s="12"/>
      <c r="C207" s="12"/>
      <c r="D207" s="22"/>
      <c r="E207" s="16">
        <v>0</v>
      </c>
      <c r="F207" s="16">
        <v>0</v>
      </c>
      <c r="G207" s="16">
        <v>1</v>
      </c>
    </row>
    <row r="208" spans="1:36" x14ac:dyDescent="0.25">
      <c r="A208" s="12" t="s">
        <v>107</v>
      </c>
      <c r="B208" t="s">
        <v>204</v>
      </c>
      <c r="C208" s="16" t="s">
        <v>207</v>
      </c>
      <c r="D208" s="22"/>
      <c r="E208" s="15">
        <v>2019</v>
      </c>
      <c r="F208" s="15">
        <v>2020</v>
      </c>
      <c r="G208" s="15">
        <v>2050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x14ac:dyDescent="0.25">
      <c r="A209" s="12"/>
      <c r="B209" s="12"/>
      <c r="C209" s="16"/>
      <c r="D209" s="22"/>
      <c r="E209" s="16">
        <v>0</v>
      </c>
      <c r="F209" s="16">
        <v>0</v>
      </c>
      <c r="G209" s="16">
        <v>1</v>
      </c>
    </row>
    <row r="210" spans="1:36" x14ac:dyDescent="0.25">
      <c r="A210" s="12" t="s">
        <v>107</v>
      </c>
      <c r="B210" t="s">
        <v>204</v>
      </c>
      <c r="C210" s="16" t="s">
        <v>208</v>
      </c>
      <c r="D210" s="22"/>
      <c r="E210" s="15">
        <v>2019</v>
      </c>
      <c r="F210" s="15">
        <v>2020</v>
      </c>
      <c r="G210" s="15">
        <v>2050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x14ac:dyDescent="0.25">
      <c r="A211" s="12"/>
      <c r="B211" s="12"/>
      <c r="C211" s="16"/>
      <c r="D211" s="22"/>
      <c r="E211" s="16">
        <v>0</v>
      </c>
      <c r="F211" s="16">
        <v>0</v>
      </c>
      <c r="G211" s="16">
        <v>1</v>
      </c>
    </row>
    <row r="212" spans="1:36" x14ac:dyDescent="0.25">
      <c r="A212" s="12" t="s">
        <v>107</v>
      </c>
      <c r="B212" t="s">
        <v>204</v>
      </c>
      <c r="C212" s="16" t="s">
        <v>209</v>
      </c>
      <c r="D212" s="22"/>
      <c r="E212" s="15">
        <v>2019</v>
      </c>
      <c r="F212" s="15">
        <v>2020</v>
      </c>
      <c r="G212" s="15">
        <v>2050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x14ac:dyDescent="0.25">
      <c r="A213" s="12"/>
      <c r="B213" s="12"/>
      <c r="C213" s="16"/>
      <c r="D213" s="22"/>
      <c r="E213" s="16">
        <v>0</v>
      </c>
      <c r="F213" s="16">
        <v>0</v>
      </c>
      <c r="G213" s="16">
        <v>1</v>
      </c>
    </row>
    <row r="214" spans="1:36" x14ac:dyDescent="0.25">
      <c r="A214" s="12" t="s">
        <v>107</v>
      </c>
      <c r="B214" t="s">
        <v>204</v>
      </c>
      <c r="C214" s="16" t="s">
        <v>210</v>
      </c>
      <c r="D214" s="22"/>
      <c r="E214" s="15">
        <v>2019</v>
      </c>
      <c r="F214" s="15">
        <v>2020</v>
      </c>
      <c r="G214" s="15">
        <v>2050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x14ac:dyDescent="0.25">
      <c r="A215" s="12"/>
      <c r="B215" s="12"/>
      <c r="C215" s="16"/>
      <c r="D215" s="22"/>
      <c r="E215" s="16">
        <v>0</v>
      </c>
      <c r="F215" s="16">
        <v>0</v>
      </c>
      <c r="G215" s="16">
        <v>1</v>
      </c>
    </row>
    <row r="216" spans="1:36" x14ac:dyDescent="0.25">
      <c r="A216" s="12" t="s">
        <v>107</v>
      </c>
      <c r="B216" t="s">
        <v>204</v>
      </c>
      <c r="C216" s="16" t="s">
        <v>211</v>
      </c>
      <c r="D216" s="22"/>
      <c r="E216" s="15">
        <v>2019</v>
      </c>
      <c r="F216" s="15">
        <v>2020</v>
      </c>
      <c r="G216" s="15">
        <v>2050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x14ac:dyDescent="0.25">
      <c r="A217" s="12"/>
      <c r="B217" s="12"/>
      <c r="C217" s="16"/>
      <c r="D217" s="22"/>
      <c r="E217" s="16">
        <v>0</v>
      </c>
      <c r="F217" s="16">
        <v>0</v>
      </c>
      <c r="G217" s="16">
        <v>1</v>
      </c>
    </row>
    <row r="218" spans="1:36" x14ac:dyDescent="0.25">
      <c r="A218" s="12" t="s">
        <v>107</v>
      </c>
      <c r="B218" t="s">
        <v>204</v>
      </c>
      <c r="C218" s="16" t="s">
        <v>212</v>
      </c>
      <c r="D218" s="22"/>
      <c r="E218" s="15">
        <v>2019</v>
      </c>
      <c r="F218" s="15">
        <v>2020</v>
      </c>
      <c r="G218" s="15">
        <v>2050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x14ac:dyDescent="0.25">
      <c r="A219" s="12"/>
      <c r="B219" s="12"/>
      <c r="C219" s="16"/>
      <c r="D219" s="22"/>
      <c r="E219" s="16">
        <v>0</v>
      </c>
      <c r="F219" s="16">
        <v>0</v>
      </c>
      <c r="G219" s="16">
        <v>1</v>
      </c>
    </row>
    <row r="220" spans="1:36" x14ac:dyDescent="0.25">
      <c r="A220" s="12" t="s">
        <v>107</v>
      </c>
      <c r="B220" t="s">
        <v>204</v>
      </c>
      <c r="C220" s="16" t="s">
        <v>213</v>
      </c>
      <c r="D220" s="22"/>
      <c r="E220" s="15">
        <v>2019</v>
      </c>
      <c r="F220" s="15">
        <v>2020</v>
      </c>
      <c r="G220" s="15">
        <v>2050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x14ac:dyDescent="0.25">
      <c r="A221" s="12"/>
      <c r="B221" s="12"/>
      <c r="C221" s="16"/>
      <c r="D221" s="22"/>
      <c r="E221" s="16">
        <v>0</v>
      </c>
      <c r="F221" s="16">
        <v>0</v>
      </c>
      <c r="G221" s="16">
        <v>1</v>
      </c>
    </row>
    <row r="222" spans="1:36" x14ac:dyDescent="0.25">
      <c r="A222" s="12" t="s">
        <v>107</v>
      </c>
      <c r="B222" t="s">
        <v>204</v>
      </c>
      <c r="C222" s="16" t="s">
        <v>214</v>
      </c>
      <c r="D222" s="22"/>
      <c r="E222" s="15">
        <v>2019</v>
      </c>
      <c r="F222" s="15">
        <v>2020</v>
      </c>
      <c r="G222" s="15">
        <v>2050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x14ac:dyDescent="0.25">
      <c r="A223" s="12"/>
      <c r="B223" s="12"/>
      <c r="C223" s="16"/>
      <c r="D223" s="22"/>
      <c r="E223" s="16">
        <v>0</v>
      </c>
      <c r="F223" s="16">
        <v>0</v>
      </c>
      <c r="G223" s="16">
        <v>1</v>
      </c>
    </row>
    <row r="224" spans="1:36" x14ac:dyDescent="0.25">
      <c r="A224" s="12" t="s">
        <v>107</v>
      </c>
      <c r="B224" t="s">
        <v>204</v>
      </c>
      <c r="C224" s="16" t="s">
        <v>215</v>
      </c>
      <c r="D224" s="22"/>
      <c r="E224" s="15">
        <v>2019</v>
      </c>
      <c r="F224" s="15">
        <v>2020</v>
      </c>
      <c r="G224" s="15">
        <v>2050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x14ac:dyDescent="0.25">
      <c r="A225" s="12"/>
      <c r="B225" s="12"/>
      <c r="C225" s="16"/>
      <c r="D225" s="22"/>
      <c r="E225" s="16">
        <v>0</v>
      </c>
      <c r="F225" s="16">
        <v>0</v>
      </c>
      <c r="G225" s="16">
        <v>1</v>
      </c>
    </row>
    <row r="226" spans="1:36" x14ac:dyDescent="0.25">
      <c r="A226" s="12" t="s">
        <v>107</v>
      </c>
      <c r="B226" t="s">
        <v>204</v>
      </c>
      <c r="C226" s="16" t="s">
        <v>216</v>
      </c>
      <c r="D226" s="22"/>
      <c r="E226" s="15">
        <v>2019</v>
      </c>
      <c r="F226" s="15">
        <v>2020</v>
      </c>
      <c r="G226" s="15">
        <v>2050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x14ac:dyDescent="0.25">
      <c r="A227" s="12"/>
      <c r="B227" s="12"/>
      <c r="C227" s="16"/>
      <c r="D227" s="22"/>
      <c r="E227" s="16">
        <v>0</v>
      </c>
      <c r="F227" s="16">
        <v>0</v>
      </c>
      <c r="G227" s="16">
        <v>1</v>
      </c>
    </row>
    <row r="228" spans="1:36" x14ac:dyDescent="0.25">
      <c r="A228" s="12" t="s">
        <v>107</v>
      </c>
      <c r="B228" t="s">
        <v>204</v>
      </c>
      <c r="C228" s="16" t="s">
        <v>217</v>
      </c>
      <c r="D228" s="22"/>
      <c r="E228" s="15">
        <v>2019</v>
      </c>
      <c r="F228" s="15">
        <v>2020</v>
      </c>
      <c r="G228" s="15">
        <v>2050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x14ac:dyDescent="0.25">
      <c r="A229" s="12"/>
      <c r="B229" s="12"/>
      <c r="C229" s="12"/>
      <c r="D229" s="22"/>
      <c r="E229" s="16">
        <v>0</v>
      </c>
      <c r="F229" s="16">
        <v>0</v>
      </c>
      <c r="G229" s="16">
        <v>1</v>
      </c>
    </row>
    <row r="230" spans="1:36" x14ac:dyDescent="0.25">
      <c r="A230" s="12" t="s">
        <v>107</v>
      </c>
      <c r="B230" t="s">
        <v>205</v>
      </c>
      <c r="C230" s="12" t="s">
        <v>206</v>
      </c>
      <c r="D230" s="22"/>
      <c r="E230" s="15">
        <v>2019</v>
      </c>
      <c r="F230" s="15">
        <v>2020</v>
      </c>
      <c r="G230" s="15">
        <v>2050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x14ac:dyDescent="0.25">
      <c r="A231" s="12"/>
      <c r="B231" s="12"/>
      <c r="C231" s="12"/>
      <c r="D231" s="22"/>
      <c r="E231" s="16">
        <v>0</v>
      </c>
      <c r="F231" s="16">
        <v>0</v>
      </c>
      <c r="G231" s="16">
        <v>1</v>
      </c>
    </row>
    <row r="232" spans="1:36" x14ac:dyDescent="0.25">
      <c r="A232" s="12" t="s">
        <v>107</v>
      </c>
      <c r="B232" t="s">
        <v>205</v>
      </c>
      <c r="C232" s="16" t="s">
        <v>207</v>
      </c>
      <c r="D232" s="22"/>
      <c r="E232" s="15">
        <v>2019</v>
      </c>
      <c r="F232" s="15">
        <v>2020</v>
      </c>
      <c r="G232" s="15">
        <v>2050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x14ac:dyDescent="0.25">
      <c r="A233" s="12"/>
      <c r="B233" s="12"/>
      <c r="C233" s="16"/>
      <c r="D233" s="22"/>
      <c r="E233" s="16">
        <v>0</v>
      </c>
      <c r="F233" s="16">
        <v>0</v>
      </c>
      <c r="G233" s="16">
        <v>1</v>
      </c>
    </row>
    <row r="234" spans="1:36" x14ac:dyDescent="0.25">
      <c r="A234" s="12" t="s">
        <v>107</v>
      </c>
      <c r="B234" t="s">
        <v>205</v>
      </c>
      <c r="C234" s="16" t="s">
        <v>208</v>
      </c>
      <c r="D234" s="22"/>
      <c r="E234" s="15">
        <v>2019</v>
      </c>
      <c r="F234" s="15">
        <v>2020</v>
      </c>
      <c r="G234" s="15">
        <v>2050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x14ac:dyDescent="0.25">
      <c r="A235" s="12"/>
      <c r="B235" s="12"/>
      <c r="C235" s="16"/>
      <c r="D235" s="22"/>
      <c r="E235" s="16">
        <v>0</v>
      </c>
      <c r="F235" s="16">
        <v>0</v>
      </c>
      <c r="G235" s="16">
        <v>1</v>
      </c>
    </row>
    <row r="236" spans="1:36" x14ac:dyDescent="0.25">
      <c r="A236" s="12" t="s">
        <v>107</v>
      </c>
      <c r="B236" t="s">
        <v>205</v>
      </c>
      <c r="C236" s="16" t="s">
        <v>209</v>
      </c>
      <c r="D236" s="22"/>
      <c r="E236" s="15">
        <v>2019</v>
      </c>
      <c r="F236" s="15">
        <v>2020</v>
      </c>
      <c r="G236" s="15">
        <v>2050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x14ac:dyDescent="0.25">
      <c r="A237" s="12"/>
      <c r="B237" s="12"/>
      <c r="C237" s="16"/>
      <c r="D237" s="22"/>
      <c r="E237" s="16">
        <v>0</v>
      </c>
      <c r="F237" s="16">
        <v>0</v>
      </c>
      <c r="G237" s="16">
        <v>1</v>
      </c>
    </row>
    <row r="238" spans="1:36" x14ac:dyDescent="0.25">
      <c r="A238" s="12" t="s">
        <v>107</v>
      </c>
      <c r="B238" t="s">
        <v>205</v>
      </c>
      <c r="C238" s="16" t="s">
        <v>210</v>
      </c>
      <c r="D238" s="22"/>
      <c r="E238" s="15">
        <v>2019</v>
      </c>
      <c r="F238" s="15">
        <v>2020</v>
      </c>
      <c r="G238" s="15">
        <v>2050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x14ac:dyDescent="0.25">
      <c r="A239" s="12"/>
      <c r="B239" s="12"/>
      <c r="C239" s="16"/>
      <c r="D239" s="22"/>
      <c r="E239" s="16">
        <v>0</v>
      </c>
      <c r="F239" s="16">
        <v>0</v>
      </c>
      <c r="G239" s="16">
        <v>1</v>
      </c>
    </row>
    <row r="240" spans="1:36" x14ac:dyDescent="0.25">
      <c r="A240" s="12" t="s">
        <v>107</v>
      </c>
      <c r="B240" t="s">
        <v>205</v>
      </c>
      <c r="C240" s="16" t="s">
        <v>211</v>
      </c>
      <c r="D240" s="22"/>
      <c r="E240" s="15">
        <v>2019</v>
      </c>
      <c r="F240" s="15">
        <v>2020</v>
      </c>
      <c r="G240" s="15">
        <v>2050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x14ac:dyDescent="0.25">
      <c r="A241" s="12"/>
      <c r="B241" s="12"/>
      <c r="C241" s="16"/>
      <c r="D241" s="22"/>
      <c r="E241" s="16">
        <v>0</v>
      </c>
      <c r="F241" s="16">
        <v>0</v>
      </c>
      <c r="G241" s="16">
        <v>1</v>
      </c>
    </row>
    <row r="242" spans="1:36" x14ac:dyDescent="0.25">
      <c r="A242" s="12" t="s">
        <v>107</v>
      </c>
      <c r="B242" t="s">
        <v>205</v>
      </c>
      <c r="C242" s="16" t="s">
        <v>212</v>
      </c>
      <c r="D242" s="22"/>
      <c r="E242" s="15">
        <v>2019</v>
      </c>
      <c r="F242" s="15">
        <v>2020</v>
      </c>
      <c r="G242" s="15">
        <v>2050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x14ac:dyDescent="0.25">
      <c r="A243" s="12"/>
      <c r="B243" s="12"/>
      <c r="C243" s="16"/>
      <c r="D243" s="22"/>
      <c r="E243" s="16">
        <v>0</v>
      </c>
      <c r="F243" s="16">
        <v>0</v>
      </c>
      <c r="G243" s="16">
        <v>1</v>
      </c>
    </row>
    <row r="244" spans="1:36" x14ac:dyDescent="0.25">
      <c r="A244" s="12" t="s">
        <v>107</v>
      </c>
      <c r="B244" t="s">
        <v>205</v>
      </c>
      <c r="C244" s="16" t="s">
        <v>213</v>
      </c>
      <c r="D244" s="22"/>
      <c r="E244" s="15">
        <v>2019</v>
      </c>
      <c r="F244" s="15">
        <v>2020</v>
      </c>
      <c r="G244" s="15">
        <v>2050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x14ac:dyDescent="0.25">
      <c r="A245" s="12"/>
      <c r="B245" s="12"/>
      <c r="C245" s="16"/>
      <c r="D245" s="22"/>
      <c r="E245" s="16">
        <v>0</v>
      </c>
      <c r="F245" s="16">
        <v>0</v>
      </c>
      <c r="G245" s="16">
        <v>1</v>
      </c>
    </row>
    <row r="246" spans="1:36" x14ac:dyDescent="0.25">
      <c r="A246" s="12" t="s">
        <v>107</v>
      </c>
      <c r="B246" t="s">
        <v>205</v>
      </c>
      <c r="C246" s="16" t="s">
        <v>214</v>
      </c>
      <c r="D246" s="22"/>
      <c r="E246" s="15">
        <v>2019</v>
      </c>
      <c r="F246" s="15">
        <v>2020</v>
      </c>
      <c r="G246" s="15">
        <v>2050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x14ac:dyDescent="0.25">
      <c r="A247" s="12"/>
      <c r="B247" s="12"/>
      <c r="C247" s="16"/>
      <c r="D247" s="22"/>
      <c r="E247" s="16">
        <v>0</v>
      </c>
      <c r="F247" s="16">
        <v>0</v>
      </c>
      <c r="G247" s="16">
        <v>1</v>
      </c>
    </row>
    <row r="248" spans="1:36" x14ac:dyDescent="0.25">
      <c r="A248" s="12" t="s">
        <v>107</v>
      </c>
      <c r="B248" t="s">
        <v>205</v>
      </c>
      <c r="C248" s="16" t="s">
        <v>215</v>
      </c>
      <c r="D248" s="22"/>
      <c r="E248" s="15">
        <v>2019</v>
      </c>
      <c r="F248" s="15">
        <v>2020</v>
      </c>
      <c r="G248" s="15">
        <v>2050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x14ac:dyDescent="0.25">
      <c r="A249" s="12"/>
      <c r="B249" s="12"/>
      <c r="C249" s="16"/>
      <c r="D249" s="22"/>
      <c r="E249" s="16">
        <v>0</v>
      </c>
      <c r="F249" s="16">
        <v>0</v>
      </c>
      <c r="G249" s="16">
        <v>1</v>
      </c>
    </row>
    <row r="250" spans="1:36" x14ac:dyDescent="0.25">
      <c r="A250" s="12" t="s">
        <v>107</v>
      </c>
      <c r="B250" t="s">
        <v>205</v>
      </c>
      <c r="C250" s="16" t="s">
        <v>216</v>
      </c>
      <c r="D250" s="22"/>
      <c r="E250" s="15">
        <v>2019</v>
      </c>
      <c r="F250" s="15">
        <v>2020</v>
      </c>
      <c r="G250" s="15">
        <v>2050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x14ac:dyDescent="0.25">
      <c r="A251" s="12"/>
      <c r="B251" s="12"/>
      <c r="C251" s="16"/>
      <c r="D251" s="22"/>
      <c r="E251" s="16">
        <v>0</v>
      </c>
      <c r="F251" s="16">
        <v>0</v>
      </c>
      <c r="G251" s="16">
        <v>1</v>
      </c>
    </row>
    <row r="252" spans="1:36" x14ac:dyDescent="0.25">
      <c r="A252" s="12" t="s">
        <v>107</v>
      </c>
      <c r="B252" t="s">
        <v>205</v>
      </c>
      <c r="C252" s="16" t="s">
        <v>217</v>
      </c>
      <c r="D252" s="22"/>
      <c r="E252" s="15">
        <v>2019</v>
      </c>
      <c r="F252" s="15">
        <v>2020</v>
      </c>
      <c r="G252" s="15">
        <v>2050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x14ac:dyDescent="0.25">
      <c r="A253" s="12"/>
      <c r="B253" s="12"/>
      <c r="C253" s="12"/>
      <c r="D253" s="22"/>
      <c r="E253" s="16">
        <v>0</v>
      </c>
      <c r="F253" s="16">
        <v>0</v>
      </c>
      <c r="G253" s="16">
        <v>1</v>
      </c>
    </row>
    <row r="254" spans="1:36" x14ac:dyDescent="0.25">
      <c r="A254" t="s">
        <v>4</v>
      </c>
      <c r="E254" s="15">
        <v>2019</v>
      </c>
      <c r="F254" s="15">
        <v>2020</v>
      </c>
      <c r="G254" s="15">
        <v>2050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x14ac:dyDescent="0.25">
      <c r="E255" s="16">
        <v>0</v>
      </c>
      <c r="F255" s="16">
        <v>0</v>
      </c>
      <c r="G255" s="16">
        <v>1</v>
      </c>
    </row>
    <row r="256" spans="1:36" x14ac:dyDescent="0.25">
      <c r="A256" t="s">
        <v>64</v>
      </c>
      <c r="B256" t="s">
        <v>218</v>
      </c>
      <c r="E256" s="15">
        <v>2019</v>
      </c>
      <c r="F256" s="15">
        <v>2020</v>
      </c>
      <c r="G256" s="15">
        <v>2021</v>
      </c>
      <c r="H256" s="14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x14ac:dyDescent="0.25">
      <c r="E257" s="16">
        <v>0</v>
      </c>
      <c r="F257" s="16">
        <v>0</v>
      </c>
      <c r="G257" s="16">
        <v>1</v>
      </c>
      <c r="H257" s="16">
        <v>1</v>
      </c>
    </row>
    <row r="258" spans="1:36" x14ac:dyDescent="0.25">
      <c r="A258" t="s">
        <v>64</v>
      </c>
      <c r="B258" t="s">
        <v>219</v>
      </c>
      <c r="E258" s="15">
        <v>2019</v>
      </c>
      <c r="F258" s="15">
        <v>2020</v>
      </c>
      <c r="G258" s="15">
        <v>2021</v>
      </c>
      <c r="H258" s="14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x14ac:dyDescent="0.25">
      <c r="E259" s="16">
        <v>0</v>
      </c>
      <c r="F259" s="16">
        <v>0</v>
      </c>
      <c r="G259" s="16">
        <v>1</v>
      </c>
      <c r="H259" s="16">
        <v>1</v>
      </c>
    </row>
    <row r="260" spans="1:36" x14ac:dyDescent="0.25">
      <c r="A260" t="s">
        <v>64</v>
      </c>
      <c r="B260" t="s">
        <v>220</v>
      </c>
      <c r="E260" s="15">
        <v>2019</v>
      </c>
      <c r="F260" s="15">
        <v>2020</v>
      </c>
      <c r="G260" s="15">
        <v>2021</v>
      </c>
      <c r="H260" s="14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x14ac:dyDescent="0.25">
      <c r="E261" s="16">
        <v>0</v>
      </c>
      <c r="F261" s="16">
        <v>0</v>
      </c>
      <c r="G261" s="16">
        <v>1</v>
      </c>
      <c r="H261" s="16">
        <v>1</v>
      </c>
    </row>
    <row r="262" spans="1:36" x14ac:dyDescent="0.25">
      <c r="A262" t="s">
        <v>64</v>
      </c>
      <c r="B262" t="s">
        <v>221</v>
      </c>
      <c r="E262" s="15">
        <v>2019</v>
      </c>
      <c r="F262" s="15">
        <v>2020</v>
      </c>
      <c r="G262" s="15">
        <v>2021</v>
      </c>
      <c r="H262" s="14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x14ac:dyDescent="0.25">
      <c r="E263" s="16">
        <v>0</v>
      </c>
      <c r="F263" s="16">
        <v>0</v>
      </c>
      <c r="G263" s="16">
        <v>1</v>
      </c>
      <c r="H263" s="16">
        <v>1</v>
      </c>
    </row>
    <row r="264" spans="1:36" x14ac:dyDescent="0.25">
      <c r="A264" t="s">
        <v>64</v>
      </c>
      <c r="B264" t="s">
        <v>222</v>
      </c>
      <c r="E264" s="15">
        <v>2019</v>
      </c>
      <c r="F264" s="15">
        <v>2020</v>
      </c>
      <c r="G264" s="15">
        <v>2021</v>
      </c>
      <c r="H264" s="14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x14ac:dyDescent="0.25">
      <c r="E265" s="16">
        <v>0</v>
      </c>
      <c r="F265" s="16">
        <v>0</v>
      </c>
      <c r="G265" s="16">
        <v>1</v>
      </c>
      <c r="H265" s="16">
        <v>1</v>
      </c>
    </row>
    <row r="266" spans="1:36" x14ac:dyDescent="0.25">
      <c r="A266" t="s">
        <v>64</v>
      </c>
      <c r="B266" t="s">
        <v>223</v>
      </c>
      <c r="E266" s="15">
        <v>2019</v>
      </c>
      <c r="F266" s="15">
        <v>2020</v>
      </c>
      <c r="G266" s="15">
        <v>2021</v>
      </c>
      <c r="H266" s="14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x14ac:dyDescent="0.25">
      <c r="E267" s="16">
        <v>0</v>
      </c>
      <c r="F267" s="16">
        <v>0</v>
      </c>
      <c r="G267" s="16">
        <v>1</v>
      </c>
      <c r="H267" s="16">
        <v>1</v>
      </c>
    </row>
    <row r="268" spans="1:36" x14ac:dyDescent="0.25">
      <c r="A268" t="s">
        <v>64</v>
      </c>
      <c r="B268" t="s">
        <v>224</v>
      </c>
      <c r="E268" s="15">
        <v>2019</v>
      </c>
      <c r="F268" s="15">
        <v>2020</v>
      </c>
      <c r="G268" s="15">
        <v>2021</v>
      </c>
      <c r="H268" s="14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x14ac:dyDescent="0.25">
      <c r="E269" s="16">
        <v>0</v>
      </c>
      <c r="F269" s="16">
        <v>0</v>
      </c>
      <c r="G269" s="16">
        <v>1</v>
      </c>
      <c r="H269" s="16">
        <v>1</v>
      </c>
    </row>
    <row r="270" spans="1:36" x14ac:dyDescent="0.25">
      <c r="A270" t="s">
        <v>64</v>
      </c>
      <c r="B270" t="s">
        <v>225</v>
      </c>
      <c r="E270" s="15">
        <v>2019</v>
      </c>
      <c r="F270" s="15">
        <v>2020</v>
      </c>
      <c r="G270" s="15">
        <v>2021</v>
      </c>
      <c r="H270" s="14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x14ac:dyDescent="0.25">
      <c r="E271" s="16">
        <v>0</v>
      </c>
      <c r="F271" s="16">
        <v>0</v>
      </c>
      <c r="G271" s="16">
        <v>1</v>
      </c>
      <c r="H271" s="16">
        <v>1</v>
      </c>
    </row>
    <row r="272" spans="1:36" x14ac:dyDescent="0.25">
      <c r="A272" t="s">
        <v>64</v>
      </c>
      <c r="B272" t="s">
        <v>226</v>
      </c>
      <c r="E272" s="15">
        <v>2019</v>
      </c>
      <c r="F272" s="15">
        <v>2020</v>
      </c>
      <c r="G272" s="15">
        <v>2021</v>
      </c>
      <c r="H272" s="14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x14ac:dyDescent="0.25">
      <c r="E273" s="16">
        <v>0</v>
      </c>
      <c r="F273" s="16">
        <v>0</v>
      </c>
      <c r="G273" s="16">
        <v>1</v>
      </c>
      <c r="H273" s="16">
        <v>1</v>
      </c>
    </row>
    <row r="274" spans="1:36" x14ac:dyDescent="0.25">
      <c r="A274" t="s">
        <v>64</v>
      </c>
      <c r="B274" t="s">
        <v>227</v>
      </c>
      <c r="E274" s="15">
        <v>2019</v>
      </c>
      <c r="F274" s="15">
        <v>2020</v>
      </c>
      <c r="G274" s="15">
        <v>2021</v>
      </c>
      <c r="H274" s="14">
        <v>2050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x14ac:dyDescent="0.25">
      <c r="E275" s="16">
        <v>0</v>
      </c>
      <c r="F275" s="16">
        <v>0</v>
      </c>
      <c r="G275" s="16">
        <v>1</v>
      </c>
      <c r="H275" s="16">
        <v>1</v>
      </c>
    </row>
    <row r="276" spans="1:36" x14ac:dyDescent="0.25">
      <c r="A276" t="s">
        <v>64</v>
      </c>
      <c r="B276" t="s">
        <v>228</v>
      </c>
      <c r="E276" s="15">
        <v>2019</v>
      </c>
      <c r="F276" s="15">
        <v>2020</v>
      </c>
      <c r="G276" s="15">
        <v>2021</v>
      </c>
      <c r="H276" s="14">
        <v>2050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x14ac:dyDescent="0.25">
      <c r="E277" s="16">
        <v>0</v>
      </c>
      <c r="F277" s="16">
        <v>0</v>
      </c>
      <c r="G277" s="16">
        <v>1</v>
      </c>
      <c r="H277" s="16">
        <v>1</v>
      </c>
    </row>
    <row r="278" spans="1:36" x14ac:dyDescent="0.25">
      <c r="A278" t="s">
        <v>64</v>
      </c>
      <c r="B278" t="s">
        <v>229</v>
      </c>
      <c r="E278" s="15">
        <v>2019</v>
      </c>
      <c r="F278" s="15">
        <v>2020</v>
      </c>
      <c r="G278" s="15">
        <v>2021</v>
      </c>
      <c r="H278" s="14">
        <v>2050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x14ac:dyDescent="0.25">
      <c r="E279" s="16">
        <v>0</v>
      </c>
      <c r="F279" s="16">
        <v>0</v>
      </c>
      <c r="G279" s="16">
        <v>1</v>
      </c>
      <c r="H279" s="16">
        <v>1</v>
      </c>
    </row>
    <row r="280" spans="1:36" x14ac:dyDescent="0.25">
      <c r="A280" t="s">
        <v>64</v>
      </c>
      <c r="B280" t="s">
        <v>230</v>
      </c>
      <c r="E280" s="15">
        <v>2019</v>
      </c>
      <c r="F280" s="15">
        <v>2020</v>
      </c>
      <c r="G280" s="15">
        <v>2021</v>
      </c>
      <c r="H280" s="14">
        <v>2050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x14ac:dyDescent="0.25">
      <c r="E281" s="16">
        <v>0</v>
      </c>
      <c r="F281" s="16">
        <v>0</v>
      </c>
      <c r="G281" s="16">
        <v>1</v>
      </c>
      <c r="H281" s="16">
        <v>1</v>
      </c>
    </row>
    <row r="282" spans="1:36" x14ac:dyDescent="0.25">
      <c r="A282" t="s">
        <v>64</v>
      </c>
      <c r="B282" t="s">
        <v>231</v>
      </c>
      <c r="E282" s="15">
        <v>2019</v>
      </c>
      <c r="F282" s="15">
        <v>2020</v>
      </c>
      <c r="G282" s="15">
        <v>2021</v>
      </c>
      <c r="H282" s="14">
        <v>2050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x14ac:dyDescent="0.25">
      <c r="E283" s="16">
        <v>0</v>
      </c>
      <c r="F283" s="16">
        <v>0</v>
      </c>
      <c r="G283" s="16">
        <v>1</v>
      </c>
      <c r="H283" s="16">
        <v>1</v>
      </c>
    </row>
    <row r="284" spans="1:36" x14ac:dyDescent="0.25">
      <c r="A284" t="s">
        <v>64</v>
      </c>
      <c r="B284" t="s">
        <v>232</v>
      </c>
      <c r="E284" s="15">
        <v>2019</v>
      </c>
      <c r="F284" s="15">
        <v>2020</v>
      </c>
      <c r="G284" s="15">
        <v>2021</v>
      </c>
      <c r="H284" s="14">
        <v>2050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x14ac:dyDescent="0.25">
      <c r="E285" s="16">
        <v>0</v>
      </c>
      <c r="F285" s="16">
        <v>0</v>
      </c>
      <c r="G285" s="16">
        <v>1</v>
      </c>
      <c r="H285" s="16">
        <v>1</v>
      </c>
    </row>
    <row r="286" spans="1:36" x14ac:dyDescent="0.25">
      <c r="A286" t="s">
        <v>64</v>
      </c>
      <c r="B286" t="s">
        <v>233</v>
      </c>
      <c r="E286" s="15">
        <v>2019</v>
      </c>
      <c r="F286" s="15">
        <v>2020</v>
      </c>
      <c r="G286" s="15">
        <v>2021</v>
      </c>
      <c r="H286" s="14">
        <v>2050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x14ac:dyDescent="0.25">
      <c r="E287" s="16">
        <v>0</v>
      </c>
      <c r="F287" s="16">
        <v>0</v>
      </c>
      <c r="G287" s="16">
        <v>1</v>
      </c>
      <c r="H287" s="16">
        <v>1</v>
      </c>
    </row>
    <row r="288" spans="1:36" x14ac:dyDescent="0.25">
      <c r="A288" t="s">
        <v>167</v>
      </c>
      <c r="B288" t="s">
        <v>218</v>
      </c>
      <c r="E288" s="15">
        <v>2019</v>
      </c>
      <c r="F288" s="15">
        <v>2020</v>
      </c>
      <c r="G288" s="15">
        <v>2021</v>
      </c>
      <c r="H288" s="14">
        <v>2050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x14ac:dyDescent="0.25">
      <c r="E289" s="16">
        <v>0</v>
      </c>
      <c r="F289" s="16">
        <v>0</v>
      </c>
      <c r="G289" s="16">
        <v>1</v>
      </c>
      <c r="H289" s="16">
        <v>1</v>
      </c>
    </row>
    <row r="290" spans="1:36" x14ac:dyDescent="0.25">
      <c r="A290" t="s">
        <v>167</v>
      </c>
      <c r="B290" t="s">
        <v>219</v>
      </c>
      <c r="E290" s="15">
        <v>2019</v>
      </c>
      <c r="F290" s="15">
        <v>2020</v>
      </c>
      <c r="G290" s="15">
        <v>2021</v>
      </c>
      <c r="H290" s="14">
        <v>2050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x14ac:dyDescent="0.25">
      <c r="E291" s="16">
        <v>0</v>
      </c>
      <c r="F291" s="16">
        <v>0</v>
      </c>
      <c r="G291" s="16">
        <v>1</v>
      </c>
      <c r="H291" s="16">
        <v>1</v>
      </c>
    </row>
    <row r="292" spans="1:36" x14ac:dyDescent="0.25">
      <c r="A292" t="s">
        <v>167</v>
      </c>
      <c r="B292" t="s">
        <v>220</v>
      </c>
      <c r="E292" s="15">
        <v>2019</v>
      </c>
      <c r="F292" s="15">
        <v>2020</v>
      </c>
      <c r="G292" s="15">
        <v>2021</v>
      </c>
      <c r="H292" s="14">
        <v>2050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x14ac:dyDescent="0.25">
      <c r="E293" s="16">
        <v>0</v>
      </c>
      <c r="F293" s="16">
        <v>0</v>
      </c>
      <c r="G293" s="16">
        <v>1</v>
      </c>
      <c r="H293" s="16">
        <v>1</v>
      </c>
    </row>
    <row r="294" spans="1:36" x14ac:dyDescent="0.25">
      <c r="A294" t="s">
        <v>167</v>
      </c>
      <c r="B294" t="s">
        <v>221</v>
      </c>
      <c r="E294" s="15">
        <v>2019</v>
      </c>
      <c r="F294" s="15">
        <v>2020</v>
      </c>
      <c r="G294" s="15">
        <v>2021</v>
      </c>
      <c r="H294" s="14">
        <v>2050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x14ac:dyDescent="0.25">
      <c r="E295" s="16">
        <v>0</v>
      </c>
      <c r="F295" s="16">
        <v>0</v>
      </c>
      <c r="G295" s="16">
        <v>1</v>
      </c>
      <c r="H295" s="16">
        <v>1</v>
      </c>
    </row>
    <row r="296" spans="1:36" x14ac:dyDescent="0.25">
      <c r="A296" t="s">
        <v>167</v>
      </c>
      <c r="B296" t="s">
        <v>222</v>
      </c>
      <c r="E296" s="15">
        <v>2019</v>
      </c>
      <c r="F296" s="15">
        <v>2020</v>
      </c>
      <c r="G296" s="15">
        <v>2021</v>
      </c>
      <c r="H296" s="14">
        <v>2050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x14ac:dyDescent="0.25">
      <c r="E297" s="16">
        <v>0</v>
      </c>
      <c r="F297" s="16">
        <v>0</v>
      </c>
      <c r="G297" s="16">
        <v>1</v>
      </c>
      <c r="H297" s="16">
        <v>1</v>
      </c>
    </row>
    <row r="298" spans="1:36" x14ac:dyDescent="0.25">
      <c r="A298" t="s">
        <v>167</v>
      </c>
      <c r="B298" t="s">
        <v>223</v>
      </c>
      <c r="E298" s="15">
        <v>2019</v>
      </c>
      <c r="F298" s="15">
        <v>2020</v>
      </c>
      <c r="G298" s="15">
        <v>2021</v>
      </c>
      <c r="H298" s="14">
        <v>2050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x14ac:dyDescent="0.25">
      <c r="E299" s="16">
        <v>0</v>
      </c>
      <c r="F299" s="16">
        <v>0</v>
      </c>
      <c r="G299" s="16">
        <v>1</v>
      </c>
      <c r="H299" s="16">
        <v>1</v>
      </c>
    </row>
    <row r="300" spans="1:36" x14ac:dyDescent="0.25">
      <c r="A300" t="s">
        <v>167</v>
      </c>
      <c r="B300" t="s">
        <v>224</v>
      </c>
      <c r="E300" s="15">
        <v>2019</v>
      </c>
      <c r="F300" s="15">
        <v>2020</v>
      </c>
      <c r="G300" s="15">
        <v>2021</v>
      </c>
      <c r="H300" s="14">
        <v>2050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x14ac:dyDescent="0.25">
      <c r="E301" s="16">
        <v>0</v>
      </c>
      <c r="F301" s="16">
        <v>0</v>
      </c>
      <c r="G301" s="16">
        <v>1</v>
      </c>
      <c r="H301" s="16">
        <v>1</v>
      </c>
    </row>
    <row r="302" spans="1:36" x14ac:dyDescent="0.25">
      <c r="A302" t="s">
        <v>167</v>
      </c>
      <c r="B302" t="s">
        <v>225</v>
      </c>
      <c r="E302" s="15">
        <v>2019</v>
      </c>
      <c r="F302" s="15">
        <v>2020</v>
      </c>
      <c r="G302" s="15">
        <v>2021</v>
      </c>
      <c r="H302" s="14">
        <v>2050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x14ac:dyDescent="0.25">
      <c r="E303" s="16">
        <v>0</v>
      </c>
      <c r="F303" s="16">
        <v>0</v>
      </c>
      <c r="G303" s="16">
        <v>1</v>
      </c>
      <c r="H303" s="16">
        <v>1</v>
      </c>
    </row>
    <row r="304" spans="1:36" x14ac:dyDescent="0.25">
      <c r="A304" t="s">
        <v>167</v>
      </c>
      <c r="B304" t="s">
        <v>226</v>
      </c>
      <c r="E304" s="15">
        <v>2019</v>
      </c>
      <c r="F304" s="15">
        <v>2020</v>
      </c>
      <c r="G304" s="15">
        <v>2021</v>
      </c>
      <c r="H304" s="14">
        <v>2050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x14ac:dyDescent="0.25">
      <c r="E305" s="16">
        <v>0</v>
      </c>
      <c r="F305" s="16">
        <v>0</v>
      </c>
      <c r="G305" s="16">
        <v>1</v>
      </c>
      <c r="H305" s="16">
        <v>1</v>
      </c>
    </row>
    <row r="306" spans="1:36" x14ac:dyDescent="0.25">
      <c r="A306" t="s">
        <v>167</v>
      </c>
      <c r="B306" t="s">
        <v>227</v>
      </c>
      <c r="E306" s="15">
        <v>2019</v>
      </c>
      <c r="F306" s="15">
        <v>2020</v>
      </c>
      <c r="G306" s="15">
        <v>2021</v>
      </c>
      <c r="H306" s="14">
        <v>2050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x14ac:dyDescent="0.25">
      <c r="E307" s="16">
        <v>0</v>
      </c>
      <c r="F307" s="16">
        <v>0</v>
      </c>
      <c r="G307" s="16">
        <v>1</v>
      </c>
      <c r="H307" s="16">
        <v>1</v>
      </c>
    </row>
    <row r="308" spans="1:36" x14ac:dyDescent="0.25">
      <c r="A308" t="s">
        <v>167</v>
      </c>
      <c r="B308" t="s">
        <v>228</v>
      </c>
      <c r="E308" s="15">
        <v>2019</v>
      </c>
      <c r="F308" s="15">
        <v>2020</v>
      </c>
      <c r="G308" s="15">
        <v>2021</v>
      </c>
      <c r="H308" s="14">
        <v>2050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x14ac:dyDescent="0.25">
      <c r="E309" s="16">
        <v>0</v>
      </c>
      <c r="F309" s="16">
        <v>0</v>
      </c>
      <c r="G309" s="16">
        <v>1</v>
      </c>
      <c r="H309" s="16">
        <v>1</v>
      </c>
    </row>
    <row r="310" spans="1:36" x14ac:dyDescent="0.25">
      <c r="A310" t="s">
        <v>167</v>
      </c>
      <c r="B310" t="s">
        <v>229</v>
      </c>
      <c r="E310" s="15">
        <v>2019</v>
      </c>
      <c r="F310" s="15">
        <v>2020</v>
      </c>
      <c r="G310" s="15">
        <v>2021</v>
      </c>
      <c r="H310" s="14">
        <v>2050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x14ac:dyDescent="0.25">
      <c r="E311" s="16">
        <v>0</v>
      </c>
      <c r="F311" s="16">
        <v>0</v>
      </c>
      <c r="G311" s="16">
        <v>1</v>
      </c>
      <c r="H311" s="16">
        <v>1</v>
      </c>
    </row>
    <row r="312" spans="1:36" x14ac:dyDescent="0.25">
      <c r="A312" t="s">
        <v>167</v>
      </c>
      <c r="B312" t="s">
        <v>230</v>
      </c>
      <c r="E312" s="15">
        <v>2019</v>
      </c>
      <c r="F312" s="15">
        <v>2020</v>
      </c>
      <c r="G312" s="15">
        <v>2021</v>
      </c>
      <c r="H312" s="14">
        <v>2050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x14ac:dyDescent="0.25">
      <c r="E313" s="16">
        <v>0</v>
      </c>
      <c r="F313" s="16">
        <v>0</v>
      </c>
      <c r="G313" s="16">
        <v>1</v>
      </c>
      <c r="H313" s="16">
        <v>1</v>
      </c>
    </row>
    <row r="314" spans="1:36" x14ac:dyDescent="0.25">
      <c r="A314" t="s">
        <v>167</v>
      </c>
      <c r="B314" t="s">
        <v>231</v>
      </c>
      <c r="E314" s="15">
        <v>2019</v>
      </c>
      <c r="F314" s="15">
        <v>2020</v>
      </c>
      <c r="G314" s="15">
        <v>2021</v>
      </c>
      <c r="H314" s="14">
        <v>2050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x14ac:dyDescent="0.25">
      <c r="E315" s="16">
        <v>0</v>
      </c>
      <c r="F315" s="16">
        <v>0</v>
      </c>
      <c r="G315" s="16">
        <v>1</v>
      </c>
      <c r="H315" s="16">
        <v>1</v>
      </c>
    </row>
    <row r="316" spans="1:36" x14ac:dyDescent="0.25">
      <c r="A316" t="s">
        <v>167</v>
      </c>
      <c r="B316" t="s">
        <v>232</v>
      </c>
      <c r="E316" s="15">
        <v>2019</v>
      </c>
      <c r="F316" s="15">
        <v>2020</v>
      </c>
      <c r="G316" s="15">
        <v>2021</v>
      </c>
      <c r="H316" s="14">
        <v>2050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x14ac:dyDescent="0.25">
      <c r="E317" s="16">
        <v>0</v>
      </c>
      <c r="F317" s="16">
        <v>0</v>
      </c>
      <c r="G317" s="16">
        <v>1</v>
      </c>
      <c r="H317" s="16">
        <v>1</v>
      </c>
    </row>
    <row r="318" spans="1:36" x14ac:dyDescent="0.25">
      <c r="A318" t="s">
        <v>167</v>
      </c>
      <c r="B318" t="s">
        <v>233</v>
      </c>
      <c r="E318" s="15">
        <v>2019</v>
      </c>
      <c r="F318" s="15">
        <v>2020</v>
      </c>
      <c r="G318" s="15">
        <v>2021</v>
      </c>
      <c r="H318" s="14">
        <v>2050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x14ac:dyDescent="0.25">
      <c r="E319" s="16">
        <v>0</v>
      </c>
      <c r="F319" s="16">
        <v>0</v>
      </c>
      <c r="G319" s="16">
        <v>1</v>
      </c>
      <c r="H319" s="16">
        <v>1</v>
      </c>
    </row>
    <row r="320" spans="1:36" x14ac:dyDescent="0.25">
      <c r="A320" t="s">
        <v>6</v>
      </c>
      <c r="B320" t="s">
        <v>218</v>
      </c>
      <c r="E320" s="15">
        <v>2019</v>
      </c>
      <c r="F320" s="15">
        <v>2020</v>
      </c>
      <c r="G320" s="15">
        <v>2021</v>
      </c>
      <c r="H320" s="14">
        <v>2050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x14ac:dyDescent="0.25">
      <c r="E321" s="16">
        <v>0</v>
      </c>
      <c r="F321" s="16">
        <v>0</v>
      </c>
      <c r="G321" s="16">
        <v>1</v>
      </c>
      <c r="H321" s="16">
        <v>1</v>
      </c>
    </row>
    <row r="322" spans="1:36" x14ac:dyDescent="0.25">
      <c r="A322" t="s">
        <v>6</v>
      </c>
      <c r="B322" t="s">
        <v>219</v>
      </c>
      <c r="E322" s="15">
        <v>2019</v>
      </c>
      <c r="F322" s="15">
        <v>2020</v>
      </c>
      <c r="G322" s="15">
        <v>2021</v>
      </c>
      <c r="H322" s="14">
        <v>2050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x14ac:dyDescent="0.25">
      <c r="E323" s="16">
        <v>0</v>
      </c>
      <c r="F323" s="16">
        <v>0</v>
      </c>
      <c r="G323" s="16">
        <v>1</v>
      </c>
      <c r="H323" s="16">
        <v>1</v>
      </c>
    </row>
    <row r="324" spans="1:36" x14ac:dyDescent="0.25">
      <c r="A324" t="s">
        <v>6</v>
      </c>
      <c r="B324" t="s">
        <v>220</v>
      </c>
      <c r="E324" s="15">
        <v>2019</v>
      </c>
      <c r="F324" s="15">
        <v>2020</v>
      </c>
      <c r="G324" s="15">
        <v>2021</v>
      </c>
      <c r="H324" s="14">
        <v>2050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x14ac:dyDescent="0.25">
      <c r="E325" s="16">
        <v>0</v>
      </c>
      <c r="F325" s="16">
        <v>0</v>
      </c>
      <c r="G325" s="16">
        <v>1</v>
      </c>
      <c r="H325" s="16">
        <v>1</v>
      </c>
    </row>
    <row r="326" spans="1:36" x14ac:dyDescent="0.25">
      <c r="A326" t="s">
        <v>6</v>
      </c>
      <c r="B326" t="s">
        <v>221</v>
      </c>
      <c r="E326" s="15">
        <v>2019</v>
      </c>
      <c r="F326" s="15">
        <v>2020</v>
      </c>
      <c r="G326" s="15">
        <v>2021</v>
      </c>
      <c r="H326" s="14">
        <v>2050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5">
      <c r="E327" s="16">
        <v>0</v>
      </c>
      <c r="F327" s="16">
        <v>0</v>
      </c>
      <c r="G327" s="16">
        <v>1</v>
      </c>
      <c r="H327" s="16">
        <v>1</v>
      </c>
    </row>
    <row r="328" spans="1:36" x14ac:dyDescent="0.25">
      <c r="A328" t="s">
        <v>6</v>
      </c>
      <c r="B328" t="s">
        <v>222</v>
      </c>
      <c r="E328" s="15">
        <v>2019</v>
      </c>
      <c r="F328" s="15">
        <v>2020</v>
      </c>
      <c r="G328" s="15">
        <v>2021</v>
      </c>
      <c r="H328" s="14">
        <v>2050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5">
      <c r="E329" s="16">
        <v>0</v>
      </c>
      <c r="F329" s="16">
        <v>0</v>
      </c>
      <c r="G329" s="16">
        <v>1</v>
      </c>
      <c r="H329" s="16">
        <v>1</v>
      </c>
    </row>
    <row r="330" spans="1:36" x14ac:dyDescent="0.25">
      <c r="A330" t="s">
        <v>6</v>
      </c>
      <c r="B330" t="s">
        <v>223</v>
      </c>
      <c r="E330" s="15">
        <v>2019</v>
      </c>
      <c r="F330" s="15">
        <v>2020</v>
      </c>
      <c r="G330" s="15">
        <v>2021</v>
      </c>
      <c r="H330" s="14">
        <v>2050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5">
      <c r="E331" s="16">
        <v>0</v>
      </c>
      <c r="F331" s="16">
        <v>0</v>
      </c>
      <c r="G331" s="16">
        <v>1</v>
      </c>
      <c r="H331" s="16">
        <v>1</v>
      </c>
    </row>
    <row r="332" spans="1:36" x14ac:dyDescent="0.25">
      <c r="A332" t="s">
        <v>6</v>
      </c>
      <c r="B332" t="s">
        <v>224</v>
      </c>
      <c r="E332" s="15">
        <v>2019</v>
      </c>
      <c r="F332" s="15">
        <v>2020</v>
      </c>
      <c r="G332" s="15">
        <v>2021</v>
      </c>
      <c r="H332" s="14">
        <v>2050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5">
      <c r="E333" s="16">
        <v>0</v>
      </c>
      <c r="F333" s="16">
        <v>0</v>
      </c>
      <c r="G333" s="16">
        <v>1</v>
      </c>
      <c r="H333" s="16">
        <v>1</v>
      </c>
    </row>
    <row r="334" spans="1:36" x14ac:dyDescent="0.25">
      <c r="A334" t="s">
        <v>6</v>
      </c>
      <c r="B334" t="s">
        <v>225</v>
      </c>
      <c r="E334" s="15">
        <v>2019</v>
      </c>
      <c r="F334" s="15">
        <v>2020</v>
      </c>
      <c r="G334" s="15">
        <v>2021</v>
      </c>
      <c r="H334" s="14">
        <v>2050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x14ac:dyDescent="0.25">
      <c r="E335" s="16">
        <v>0</v>
      </c>
      <c r="F335" s="16">
        <v>0</v>
      </c>
      <c r="G335" s="16">
        <v>1</v>
      </c>
      <c r="H335" s="16">
        <v>1</v>
      </c>
    </row>
    <row r="336" spans="1:36" x14ac:dyDescent="0.25">
      <c r="A336" t="s">
        <v>6</v>
      </c>
      <c r="B336" t="s">
        <v>226</v>
      </c>
      <c r="E336" s="15">
        <v>2019</v>
      </c>
      <c r="F336" s="15">
        <v>2020</v>
      </c>
      <c r="G336" s="15">
        <v>2021</v>
      </c>
      <c r="H336" s="14">
        <v>2050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x14ac:dyDescent="0.25">
      <c r="E337" s="16">
        <v>0</v>
      </c>
      <c r="F337" s="16">
        <v>0</v>
      </c>
      <c r="G337" s="16">
        <v>1</v>
      </c>
      <c r="H337" s="16">
        <v>1</v>
      </c>
    </row>
    <row r="338" spans="1:36" x14ac:dyDescent="0.25">
      <c r="A338" t="s">
        <v>6</v>
      </c>
      <c r="B338" t="s">
        <v>227</v>
      </c>
      <c r="E338" s="15">
        <v>2019</v>
      </c>
      <c r="F338" s="15">
        <v>2020</v>
      </c>
      <c r="G338" s="15">
        <v>2021</v>
      </c>
      <c r="H338" s="14">
        <v>2050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x14ac:dyDescent="0.25">
      <c r="E339" s="16">
        <v>0</v>
      </c>
      <c r="F339" s="16">
        <v>0</v>
      </c>
      <c r="G339" s="16">
        <v>1</v>
      </c>
      <c r="H339" s="16">
        <v>1</v>
      </c>
    </row>
    <row r="340" spans="1:36" x14ac:dyDescent="0.25">
      <c r="A340" t="s">
        <v>6</v>
      </c>
      <c r="B340" t="s">
        <v>228</v>
      </c>
      <c r="E340" s="15">
        <v>2019</v>
      </c>
      <c r="F340" s="15">
        <v>2020</v>
      </c>
      <c r="G340" s="15">
        <v>2021</v>
      </c>
      <c r="H340" s="14">
        <v>2050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x14ac:dyDescent="0.25">
      <c r="E341" s="16">
        <v>0</v>
      </c>
      <c r="F341" s="16">
        <v>0</v>
      </c>
      <c r="G341" s="16">
        <v>1</v>
      </c>
      <c r="H341" s="16">
        <v>1</v>
      </c>
    </row>
    <row r="342" spans="1:36" x14ac:dyDescent="0.25">
      <c r="A342" t="s">
        <v>6</v>
      </c>
      <c r="B342" t="s">
        <v>229</v>
      </c>
      <c r="E342" s="15">
        <v>2019</v>
      </c>
      <c r="F342" s="15">
        <v>2020</v>
      </c>
      <c r="G342" s="15">
        <v>2021</v>
      </c>
      <c r="H342" s="14">
        <v>2050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x14ac:dyDescent="0.25">
      <c r="E343" s="16">
        <v>0</v>
      </c>
      <c r="F343" s="16">
        <v>0</v>
      </c>
      <c r="G343" s="16">
        <v>1</v>
      </c>
      <c r="H343" s="16">
        <v>1</v>
      </c>
    </row>
    <row r="344" spans="1:36" x14ac:dyDescent="0.25">
      <c r="A344" t="s">
        <v>6</v>
      </c>
      <c r="B344" t="s">
        <v>230</v>
      </c>
      <c r="E344" s="15">
        <v>2019</v>
      </c>
      <c r="F344" s="15">
        <v>2020</v>
      </c>
      <c r="G344" s="15">
        <v>2021</v>
      </c>
      <c r="H344" s="14">
        <v>2050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x14ac:dyDescent="0.25">
      <c r="E345" s="16">
        <v>0</v>
      </c>
      <c r="F345" s="16">
        <v>0</v>
      </c>
      <c r="G345" s="16">
        <v>1</v>
      </c>
      <c r="H345" s="16">
        <v>1</v>
      </c>
    </row>
    <row r="346" spans="1:36" x14ac:dyDescent="0.25">
      <c r="A346" t="s">
        <v>6</v>
      </c>
      <c r="B346" t="s">
        <v>231</v>
      </c>
      <c r="E346" s="15">
        <v>2019</v>
      </c>
      <c r="F346" s="15">
        <v>2020</v>
      </c>
      <c r="G346" s="15">
        <v>2021</v>
      </c>
      <c r="H346" s="14">
        <v>2050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x14ac:dyDescent="0.25">
      <c r="E347" s="16">
        <v>0</v>
      </c>
      <c r="F347" s="16">
        <v>0</v>
      </c>
      <c r="G347" s="16">
        <v>1</v>
      </c>
      <c r="H347" s="16">
        <v>1</v>
      </c>
    </row>
    <row r="348" spans="1:36" x14ac:dyDescent="0.25">
      <c r="A348" t="s">
        <v>6</v>
      </c>
      <c r="B348" t="s">
        <v>232</v>
      </c>
      <c r="E348" s="15">
        <v>2019</v>
      </c>
      <c r="F348" s="15">
        <v>2020</v>
      </c>
      <c r="G348" s="15">
        <v>2021</v>
      </c>
      <c r="H348" s="14">
        <v>2050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x14ac:dyDescent="0.25">
      <c r="E349" s="16">
        <v>0</v>
      </c>
      <c r="F349" s="16">
        <v>0</v>
      </c>
      <c r="G349" s="16">
        <v>1</v>
      </c>
      <c r="H349" s="16">
        <v>1</v>
      </c>
    </row>
    <row r="350" spans="1:36" x14ac:dyDescent="0.25">
      <c r="A350" t="s">
        <v>6</v>
      </c>
      <c r="B350" t="s">
        <v>233</v>
      </c>
      <c r="E350" s="15">
        <v>2019</v>
      </c>
      <c r="F350" s="15">
        <v>2020</v>
      </c>
      <c r="G350" s="15">
        <v>2021</v>
      </c>
      <c r="H350" s="14">
        <v>2050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x14ac:dyDescent="0.25">
      <c r="E351" s="16">
        <v>0</v>
      </c>
      <c r="F351" s="16">
        <v>0</v>
      </c>
      <c r="G351" s="16">
        <v>1</v>
      </c>
      <c r="H351" s="16">
        <v>1</v>
      </c>
    </row>
    <row r="352" spans="1:36" x14ac:dyDescent="0.25">
      <c r="A352" s="13" t="s">
        <v>77</v>
      </c>
      <c r="B352" s="13"/>
      <c r="C352" s="13"/>
      <c r="D352" s="44"/>
      <c r="E352" s="15">
        <v>2019</v>
      </c>
      <c r="F352" s="15">
        <v>2050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x14ac:dyDescent="0.25">
      <c r="A353" s="13"/>
      <c r="B353" s="13"/>
      <c r="C353" s="13"/>
      <c r="D353" s="44"/>
      <c r="E353" s="16">
        <v>1</v>
      </c>
      <c r="F353" s="16">
        <v>1</v>
      </c>
    </row>
    <row r="354" spans="1:36" x14ac:dyDescent="0.25">
      <c r="A354" t="s">
        <v>5</v>
      </c>
      <c r="E354" s="15">
        <v>2019</v>
      </c>
      <c r="F354" s="15">
        <v>2020</v>
      </c>
      <c r="G354" s="15">
        <v>2021</v>
      </c>
      <c r="H354" s="14">
        <v>2050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x14ac:dyDescent="0.25">
      <c r="E355" s="16">
        <v>0</v>
      </c>
      <c r="F355" s="16">
        <v>0</v>
      </c>
      <c r="G355" s="16">
        <v>1</v>
      </c>
      <c r="H355" s="16">
        <v>1</v>
      </c>
    </row>
    <row r="356" spans="1:36" x14ac:dyDescent="0.25">
      <c r="A356" t="s">
        <v>7</v>
      </c>
      <c r="E356" s="15">
        <v>2019</v>
      </c>
      <c r="F356" s="15">
        <v>2020</v>
      </c>
      <c r="G356" s="15">
        <v>2021</v>
      </c>
      <c r="H356" s="14">
        <v>2050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x14ac:dyDescent="0.25">
      <c r="E357" s="16">
        <v>0</v>
      </c>
      <c r="F357" s="16">
        <v>0</v>
      </c>
      <c r="G357" s="16">
        <v>1</v>
      </c>
      <c r="H357" s="16">
        <v>1</v>
      </c>
    </row>
    <row r="358" spans="1:36" x14ac:dyDescent="0.25">
      <c r="A358" t="s">
        <v>32</v>
      </c>
      <c r="E358" s="15">
        <v>2019</v>
      </c>
      <c r="F358" s="15">
        <v>2020</v>
      </c>
      <c r="G358" s="15">
        <v>2050</v>
      </c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x14ac:dyDescent="0.25">
      <c r="E359" s="16">
        <v>0</v>
      </c>
      <c r="F359" s="16">
        <v>0</v>
      </c>
      <c r="G359" s="16">
        <v>1</v>
      </c>
    </row>
    <row r="360" spans="1:36" s="16" customFormat="1" x14ac:dyDescent="0.25">
      <c r="A360" t="s">
        <v>85</v>
      </c>
      <c r="B360"/>
      <c r="C360"/>
      <c r="D360" s="46"/>
      <c r="E360" s="15">
        <v>2019</v>
      </c>
      <c r="F360" s="15">
        <v>2020</v>
      </c>
      <c r="G360" s="15">
        <v>2050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s="16" customFormat="1" x14ac:dyDescent="0.25">
      <c r="A361"/>
      <c r="B361"/>
      <c r="C361"/>
      <c r="D361" s="46"/>
      <c r="E361" s="16">
        <v>0</v>
      </c>
      <c r="F361" s="16">
        <v>0</v>
      </c>
      <c r="G361" s="16">
        <v>1</v>
      </c>
    </row>
    <row r="362" spans="1:36" s="16" customFormat="1" x14ac:dyDescent="0.25">
      <c r="A362" t="s">
        <v>55</v>
      </c>
      <c r="B362" t="s">
        <v>218</v>
      </c>
      <c r="C362" t="s">
        <v>236</v>
      </c>
      <c r="D362" s="46"/>
      <c r="E362" s="15">
        <v>2019</v>
      </c>
      <c r="F362" s="15">
        <v>2020</v>
      </c>
      <c r="G362" s="15">
        <v>2050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s="16" customFormat="1" x14ac:dyDescent="0.25">
      <c r="A363"/>
      <c r="B363"/>
      <c r="D363" s="46"/>
      <c r="E363" s="16">
        <v>0</v>
      </c>
      <c r="F363" s="16">
        <v>0</v>
      </c>
      <c r="G363" s="16">
        <v>1</v>
      </c>
    </row>
    <row r="364" spans="1:36" s="16" customFormat="1" x14ac:dyDescent="0.25">
      <c r="A364" t="s">
        <v>55</v>
      </c>
      <c r="B364" t="s">
        <v>218</v>
      </c>
      <c r="C364" t="s">
        <v>235</v>
      </c>
      <c r="D364" s="46"/>
      <c r="E364" s="15">
        <v>2019</v>
      </c>
      <c r="F364" s="15">
        <v>2020</v>
      </c>
      <c r="G364" s="15">
        <v>2050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s="16" customFormat="1" x14ac:dyDescent="0.25">
      <c r="A365"/>
      <c r="B365"/>
      <c r="D365" s="46"/>
      <c r="E365" s="16">
        <v>0</v>
      </c>
      <c r="F365" s="16">
        <v>0</v>
      </c>
      <c r="G365" s="16">
        <v>1</v>
      </c>
    </row>
    <row r="366" spans="1:36" s="16" customFormat="1" x14ac:dyDescent="0.25">
      <c r="A366" t="s">
        <v>55</v>
      </c>
      <c r="B366" t="s">
        <v>218</v>
      </c>
      <c r="C366" t="s">
        <v>234</v>
      </c>
      <c r="D366" s="46"/>
      <c r="E366" s="15">
        <v>2019</v>
      </c>
      <c r="F366" s="15">
        <v>2020</v>
      </c>
      <c r="G366" s="15">
        <v>2050</v>
      </c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s="16" customFormat="1" x14ac:dyDescent="0.25">
      <c r="A367"/>
      <c r="C367"/>
      <c r="D367" s="46"/>
      <c r="E367" s="16">
        <v>0</v>
      </c>
      <c r="F367" s="16">
        <v>0</v>
      </c>
      <c r="G367" s="16">
        <v>1</v>
      </c>
    </row>
    <row r="368" spans="1:36" s="16" customFormat="1" x14ac:dyDescent="0.25">
      <c r="A368" t="s">
        <v>55</v>
      </c>
      <c r="B368" t="s">
        <v>219</v>
      </c>
      <c r="C368" t="s">
        <v>236</v>
      </c>
      <c r="D368" s="46"/>
      <c r="E368" s="15">
        <v>2019</v>
      </c>
      <c r="F368" s="15">
        <v>2020</v>
      </c>
      <c r="G368" s="15">
        <v>2050</v>
      </c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s="16" customFormat="1" x14ac:dyDescent="0.25">
      <c r="A369"/>
      <c r="B369"/>
      <c r="D369" s="46"/>
      <c r="E369" s="16">
        <v>0</v>
      </c>
      <c r="F369" s="16">
        <v>0</v>
      </c>
      <c r="G369" s="16">
        <v>1</v>
      </c>
    </row>
    <row r="370" spans="1:36" s="16" customFormat="1" x14ac:dyDescent="0.25">
      <c r="A370" t="s">
        <v>55</v>
      </c>
      <c r="B370" t="s">
        <v>219</v>
      </c>
      <c r="C370" t="s">
        <v>235</v>
      </c>
      <c r="D370" s="46"/>
      <c r="E370" s="15">
        <v>2019</v>
      </c>
      <c r="F370" s="15">
        <v>2020</v>
      </c>
      <c r="G370" s="15">
        <v>2050</v>
      </c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s="16" customFormat="1" x14ac:dyDescent="0.25">
      <c r="A371"/>
      <c r="B371"/>
      <c r="D371" s="46"/>
      <c r="E371" s="16">
        <v>0</v>
      </c>
      <c r="F371" s="16">
        <v>0</v>
      </c>
      <c r="G371" s="16">
        <v>1</v>
      </c>
    </row>
    <row r="372" spans="1:36" s="16" customFormat="1" x14ac:dyDescent="0.25">
      <c r="A372" t="s">
        <v>55</v>
      </c>
      <c r="B372" t="s">
        <v>219</v>
      </c>
      <c r="C372" t="s">
        <v>234</v>
      </c>
      <c r="D372" s="46"/>
      <c r="E372" s="15">
        <v>2019</v>
      </c>
      <c r="F372" s="15">
        <v>2020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</row>
    <row r="373" spans="1:36" s="16" customFormat="1" x14ac:dyDescent="0.25">
      <c r="A373"/>
      <c r="C373"/>
      <c r="D373" s="46"/>
      <c r="E373" s="16">
        <v>0</v>
      </c>
      <c r="F373" s="16">
        <v>0</v>
      </c>
      <c r="G373" s="16">
        <v>1</v>
      </c>
    </row>
    <row r="374" spans="1:36" s="16" customFormat="1" x14ac:dyDescent="0.25">
      <c r="A374" t="s">
        <v>55</v>
      </c>
      <c r="B374" t="s">
        <v>220</v>
      </c>
      <c r="C374" t="s">
        <v>236</v>
      </c>
      <c r="D374" s="46"/>
      <c r="E374" s="15">
        <v>2019</v>
      </c>
      <c r="F374" s="15">
        <v>2020</v>
      </c>
      <c r="G374" s="15">
        <v>2050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</row>
    <row r="375" spans="1:36" s="16" customFormat="1" x14ac:dyDescent="0.25">
      <c r="A375"/>
      <c r="B375"/>
      <c r="D375" s="46"/>
      <c r="E375" s="16">
        <v>0</v>
      </c>
      <c r="F375" s="16">
        <v>0</v>
      </c>
      <c r="G375" s="16">
        <v>1</v>
      </c>
    </row>
    <row r="376" spans="1:36" s="16" customFormat="1" x14ac:dyDescent="0.25">
      <c r="A376" t="s">
        <v>55</v>
      </c>
      <c r="B376" t="s">
        <v>220</v>
      </c>
      <c r="C376" t="s">
        <v>235</v>
      </c>
      <c r="D376" s="46"/>
      <c r="E376" s="15">
        <v>2019</v>
      </c>
      <c r="F376" s="15">
        <v>2020</v>
      </c>
      <c r="G376" s="15">
        <v>2050</v>
      </c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</row>
    <row r="377" spans="1:36" s="16" customFormat="1" x14ac:dyDescent="0.25">
      <c r="A377"/>
      <c r="D377" s="46"/>
      <c r="E377" s="16">
        <v>0</v>
      </c>
      <c r="F377" s="16">
        <v>0</v>
      </c>
      <c r="G377" s="16">
        <v>1</v>
      </c>
    </row>
    <row r="378" spans="1:36" s="16" customFormat="1" x14ac:dyDescent="0.25">
      <c r="A378" t="s">
        <v>55</v>
      </c>
      <c r="B378" t="s">
        <v>220</v>
      </c>
      <c r="C378" t="s">
        <v>234</v>
      </c>
      <c r="D378" s="46"/>
      <c r="E378" s="15">
        <v>2019</v>
      </c>
      <c r="F378" s="15">
        <v>2020</v>
      </c>
      <c r="G378" s="15">
        <v>2050</v>
      </c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</row>
    <row r="379" spans="1:36" s="16" customFormat="1" x14ac:dyDescent="0.25">
      <c r="A379"/>
      <c r="C379"/>
      <c r="D379" s="46"/>
      <c r="E379" s="16">
        <v>0</v>
      </c>
      <c r="F379" s="16">
        <v>0</v>
      </c>
      <c r="G379" s="16">
        <v>1</v>
      </c>
    </row>
    <row r="380" spans="1:36" s="16" customFormat="1" x14ac:dyDescent="0.25">
      <c r="A380" t="s">
        <v>55</v>
      </c>
      <c r="B380" t="s">
        <v>221</v>
      </c>
      <c r="C380" t="s">
        <v>236</v>
      </c>
      <c r="D380" s="46"/>
      <c r="E380" s="15">
        <v>2019</v>
      </c>
      <c r="F380" s="15">
        <v>2020</v>
      </c>
      <c r="G380" s="15">
        <v>2050</v>
      </c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</row>
    <row r="381" spans="1:36" s="16" customFormat="1" x14ac:dyDescent="0.25">
      <c r="A381"/>
      <c r="B381"/>
      <c r="D381" s="46"/>
      <c r="E381" s="16">
        <v>0</v>
      </c>
      <c r="F381" s="16">
        <v>0</v>
      </c>
      <c r="G381" s="16">
        <v>1</v>
      </c>
    </row>
    <row r="382" spans="1:36" s="16" customFormat="1" x14ac:dyDescent="0.25">
      <c r="A382" t="s">
        <v>55</v>
      </c>
      <c r="B382" t="s">
        <v>221</v>
      </c>
      <c r="C382" t="s">
        <v>235</v>
      </c>
      <c r="D382" s="46"/>
      <c r="E382" s="15">
        <v>2019</v>
      </c>
      <c r="F382" s="15">
        <v>2020</v>
      </c>
      <c r="G382" s="15">
        <v>2050</v>
      </c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</row>
    <row r="383" spans="1:36" s="16" customFormat="1" x14ac:dyDescent="0.25">
      <c r="A383"/>
      <c r="D383" s="46"/>
      <c r="E383" s="16">
        <v>0</v>
      </c>
      <c r="F383" s="16">
        <v>0</v>
      </c>
      <c r="G383" s="16">
        <v>1</v>
      </c>
    </row>
    <row r="384" spans="1:36" s="16" customFormat="1" x14ac:dyDescent="0.25">
      <c r="A384" t="s">
        <v>55</v>
      </c>
      <c r="B384" t="s">
        <v>221</v>
      </c>
      <c r="C384" t="s">
        <v>234</v>
      </c>
      <c r="D384" s="46"/>
      <c r="E384" s="15">
        <v>2019</v>
      </c>
      <c r="F384" s="15">
        <v>2020</v>
      </c>
      <c r="G384" s="15">
        <v>2050</v>
      </c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</row>
    <row r="385" spans="1:36" s="16" customFormat="1" x14ac:dyDescent="0.25">
      <c r="A385"/>
      <c r="C385"/>
      <c r="D385" s="46"/>
      <c r="E385" s="16">
        <v>0</v>
      </c>
      <c r="F385" s="16">
        <v>0</v>
      </c>
      <c r="G385" s="16">
        <v>1</v>
      </c>
    </row>
    <row r="386" spans="1:36" s="16" customFormat="1" x14ac:dyDescent="0.25">
      <c r="A386" t="s">
        <v>55</v>
      </c>
      <c r="B386" t="s">
        <v>222</v>
      </c>
      <c r="C386" t="s">
        <v>236</v>
      </c>
      <c r="D386" s="46"/>
      <c r="E386" s="15">
        <v>2019</v>
      </c>
      <c r="F386" s="15">
        <v>2020</v>
      </c>
      <c r="G386" s="15">
        <v>2050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</row>
    <row r="387" spans="1:36" s="16" customFormat="1" x14ac:dyDescent="0.25">
      <c r="A387"/>
      <c r="B387"/>
      <c r="D387" s="46"/>
      <c r="E387" s="16">
        <v>0</v>
      </c>
      <c r="F387" s="16">
        <v>0</v>
      </c>
      <c r="G387" s="16">
        <v>1</v>
      </c>
    </row>
    <row r="388" spans="1:36" s="16" customFormat="1" x14ac:dyDescent="0.25">
      <c r="A388" t="s">
        <v>55</v>
      </c>
      <c r="B388" t="s">
        <v>222</v>
      </c>
      <c r="C388" t="s">
        <v>235</v>
      </c>
      <c r="D388" s="46"/>
      <c r="E388" s="15">
        <v>2019</v>
      </c>
      <c r="F388" s="15">
        <v>2020</v>
      </c>
      <c r="G388" s="15">
        <v>2050</v>
      </c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</row>
    <row r="389" spans="1:36" s="16" customFormat="1" x14ac:dyDescent="0.25">
      <c r="A389"/>
      <c r="D389" s="46"/>
      <c r="E389" s="16">
        <v>0</v>
      </c>
      <c r="F389" s="16">
        <v>0</v>
      </c>
      <c r="G389" s="16">
        <v>1</v>
      </c>
    </row>
    <row r="390" spans="1:36" s="16" customFormat="1" x14ac:dyDescent="0.25">
      <c r="A390" t="s">
        <v>55</v>
      </c>
      <c r="B390" t="s">
        <v>222</v>
      </c>
      <c r="C390" t="s">
        <v>234</v>
      </c>
      <c r="D390" s="46"/>
      <c r="E390" s="15">
        <v>2019</v>
      </c>
      <c r="F390" s="15">
        <v>2020</v>
      </c>
      <c r="G390" s="15">
        <v>2050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</row>
    <row r="391" spans="1:36" s="16" customFormat="1" x14ac:dyDescent="0.25">
      <c r="A391"/>
      <c r="C391"/>
      <c r="D391" s="46"/>
      <c r="E391" s="16">
        <v>0</v>
      </c>
      <c r="F391" s="16">
        <v>0</v>
      </c>
      <c r="G391" s="16">
        <v>1</v>
      </c>
    </row>
    <row r="392" spans="1:36" s="16" customFormat="1" x14ac:dyDescent="0.25">
      <c r="A392" t="s">
        <v>55</v>
      </c>
      <c r="B392" t="s">
        <v>223</v>
      </c>
      <c r="C392" t="s">
        <v>236</v>
      </c>
      <c r="D392" s="46"/>
      <c r="E392" s="15">
        <v>2019</v>
      </c>
      <c r="F392" s="15">
        <v>2020</v>
      </c>
      <c r="G392" s="15">
        <v>2050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s="16" customFormat="1" x14ac:dyDescent="0.25">
      <c r="A393"/>
      <c r="B393"/>
      <c r="D393" s="46"/>
      <c r="E393" s="16">
        <v>0</v>
      </c>
      <c r="F393" s="16">
        <v>0</v>
      </c>
      <c r="G393" s="16">
        <v>1</v>
      </c>
    </row>
    <row r="394" spans="1:36" s="16" customFormat="1" x14ac:dyDescent="0.25">
      <c r="A394" t="s">
        <v>55</v>
      </c>
      <c r="B394" t="s">
        <v>223</v>
      </c>
      <c r="C394" t="s">
        <v>235</v>
      </c>
      <c r="D394" s="46"/>
      <c r="E394" s="15">
        <v>2019</v>
      </c>
      <c r="F394" s="15">
        <v>2020</v>
      </c>
      <c r="G394" s="15">
        <v>2050</v>
      </c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</row>
    <row r="395" spans="1:36" s="16" customFormat="1" x14ac:dyDescent="0.25">
      <c r="A395"/>
      <c r="D395" s="46"/>
      <c r="E395" s="16">
        <v>0</v>
      </c>
      <c r="F395" s="16">
        <v>0</v>
      </c>
      <c r="G395" s="16">
        <v>1</v>
      </c>
    </row>
    <row r="396" spans="1:36" s="16" customFormat="1" x14ac:dyDescent="0.25">
      <c r="A396" t="s">
        <v>55</v>
      </c>
      <c r="B396" t="s">
        <v>223</v>
      </c>
      <c r="C396" t="s">
        <v>234</v>
      </c>
      <c r="D396" s="46"/>
      <c r="E396" s="15">
        <v>2019</v>
      </c>
      <c r="F396" s="15">
        <v>2020</v>
      </c>
      <c r="G396" s="15">
        <v>2050</v>
      </c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</row>
    <row r="397" spans="1:36" s="16" customFormat="1" x14ac:dyDescent="0.25">
      <c r="A397"/>
      <c r="C397"/>
      <c r="D397" s="46"/>
      <c r="E397" s="16">
        <v>0</v>
      </c>
      <c r="F397" s="16">
        <v>0</v>
      </c>
      <c r="G397" s="16">
        <v>1</v>
      </c>
    </row>
    <row r="398" spans="1:36" s="16" customFormat="1" x14ac:dyDescent="0.25">
      <c r="A398" t="s">
        <v>55</v>
      </c>
      <c r="B398" t="s">
        <v>224</v>
      </c>
      <c r="C398" t="s">
        <v>236</v>
      </c>
      <c r="D398" s="46"/>
      <c r="E398" s="15">
        <v>2019</v>
      </c>
      <c r="F398" s="15">
        <v>2020</v>
      </c>
      <c r="G398" s="15">
        <v>2050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</row>
    <row r="399" spans="1:36" s="16" customFormat="1" x14ac:dyDescent="0.25">
      <c r="A399"/>
      <c r="B399"/>
      <c r="D399" s="46"/>
      <c r="E399" s="16">
        <v>0</v>
      </c>
      <c r="F399" s="16">
        <v>0</v>
      </c>
      <c r="G399" s="16">
        <v>1</v>
      </c>
    </row>
    <row r="400" spans="1:36" s="16" customFormat="1" x14ac:dyDescent="0.25">
      <c r="A400" t="s">
        <v>55</v>
      </c>
      <c r="B400" t="s">
        <v>224</v>
      </c>
      <c r="C400" t="s">
        <v>235</v>
      </c>
      <c r="D400" s="46"/>
      <c r="E400" s="15">
        <v>2019</v>
      </c>
      <c r="F400" s="15">
        <v>2020</v>
      </c>
      <c r="G400" s="15">
        <v>2050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</row>
    <row r="401" spans="1:36" s="16" customFormat="1" x14ac:dyDescent="0.25">
      <c r="A401"/>
      <c r="D401" s="46"/>
      <c r="E401" s="16">
        <v>0</v>
      </c>
      <c r="F401" s="16">
        <v>0</v>
      </c>
      <c r="G401" s="16">
        <v>1</v>
      </c>
    </row>
    <row r="402" spans="1:36" s="16" customFormat="1" x14ac:dyDescent="0.25">
      <c r="A402" t="s">
        <v>55</v>
      </c>
      <c r="B402" t="s">
        <v>224</v>
      </c>
      <c r="C402" t="s">
        <v>234</v>
      </c>
      <c r="D402" s="46"/>
      <c r="E402" s="15">
        <v>2019</v>
      </c>
      <c r="F402" s="15">
        <v>2020</v>
      </c>
      <c r="G402" s="15">
        <v>2050</v>
      </c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</row>
    <row r="403" spans="1:36" s="16" customFormat="1" x14ac:dyDescent="0.25">
      <c r="A403"/>
      <c r="C403"/>
      <c r="D403" s="46"/>
      <c r="E403" s="16">
        <v>0</v>
      </c>
      <c r="F403" s="16">
        <v>0</v>
      </c>
      <c r="G403" s="16">
        <v>1</v>
      </c>
    </row>
    <row r="404" spans="1:36" s="16" customFormat="1" x14ac:dyDescent="0.25">
      <c r="A404" t="s">
        <v>55</v>
      </c>
      <c r="B404" t="s">
        <v>225</v>
      </c>
      <c r="C404" t="s">
        <v>236</v>
      </c>
      <c r="D404" s="46"/>
      <c r="E404" s="15">
        <v>2019</v>
      </c>
      <c r="F404" s="15">
        <v>2020</v>
      </c>
      <c r="G404" s="15">
        <v>2050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</row>
    <row r="405" spans="1:36" s="16" customFormat="1" x14ac:dyDescent="0.25">
      <c r="A405"/>
      <c r="B405"/>
      <c r="D405" s="46"/>
      <c r="E405" s="16">
        <v>0</v>
      </c>
      <c r="F405" s="16">
        <v>0</v>
      </c>
      <c r="G405" s="16">
        <v>1</v>
      </c>
    </row>
    <row r="406" spans="1:36" s="16" customFormat="1" x14ac:dyDescent="0.25">
      <c r="A406" t="s">
        <v>55</v>
      </c>
      <c r="B406" t="s">
        <v>225</v>
      </c>
      <c r="C406" t="s">
        <v>235</v>
      </c>
      <c r="D406" s="46"/>
      <c r="E406" s="15">
        <v>2019</v>
      </c>
      <c r="F406" s="15">
        <v>2020</v>
      </c>
      <c r="G406" s="15">
        <v>2050</v>
      </c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</row>
    <row r="407" spans="1:36" s="16" customFormat="1" x14ac:dyDescent="0.25">
      <c r="A407"/>
      <c r="D407" s="46"/>
      <c r="E407" s="16">
        <v>0</v>
      </c>
      <c r="F407" s="16">
        <v>0</v>
      </c>
      <c r="G407" s="16">
        <v>1</v>
      </c>
    </row>
    <row r="408" spans="1:36" s="16" customFormat="1" x14ac:dyDescent="0.25">
      <c r="A408" t="s">
        <v>55</v>
      </c>
      <c r="B408" t="s">
        <v>225</v>
      </c>
      <c r="C408" t="s">
        <v>234</v>
      </c>
      <c r="D408" s="46"/>
      <c r="E408" s="15">
        <v>2019</v>
      </c>
      <c r="F408" s="15">
        <v>2020</v>
      </c>
      <c r="G408" s="15">
        <v>2050</v>
      </c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s="16" customFormat="1" x14ac:dyDescent="0.25">
      <c r="A409"/>
      <c r="C409"/>
      <c r="D409" s="46"/>
      <c r="E409" s="16">
        <v>0</v>
      </c>
      <c r="F409" s="16">
        <v>0</v>
      </c>
      <c r="G409" s="16">
        <v>1</v>
      </c>
    </row>
    <row r="410" spans="1:36" s="16" customFormat="1" x14ac:dyDescent="0.25">
      <c r="A410" t="s">
        <v>55</v>
      </c>
      <c r="B410" t="s">
        <v>226</v>
      </c>
      <c r="C410" t="s">
        <v>236</v>
      </c>
      <c r="D410" s="46"/>
      <c r="E410" s="15">
        <v>2019</v>
      </c>
      <c r="F410" s="15">
        <v>2020</v>
      </c>
      <c r="G410" s="15">
        <v>2050</v>
      </c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</row>
    <row r="411" spans="1:36" s="16" customFormat="1" x14ac:dyDescent="0.25">
      <c r="A411"/>
      <c r="B411"/>
      <c r="D411" s="46"/>
      <c r="E411" s="16">
        <v>0</v>
      </c>
      <c r="F411" s="16">
        <v>0</v>
      </c>
      <c r="G411" s="16">
        <v>1</v>
      </c>
    </row>
    <row r="412" spans="1:36" s="16" customFormat="1" x14ac:dyDescent="0.25">
      <c r="A412" t="s">
        <v>55</v>
      </c>
      <c r="B412" t="s">
        <v>226</v>
      </c>
      <c r="C412" t="s">
        <v>235</v>
      </c>
      <c r="D412" s="46"/>
      <c r="E412" s="15">
        <v>2019</v>
      </c>
      <c r="F412" s="15">
        <v>2020</v>
      </c>
      <c r="G412" s="15">
        <v>2050</v>
      </c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</row>
    <row r="413" spans="1:36" s="16" customFormat="1" x14ac:dyDescent="0.25">
      <c r="A413"/>
      <c r="D413" s="46"/>
      <c r="E413" s="16">
        <v>0</v>
      </c>
      <c r="F413" s="16">
        <v>0</v>
      </c>
      <c r="G413" s="16">
        <v>1</v>
      </c>
    </row>
    <row r="414" spans="1:36" s="16" customFormat="1" x14ac:dyDescent="0.25">
      <c r="A414" t="s">
        <v>55</v>
      </c>
      <c r="B414" t="s">
        <v>226</v>
      </c>
      <c r="C414" t="s">
        <v>234</v>
      </c>
      <c r="D414" s="46"/>
      <c r="E414" s="15">
        <v>2019</v>
      </c>
      <c r="F414" s="15">
        <v>2020</v>
      </c>
      <c r="G414" s="15">
        <v>2050</v>
      </c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</row>
    <row r="415" spans="1:36" s="16" customFormat="1" x14ac:dyDescent="0.25">
      <c r="A415"/>
      <c r="C415"/>
      <c r="D415" s="46"/>
      <c r="E415" s="16">
        <v>0</v>
      </c>
      <c r="F415" s="16">
        <v>0</v>
      </c>
      <c r="G415" s="16">
        <v>1</v>
      </c>
    </row>
    <row r="416" spans="1:36" s="16" customFormat="1" x14ac:dyDescent="0.25">
      <c r="A416" t="s">
        <v>55</v>
      </c>
      <c r="B416" t="s">
        <v>227</v>
      </c>
      <c r="C416" t="s">
        <v>236</v>
      </c>
      <c r="D416" s="46"/>
      <c r="E416" s="15">
        <v>2019</v>
      </c>
      <c r="F416" s="15">
        <v>2020</v>
      </c>
      <c r="G416" s="15">
        <v>2050</v>
      </c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</row>
    <row r="417" spans="1:36" s="16" customFormat="1" x14ac:dyDescent="0.25">
      <c r="A417"/>
      <c r="B417"/>
      <c r="D417" s="46"/>
      <c r="E417" s="16">
        <v>0</v>
      </c>
      <c r="F417" s="16">
        <v>0</v>
      </c>
      <c r="G417" s="16">
        <v>1</v>
      </c>
    </row>
    <row r="418" spans="1:36" s="16" customFormat="1" x14ac:dyDescent="0.25">
      <c r="A418" t="s">
        <v>55</v>
      </c>
      <c r="B418" t="s">
        <v>227</v>
      </c>
      <c r="C418" t="s">
        <v>235</v>
      </c>
      <c r="D418" s="46"/>
      <c r="E418" s="15">
        <v>2019</v>
      </c>
      <c r="F418" s="15">
        <v>2020</v>
      </c>
      <c r="G418" s="15">
        <v>2050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</row>
    <row r="419" spans="1:36" s="16" customFormat="1" x14ac:dyDescent="0.25">
      <c r="A419"/>
      <c r="D419" s="46"/>
      <c r="E419" s="16">
        <v>0</v>
      </c>
      <c r="F419" s="16">
        <v>0</v>
      </c>
      <c r="G419" s="16">
        <v>1</v>
      </c>
    </row>
    <row r="420" spans="1:36" s="16" customFormat="1" x14ac:dyDescent="0.25">
      <c r="A420" t="s">
        <v>55</v>
      </c>
      <c r="B420" t="s">
        <v>227</v>
      </c>
      <c r="C420" t="s">
        <v>234</v>
      </c>
      <c r="D420" s="46"/>
      <c r="E420" s="15">
        <v>2019</v>
      </c>
      <c r="F420" s="15">
        <v>2020</v>
      </c>
      <c r="G420" s="15">
        <v>2050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</row>
    <row r="421" spans="1:36" s="16" customFormat="1" x14ac:dyDescent="0.25">
      <c r="A421"/>
      <c r="C421"/>
      <c r="D421" s="46"/>
      <c r="E421" s="16">
        <v>0</v>
      </c>
      <c r="F421" s="16">
        <v>0</v>
      </c>
      <c r="G421" s="16">
        <v>1</v>
      </c>
    </row>
    <row r="422" spans="1:36" s="16" customFormat="1" x14ac:dyDescent="0.25">
      <c r="A422" t="s">
        <v>55</v>
      </c>
      <c r="B422" t="s">
        <v>228</v>
      </c>
      <c r="C422" t="s">
        <v>236</v>
      </c>
      <c r="D422" s="46"/>
      <c r="E422" s="15">
        <v>2019</v>
      </c>
      <c r="F422" s="15">
        <v>2020</v>
      </c>
      <c r="G422" s="15">
        <v>2050</v>
      </c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</row>
    <row r="423" spans="1:36" s="16" customFormat="1" x14ac:dyDescent="0.25">
      <c r="A423"/>
      <c r="B423"/>
      <c r="D423" s="46"/>
      <c r="E423" s="16">
        <v>0</v>
      </c>
      <c r="F423" s="16">
        <v>0</v>
      </c>
      <c r="G423" s="16">
        <v>1</v>
      </c>
    </row>
    <row r="424" spans="1:36" s="16" customFormat="1" x14ac:dyDescent="0.25">
      <c r="A424" t="s">
        <v>55</v>
      </c>
      <c r="B424" t="s">
        <v>228</v>
      </c>
      <c r="C424" t="s">
        <v>235</v>
      </c>
      <c r="D424" s="46"/>
      <c r="E424" s="15">
        <v>2019</v>
      </c>
      <c r="F424" s="15">
        <v>2020</v>
      </c>
      <c r="G424" s="15">
        <v>2050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</row>
    <row r="425" spans="1:36" s="16" customFormat="1" x14ac:dyDescent="0.25">
      <c r="A425"/>
      <c r="D425" s="46"/>
      <c r="E425" s="16">
        <v>0</v>
      </c>
      <c r="F425" s="16">
        <v>0</v>
      </c>
      <c r="G425" s="16">
        <v>1</v>
      </c>
    </row>
    <row r="426" spans="1:36" s="16" customFormat="1" x14ac:dyDescent="0.25">
      <c r="A426" t="s">
        <v>55</v>
      </c>
      <c r="B426" t="s">
        <v>228</v>
      </c>
      <c r="C426" t="s">
        <v>234</v>
      </c>
      <c r="D426" s="46"/>
      <c r="E426" s="15">
        <v>2019</v>
      </c>
      <c r="F426" s="15">
        <v>2020</v>
      </c>
      <c r="G426" s="15">
        <v>2050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</row>
    <row r="427" spans="1:36" s="16" customFormat="1" x14ac:dyDescent="0.25">
      <c r="A427"/>
      <c r="C427"/>
      <c r="D427" s="46"/>
      <c r="E427" s="16">
        <v>0</v>
      </c>
      <c r="F427" s="16">
        <v>0</v>
      </c>
      <c r="G427" s="16">
        <v>1</v>
      </c>
    </row>
    <row r="428" spans="1:36" s="16" customFormat="1" x14ac:dyDescent="0.25">
      <c r="A428" t="s">
        <v>55</v>
      </c>
      <c r="B428" t="s">
        <v>229</v>
      </c>
      <c r="C428" t="s">
        <v>236</v>
      </c>
      <c r="D428" s="46"/>
      <c r="E428" s="15">
        <v>2019</v>
      </c>
      <c r="F428" s="15">
        <v>2020</v>
      </c>
      <c r="G428" s="15">
        <v>2050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</row>
    <row r="429" spans="1:36" s="16" customFormat="1" x14ac:dyDescent="0.25">
      <c r="A429"/>
      <c r="B429"/>
      <c r="D429" s="46"/>
      <c r="E429" s="16">
        <v>0</v>
      </c>
      <c r="F429" s="16">
        <v>0</v>
      </c>
      <c r="G429" s="16">
        <v>1</v>
      </c>
    </row>
    <row r="430" spans="1:36" s="16" customFormat="1" x14ac:dyDescent="0.25">
      <c r="A430" t="s">
        <v>55</v>
      </c>
      <c r="B430" t="s">
        <v>229</v>
      </c>
      <c r="C430" t="s">
        <v>235</v>
      </c>
      <c r="D430" s="46"/>
      <c r="E430" s="15">
        <v>2019</v>
      </c>
      <c r="F430" s="15">
        <v>2020</v>
      </c>
      <c r="G430" s="15">
        <v>2050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</row>
    <row r="431" spans="1:36" s="16" customFormat="1" x14ac:dyDescent="0.25">
      <c r="A431"/>
      <c r="D431" s="46"/>
      <c r="E431" s="16">
        <v>0</v>
      </c>
      <c r="F431" s="16">
        <v>0</v>
      </c>
      <c r="G431" s="16">
        <v>1</v>
      </c>
    </row>
    <row r="432" spans="1:36" s="16" customFormat="1" x14ac:dyDescent="0.25">
      <c r="A432" t="s">
        <v>55</v>
      </c>
      <c r="B432" t="s">
        <v>229</v>
      </c>
      <c r="C432" t="s">
        <v>234</v>
      </c>
      <c r="D432" s="46"/>
      <c r="E432" s="15">
        <v>2019</v>
      </c>
      <c r="F432" s="15">
        <v>2020</v>
      </c>
      <c r="G432" s="15">
        <v>2050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</row>
    <row r="433" spans="1:36" s="16" customFormat="1" x14ac:dyDescent="0.25">
      <c r="A433"/>
      <c r="C433"/>
      <c r="D433" s="46"/>
      <c r="E433" s="16">
        <v>0</v>
      </c>
      <c r="F433" s="16">
        <v>0</v>
      </c>
      <c r="G433" s="16">
        <v>1</v>
      </c>
    </row>
    <row r="434" spans="1:36" s="16" customFormat="1" x14ac:dyDescent="0.25">
      <c r="A434" t="s">
        <v>55</v>
      </c>
      <c r="B434" t="s">
        <v>230</v>
      </c>
      <c r="C434" t="s">
        <v>236</v>
      </c>
      <c r="D434" s="46"/>
      <c r="E434" s="15">
        <v>2019</v>
      </c>
      <c r="F434" s="15">
        <v>2020</v>
      </c>
      <c r="G434" s="15">
        <v>2050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</row>
    <row r="435" spans="1:36" s="16" customFormat="1" x14ac:dyDescent="0.25">
      <c r="A435"/>
      <c r="B435"/>
      <c r="D435" s="46"/>
      <c r="E435" s="16">
        <v>0</v>
      </c>
      <c r="F435" s="16">
        <v>0</v>
      </c>
      <c r="G435" s="16">
        <v>1</v>
      </c>
    </row>
    <row r="436" spans="1:36" s="16" customFormat="1" x14ac:dyDescent="0.25">
      <c r="A436" t="s">
        <v>55</v>
      </c>
      <c r="B436" t="s">
        <v>230</v>
      </c>
      <c r="C436" t="s">
        <v>235</v>
      </c>
      <c r="D436" s="46"/>
      <c r="E436" s="15">
        <v>2019</v>
      </c>
      <c r="F436" s="15">
        <v>2020</v>
      </c>
      <c r="G436" s="15">
        <v>2050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</row>
    <row r="437" spans="1:36" s="16" customFormat="1" x14ac:dyDescent="0.25">
      <c r="A437"/>
      <c r="D437" s="46"/>
      <c r="E437" s="16">
        <v>0</v>
      </c>
      <c r="F437" s="16">
        <v>0</v>
      </c>
      <c r="G437" s="16">
        <v>1</v>
      </c>
    </row>
    <row r="438" spans="1:36" s="16" customFormat="1" x14ac:dyDescent="0.25">
      <c r="A438" t="s">
        <v>55</v>
      </c>
      <c r="B438" t="s">
        <v>230</v>
      </c>
      <c r="C438" t="s">
        <v>234</v>
      </c>
      <c r="D438" s="46"/>
      <c r="E438" s="15">
        <v>2019</v>
      </c>
      <c r="F438" s="15">
        <v>2020</v>
      </c>
      <c r="G438" s="15">
        <v>2050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</row>
    <row r="439" spans="1:36" s="16" customFormat="1" x14ac:dyDescent="0.25">
      <c r="A439"/>
      <c r="C439"/>
      <c r="D439" s="46"/>
      <c r="E439" s="16">
        <v>0</v>
      </c>
      <c r="F439" s="16">
        <v>0</v>
      </c>
      <c r="G439" s="16">
        <v>1</v>
      </c>
    </row>
    <row r="440" spans="1:36" s="16" customFormat="1" x14ac:dyDescent="0.25">
      <c r="A440" t="s">
        <v>55</v>
      </c>
      <c r="B440" t="s">
        <v>231</v>
      </c>
      <c r="C440" t="s">
        <v>236</v>
      </c>
      <c r="D440" s="46"/>
      <c r="E440" s="15">
        <v>2019</v>
      </c>
      <c r="F440" s="15">
        <v>2020</v>
      </c>
      <c r="G440" s="15">
        <v>2050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s="16" customFormat="1" x14ac:dyDescent="0.25">
      <c r="A441"/>
      <c r="B441"/>
      <c r="D441" s="46"/>
      <c r="E441" s="16">
        <v>0</v>
      </c>
      <c r="F441" s="16">
        <v>0</v>
      </c>
      <c r="G441" s="16">
        <v>1</v>
      </c>
    </row>
    <row r="442" spans="1:36" s="16" customFormat="1" x14ac:dyDescent="0.25">
      <c r="A442" t="s">
        <v>55</v>
      </c>
      <c r="B442" t="s">
        <v>231</v>
      </c>
      <c r="C442" t="s">
        <v>235</v>
      </c>
      <c r="D442" s="46"/>
      <c r="E442" s="15">
        <v>2019</v>
      </c>
      <c r="F442" s="15">
        <v>2020</v>
      </c>
      <c r="G442" s="15">
        <v>2050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</row>
    <row r="443" spans="1:36" s="16" customFormat="1" x14ac:dyDescent="0.25">
      <c r="A443"/>
      <c r="D443" s="46"/>
      <c r="E443" s="16">
        <v>0</v>
      </c>
      <c r="F443" s="16">
        <v>0</v>
      </c>
      <c r="G443" s="16">
        <v>1</v>
      </c>
    </row>
    <row r="444" spans="1:36" s="16" customFormat="1" x14ac:dyDescent="0.25">
      <c r="A444" t="s">
        <v>55</v>
      </c>
      <c r="B444" t="s">
        <v>231</v>
      </c>
      <c r="C444" t="s">
        <v>234</v>
      </c>
      <c r="D444" s="46"/>
      <c r="E444" s="15">
        <v>2019</v>
      </c>
      <c r="F444" s="15">
        <v>2020</v>
      </c>
      <c r="G444" s="15">
        <v>2050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</row>
    <row r="445" spans="1:36" s="16" customFormat="1" x14ac:dyDescent="0.25">
      <c r="A445"/>
      <c r="B445"/>
      <c r="C445"/>
      <c r="D445" s="46"/>
      <c r="E445" s="16">
        <v>0</v>
      </c>
      <c r="F445" s="16">
        <v>0</v>
      </c>
      <c r="G445" s="16">
        <v>1</v>
      </c>
    </row>
    <row r="446" spans="1:36" s="16" customFormat="1" x14ac:dyDescent="0.25">
      <c r="A446" t="s">
        <v>55</v>
      </c>
      <c r="B446" t="s">
        <v>232</v>
      </c>
      <c r="C446" t="s">
        <v>236</v>
      </c>
      <c r="D446" s="46"/>
      <c r="E446" s="15">
        <v>2019</v>
      </c>
      <c r="F446" s="15">
        <v>2020</v>
      </c>
      <c r="G446" s="15">
        <v>2050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</row>
    <row r="447" spans="1:36" s="16" customFormat="1" x14ac:dyDescent="0.25">
      <c r="A447"/>
      <c r="B447"/>
      <c r="D447" s="46"/>
      <c r="E447" s="16">
        <v>0</v>
      </c>
      <c r="F447" s="16">
        <v>0</v>
      </c>
      <c r="G447" s="16">
        <v>1</v>
      </c>
    </row>
    <row r="448" spans="1:36" s="16" customFormat="1" x14ac:dyDescent="0.25">
      <c r="A448" t="s">
        <v>55</v>
      </c>
      <c r="B448" t="s">
        <v>232</v>
      </c>
      <c r="C448" t="s">
        <v>235</v>
      </c>
      <c r="D448" s="46"/>
      <c r="E448" s="15">
        <v>2019</v>
      </c>
      <c r="F448" s="15">
        <v>2020</v>
      </c>
      <c r="G448" s="15">
        <v>2050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</row>
    <row r="449" spans="1:36" s="16" customFormat="1" x14ac:dyDescent="0.25">
      <c r="A449"/>
      <c r="B449"/>
      <c r="D449" s="46"/>
      <c r="E449" s="16">
        <v>0</v>
      </c>
      <c r="F449" s="16">
        <v>0</v>
      </c>
      <c r="G449" s="16">
        <v>1</v>
      </c>
    </row>
    <row r="450" spans="1:36" s="16" customFormat="1" x14ac:dyDescent="0.25">
      <c r="A450" t="s">
        <v>55</v>
      </c>
      <c r="B450" t="s">
        <v>232</v>
      </c>
      <c r="C450" t="s">
        <v>234</v>
      </c>
      <c r="D450" s="46"/>
      <c r="E450" s="15">
        <v>2019</v>
      </c>
      <c r="F450" s="15">
        <v>2020</v>
      </c>
      <c r="G450" s="15">
        <v>2050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</row>
    <row r="451" spans="1:36" s="16" customFormat="1" x14ac:dyDescent="0.25">
      <c r="A451"/>
      <c r="B451"/>
      <c r="C451"/>
      <c r="D451" s="46"/>
      <c r="E451" s="16">
        <v>0</v>
      </c>
      <c r="F451" s="16">
        <v>0</v>
      </c>
      <c r="G451" s="16">
        <v>1</v>
      </c>
    </row>
    <row r="452" spans="1:36" s="16" customFormat="1" x14ac:dyDescent="0.25">
      <c r="A452" t="s">
        <v>55</v>
      </c>
      <c r="B452" t="s">
        <v>233</v>
      </c>
      <c r="C452" t="s">
        <v>236</v>
      </c>
      <c r="D452" s="46"/>
      <c r="E452" s="15">
        <v>2019</v>
      </c>
      <c r="F452" s="15">
        <v>2020</v>
      </c>
      <c r="G452" s="15">
        <v>2050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</row>
    <row r="453" spans="1:36" s="16" customFormat="1" x14ac:dyDescent="0.25">
      <c r="A453"/>
      <c r="D453" s="46"/>
      <c r="E453" s="16">
        <v>0</v>
      </c>
      <c r="F453" s="16">
        <v>0</v>
      </c>
      <c r="G453" s="16">
        <v>1</v>
      </c>
    </row>
    <row r="454" spans="1:36" s="16" customFormat="1" x14ac:dyDescent="0.25">
      <c r="A454" t="s">
        <v>55</v>
      </c>
      <c r="B454" t="s">
        <v>233</v>
      </c>
      <c r="C454" t="s">
        <v>235</v>
      </c>
      <c r="D454" s="46"/>
      <c r="E454" s="15">
        <v>2019</v>
      </c>
      <c r="F454" s="15">
        <v>2020</v>
      </c>
      <c r="G454" s="15">
        <v>2050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</row>
    <row r="455" spans="1:36" s="16" customFormat="1" x14ac:dyDescent="0.25">
      <c r="A455"/>
      <c r="B455"/>
      <c r="D455" s="46"/>
      <c r="E455" s="16">
        <v>0</v>
      </c>
      <c r="F455" s="16">
        <v>0</v>
      </c>
      <c r="G455" s="16">
        <v>1</v>
      </c>
    </row>
    <row r="456" spans="1:36" s="16" customFormat="1" x14ac:dyDescent="0.25">
      <c r="A456" t="s">
        <v>55</v>
      </c>
      <c r="B456" t="s">
        <v>233</v>
      </c>
      <c r="C456" t="s">
        <v>234</v>
      </c>
      <c r="D456" s="46"/>
      <c r="E456" s="15">
        <v>2019</v>
      </c>
      <c r="F456" s="15">
        <v>2020</v>
      </c>
      <c r="G456" s="15">
        <v>2050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</row>
    <row r="457" spans="1:36" s="16" customFormat="1" x14ac:dyDescent="0.25">
      <c r="A457"/>
      <c r="B457"/>
      <c r="C457"/>
      <c r="D457" s="46"/>
      <c r="E457" s="16">
        <v>0</v>
      </c>
      <c r="F457" s="16">
        <v>0</v>
      </c>
      <c r="G457" s="16">
        <v>1</v>
      </c>
    </row>
    <row r="458" spans="1:36" s="16" customFormat="1" x14ac:dyDescent="0.25">
      <c r="A458" t="s">
        <v>59</v>
      </c>
      <c r="B458" t="s">
        <v>218</v>
      </c>
      <c r="C458"/>
      <c r="D458" s="46"/>
      <c r="E458" s="15">
        <v>2019</v>
      </c>
      <c r="F458" s="15">
        <v>2020</v>
      </c>
      <c r="G458" s="15">
        <v>2050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</row>
    <row r="459" spans="1:36" s="16" customFormat="1" x14ac:dyDescent="0.25">
      <c r="A459"/>
      <c r="B459"/>
      <c r="C459"/>
      <c r="D459" s="46"/>
      <c r="E459" s="16">
        <v>0</v>
      </c>
      <c r="F459" s="16">
        <v>0</v>
      </c>
      <c r="G459" s="16">
        <v>1</v>
      </c>
    </row>
    <row r="460" spans="1:36" s="16" customFormat="1" x14ac:dyDescent="0.25">
      <c r="A460" t="s">
        <v>59</v>
      </c>
      <c r="B460" t="s">
        <v>219</v>
      </c>
      <c r="C460"/>
      <c r="D460" s="46"/>
      <c r="E460" s="15">
        <v>2019</v>
      </c>
      <c r="F460" s="15">
        <v>2020</v>
      </c>
      <c r="G460" s="15">
        <v>2050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</row>
    <row r="461" spans="1:36" s="16" customFormat="1" x14ac:dyDescent="0.25">
      <c r="A461"/>
      <c r="B461"/>
      <c r="C461"/>
      <c r="D461" s="46"/>
      <c r="E461" s="16">
        <v>0</v>
      </c>
      <c r="F461" s="16">
        <v>0</v>
      </c>
      <c r="G461" s="16">
        <v>1</v>
      </c>
    </row>
    <row r="462" spans="1:36" s="16" customFormat="1" x14ac:dyDescent="0.25">
      <c r="A462" t="s">
        <v>59</v>
      </c>
      <c r="B462" t="s">
        <v>220</v>
      </c>
      <c r="C462"/>
      <c r="D462" s="46"/>
      <c r="E462" s="15">
        <v>2019</v>
      </c>
      <c r="F462" s="15">
        <v>2020</v>
      </c>
      <c r="G462" s="15">
        <v>2050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</row>
    <row r="463" spans="1:36" s="16" customFormat="1" x14ac:dyDescent="0.25">
      <c r="A463"/>
      <c r="B463"/>
      <c r="C463"/>
      <c r="D463" s="46"/>
      <c r="E463" s="16">
        <v>0</v>
      </c>
      <c r="F463" s="16">
        <v>0</v>
      </c>
      <c r="G463" s="16">
        <v>1</v>
      </c>
    </row>
    <row r="464" spans="1:36" s="16" customFormat="1" x14ac:dyDescent="0.25">
      <c r="A464" t="s">
        <v>59</v>
      </c>
      <c r="B464" t="s">
        <v>221</v>
      </c>
      <c r="C464"/>
      <c r="D464" s="46"/>
      <c r="E464" s="15">
        <v>2019</v>
      </c>
      <c r="F464" s="15">
        <v>2020</v>
      </c>
      <c r="G464" s="15">
        <v>2050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</row>
    <row r="465" spans="1:36" s="16" customFormat="1" x14ac:dyDescent="0.25">
      <c r="A465"/>
      <c r="B465"/>
      <c r="C465"/>
      <c r="D465" s="46"/>
      <c r="E465" s="16">
        <v>0</v>
      </c>
      <c r="F465" s="16">
        <v>0</v>
      </c>
      <c r="G465" s="16">
        <v>1</v>
      </c>
    </row>
    <row r="466" spans="1:36" s="16" customFormat="1" x14ac:dyDescent="0.25">
      <c r="A466" t="s">
        <v>59</v>
      </c>
      <c r="B466" t="s">
        <v>222</v>
      </c>
      <c r="C466"/>
      <c r="D466" s="46"/>
      <c r="E466" s="15">
        <v>2019</v>
      </c>
      <c r="F466" s="15">
        <v>2020</v>
      </c>
      <c r="G466" s="15">
        <v>2050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</row>
    <row r="467" spans="1:36" s="16" customFormat="1" x14ac:dyDescent="0.25">
      <c r="A467"/>
      <c r="B467"/>
      <c r="C467"/>
      <c r="D467" s="46"/>
      <c r="E467" s="16">
        <v>0</v>
      </c>
      <c r="F467" s="16">
        <v>0</v>
      </c>
      <c r="G467" s="16">
        <v>1</v>
      </c>
    </row>
    <row r="468" spans="1:36" s="16" customFormat="1" x14ac:dyDescent="0.25">
      <c r="A468" t="s">
        <v>59</v>
      </c>
      <c r="B468" t="s">
        <v>223</v>
      </c>
      <c r="C468"/>
      <c r="D468" s="46"/>
      <c r="E468" s="15">
        <v>2019</v>
      </c>
      <c r="F468" s="15">
        <v>2020</v>
      </c>
      <c r="G468" s="15">
        <v>2050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</row>
    <row r="469" spans="1:36" s="16" customFormat="1" x14ac:dyDescent="0.25">
      <c r="A469"/>
      <c r="B469"/>
      <c r="C469"/>
      <c r="D469" s="46"/>
      <c r="E469" s="16">
        <v>0</v>
      </c>
      <c r="F469" s="16">
        <v>0</v>
      </c>
      <c r="G469" s="16">
        <v>1</v>
      </c>
    </row>
    <row r="470" spans="1:36" s="16" customFormat="1" x14ac:dyDescent="0.25">
      <c r="A470" t="s">
        <v>59</v>
      </c>
      <c r="B470" t="s">
        <v>224</v>
      </c>
      <c r="C470"/>
      <c r="D470" s="46"/>
      <c r="E470" s="15">
        <v>2019</v>
      </c>
      <c r="F470" s="15">
        <v>2020</v>
      </c>
      <c r="G470" s="15">
        <v>2050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</row>
    <row r="471" spans="1:36" s="16" customFormat="1" x14ac:dyDescent="0.25">
      <c r="A471"/>
      <c r="B471"/>
      <c r="C471"/>
      <c r="D471" s="46"/>
      <c r="E471" s="16">
        <v>0</v>
      </c>
      <c r="F471" s="16">
        <v>0</v>
      </c>
      <c r="G471" s="16">
        <v>1</v>
      </c>
    </row>
    <row r="472" spans="1:36" s="16" customFormat="1" x14ac:dyDescent="0.25">
      <c r="A472" t="s">
        <v>59</v>
      </c>
      <c r="B472" t="s">
        <v>225</v>
      </c>
      <c r="C472"/>
      <c r="D472" s="46"/>
      <c r="E472" s="15">
        <v>2019</v>
      </c>
      <c r="F472" s="15">
        <v>2020</v>
      </c>
      <c r="G472" s="15">
        <v>2050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s="16" customFormat="1" x14ac:dyDescent="0.25">
      <c r="A473"/>
      <c r="B473"/>
      <c r="C473"/>
      <c r="D473" s="46"/>
      <c r="E473" s="16">
        <v>0</v>
      </c>
      <c r="F473" s="16">
        <v>0</v>
      </c>
      <c r="G473" s="16">
        <v>1</v>
      </c>
    </row>
    <row r="474" spans="1:36" s="16" customFormat="1" x14ac:dyDescent="0.25">
      <c r="A474" t="s">
        <v>59</v>
      </c>
      <c r="B474" t="s">
        <v>226</v>
      </c>
      <c r="C474"/>
      <c r="D474" s="46"/>
      <c r="E474" s="15">
        <v>2019</v>
      </c>
      <c r="F474" s="15">
        <v>2020</v>
      </c>
      <c r="G474" s="15">
        <v>2050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</row>
    <row r="475" spans="1:36" s="16" customFormat="1" x14ac:dyDescent="0.25">
      <c r="A475"/>
      <c r="B475"/>
      <c r="C475"/>
      <c r="D475" s="46"/>
      <c r="E475" s="16">
        <v>0</v>
      </c>
      <c r="F475" s="16">
        <v>0</v>
      </c>
      <c r="G475" s="16">
        <v>1</v>
      </c>
    </row>
    <row r="476" spans="1:36" s="16" customFormat="1" x14ac:dyDescent="0.25">
      <c r="A476" t="s">
        <v>59</v>
      </c>
      <c r="B476" t="s">
        <v>227</v>
      </c>
      <c r="C476"/>
      <c r="D476" s="46"/>
      <c r="E476" s="15">
        <v>2019</v>
      </c>
      <c r="F476" s="15">
        <v>2020</v>
      </c>
      <c r="G476" s="15">
        <v>2050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</row>
    <row r="477" spans="1:36" s="16" customFormat="1" x14ac:dyDescent="0.25">
      <c r="A477"/>
      <c r="B477"/>
      <c r="C477"/>
      <c r="D477" s="46"/>
      <c r="E477" s="16">
        <v>0</v>
      </c>
      <c r="F477" s="16">
        <v>0</v>
      </c>
      <c r="G477" s="16">
        <v>1</v>
      </c>
    </row>
    <row r="478" spans="1:36" s="16" customFormat="1" x14ac:dyDescent="0.25">
      <c r="A478" t="s">
        <v>59</v>
      </c>
      <c r="B478" t="s">
        <v>228</v>
      </c>
      <c r="C478"/>
      <c r="D478" s="46"/>
      <c r="E478" s="15">
        <v>2019</v>
      </c>
      <c r="F478" s="15">
        <v>2020</v>
      </c>
      <c r="G478" s="15">
        <v>2050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</row>
    <row r="479" spans="1:36" s="16" customFormat="1" x14ac:dyDescent="0.25">
      <c r="A479"/>
      <c r="B479"/>
      <c r="C479"/>
      <c r="D479" s="46"/>
      <c r="E479" s="16">
        <v>0</v>
      </c>
      <c r="F479" s="16">
        <v>0</v>
      </c>
      <c r="G479" s="16">
        <v>1</v>
      </c>
    </row>
    <row r="480" spans="1:36" s="16" customFormat="1" x14ac:dyDescent="0.25">
      <c r="A480" t="s">
        <v>59</v>
      </c>
      <c r="B480" t="s">
        <v>229</v>
      </c>
      <c r="C480"/>
      <c r="D480" s="46"/>
      <c r="E480" s="15">
        <v>2019</v>
      </c>
      <c r="F480" s="15">
        <v>2020</v>
      </c>
      <c r="G480" s="15">
        <v>2050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</row>
    <row r="481" spans="1:36" s="16" customFormat="1" x14ac:dyDescent="0.25">
      <c r="A481"/>
      <c r="B481"/>
      <c r="C481"/>
      <c r="D481" s="46"/>
      <c r="E481" s="16">
        <v>0</v>
      </c>
      <c r="F481" s="16">
        <v>0</v>
      </c>
      <c r="G481" s="16">
        <v>1</v>
      </c>
    </row>
    <row r="482" spans="1:36" s="16" customFormat="1" x14ac:dyDescent="0.25">
      <c r="A482" t="s">
        <v>59</v>
      </c>
      <c r="B482" t="s">
        <v>230</v>
      </c>
      <c r="C482"/>
      <c r="D482" s="46"/>
      <c r="E482" s="15">
        <v>2019</v>
      </c>
      <c r="F482" s="15">
        <v>2020</v>
      </c>
      <c r="G482" s="15">
        <v>2050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</row>
    <row r="483" spans="1:36" s="16" customFormat="1" x14ac:dyDescent="0.25">
      <c r="A483"/>
      <c r="B483"/>
      <c r="C483"/>
      <c r="D483" s="46"/>
      <c r="E483" s="16">
        <v>0</v>
      </c>
      <c r="F483" s="16">
        <v>0</v>
      </c>
      <c r="G483" s="16">
        <v>1</v>
      </c>
    </row>
    <row r="484" spans="1:36" s="16" customFormat="1" x14ac:dyDescent="0.25">
      <c r="A484" t="s">
        <v>59</v>
      </c>
      <c r="B484" t="s">
        <v>231</v>
      </c>
      <c r="C484"/>
      <c r="D484" s="46"/>
      <c r="E484" s="15">
        <v>2019</v>
      </c>
      <c r="F484" s="15">
        <v>2020</v>
      </c>
      <c r="G484" s="15">
        <v>2050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</row>
    <row r="485" spans="1:36" s="16" customFormat="1" x14ac:dyDescent="0.25">
      <c r="A485"/>
      <c r="B485"/>
      <c r="C485"/>
      <c r="D485" s="46"/>
      <c r="E485" s="16">
        <v>0</v>
      </c>
      <c r="F485" s="16">
        <v>0</v>
      </c>
      <c r="G485" s="16">
        <v>1</v>
      </c>
    </row>
    <row r="486" spans="1:36" s="16" customFormat="1" x14ac:dyDescent="0.25">
      <c r="A486" t="s">
        <v>59</v>
      </c>
      <c r="B486" t="s">
        <v>232</v>
      </c>
      <c r="C486"/>
      <c r="D486" s="46"/>
      <c r="E486" s="15">
        <v>2019</v>
      </c>
      <c r="F486" s="15">
        <v>2020</v>
      </c>
      <c r="G486" s="15">
        <v>2050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</row>
    <row r="487" spans="1:36" s="16" customFormat="1" x14ac:dyDescent="0.25">
      <c r="A487"/>
      <c r="B487"/>
      <c r="C487"/>
      <c r="D487" s="46"/>
      <c r="E487" s="16">
        <v>0</v>
      </c>
      <c r="F487" s="16">
        <v>0</v>
      </c>
      <c r="G487" s="16">
        <v>1</v>
      </c>
    </row>
    <row r="488" spans="1:36" s="16" customFormat="1" x14ac:dyDescent="0.25">
      <c r="A488" t="s">
        <v>59</v>
      </c>
      <c r="B488" t="s">
        <v>233</v>
      </c>
      <c r="C488"/>
      <c r="D488" s="46"/>
      <c r="E488" s="15">
        <v>2019</v>
      </c>
      <c r="F488" s="15">
        <v>2020</v>
      </c>
      <c r="G488" s="15">
        <v>2050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s="16" customFormat="1" x14ac:dyDescent="0.25">
      <c r="A489"/>
      <c r="B489"/>
      <c r="C489"/>
      <c r="D489" s="46"/>
      <c r="E489" s="16">
        <v>0</v>
      </c>
      <c r="F489" s="16">
        <v>0</v>
      </c>
      <c r="G489" s="16">
        <v>1</v>
      </c>
    </row>
    <row r="490" spans="1:36" s="16" customFormat="1" x14ac:dyDescent="0.25">
      <c r="A490" t="s">
        <v>60</v>
      </c>
      <c r="B490"/>
      <c r="C490"/>
      <c r="D490" s="46"/>
      <c r="E490" s="15">
        <v>2019</v>
      </c>
      <c r="F490" s="15">
        <v>2020</v>
      </c>
      <c r="G490" s="15">
        <v>2050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</row>
    <row r="491" spans="1:36" s="16" customFormat="1" x14ac:dyDescent="0.25">
      <c r="A491"/>
      <c r="B491"/>
      <c r="C491"/>
      <c r="D491" s="46"/>
      <c r="E491" s="16">
        <v>0</v>
      </c>
      <c r="F491" s="16">
        <v>0</v>
      </c>
      <c r="G491" s="16">
        <v>1</v>
      </c>
    </row>
    <row r="492" spans="1:36" s="16" customFormat="1" x14ac:dyDescent="0.25">
      <c r="A492" s="13" t="s">
        <v>109</v>
      </c>
      <c r="B492" s="13" t="s">
        <v>218</v>
      </c>
      <c r="C492" s="13"/>
      <c r="D492" s="44"/>
      <c r="E492" s="15">
        <v>2019</v>
      </c>
      <c r="F492" s="15">
        <v>2050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</row>
    <row r="493" spans="1:36" s="16" customFormat="1" x14ac:dyDescent="0.25">
      <c r="A493" s="13"/>
      <c r="B493" s="13"/>
      <c r="C493" s="13"/>
      <c r="D493" s="44"/>
      <c r="E493" s="16">
        <v>1</v>
      </c>
      <c r="F493" s="16">
        <v>1</v>
      </c>
    </row>
    <row r="494" spans="1:36" s="16" customFormat="1" x14ac:dyDescent="0.25">
      <c r="A494" s="13" t="s">
        <v>109</v>
      </c>
      <c r="B494" s="13" t="s">
        <v>219</v>
      </c>
      <c r="C494" s="13"/>
      <c r="D494" s="44"/>
      <c r="E494" s="15">
        <v>2019</v>
      </c>
      <c r="F494" s="15">
        <v>2050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</row>
    <row r="495" spans="1:36" s="16" customFormat="1" x14ac:dyDescent="0.25">
      <c r="A495" s="13"/>
      <c r="B495" s="13"/>
      <c r="C495" s="13"/>
      <c r="D495" s="44"/>
      <c r="E495" s="16">
        <v>1</v>
      </c>
      <c r="F495" s="16">
        <v>1</v>
      </c>
    </row>
    <row r="496" spans="1:36" s="16" customFormat="1" x14ac:dyDescent="0.25">
      <c r="A496" s="13" t="s">
        <v>109</v>
      </c>
      <c r="B496" s="13" t="s">
        <v>220</v>
      </c>
      <c r="C496" s="13"/>
      <c r="D496" s="44"/>
      <c r="E496" s="15">
        <v>2019</v>
      </c>
      <c r="F496" s="15">
        <v>2050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</row>
    <row r="497" spans="1:36" s="16" customFormat="1" x14ac:dyDescent="0.25">
      <c r="A497" s="13"/>
      <c r="B497" s="13"/>
      <c r="C497" s="13"/>
      <c r="D497" s="44"/>
      <c r="E497" s="16">
        <v>1</v>
      </c>
      <c r="F497" s="16">
        <v>1</v>
      </c>
    </row>
    <row r="498" spans="1:36" s="16" customFormat="1" x14ac:dyDescent="0.25">
      <c r="A498" s="13" t="s">
        <v>109</v>
      </c>
      <c r="B498" s="13" t="s">
        <v>221</v>
      </c>
      <c r="C498" s="13"/>
      <c r="D498" s="44"/>
      <c r="E498" s="15">
        <v>2019</v>
      </c>
      <c r="F498" s="15">
        <v>2050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</row>
    <row r="499" spans="1:36" s="16" customFormat="1" x14ac:dyDescent="0.25">
      <c r="A499" s="13"/>
      <c r="B499" s="13"/>
      <c r="C499" s="13"/>
      <c r="D499" s="44"/>
      <c r="E499" s="16">
        <v>1</v>
      </c>
      <c r="F499" s="16">
        <v>1</v>
      </c>
    </row>
    <row r="500" spans="1:36" s="16" customFormat="1" x14ac:dyDescent="0.25">
      <c r="A500" s="13" t="s">
        <v>109</v>
      </c>
      <c r="B500" s="13" t="s">
        <v>222</v>
      </c>
      <c r="C500" s="13"/>
      <c r="D500" s="44"/>
      <c r="E500" s="15">
        <v>2019</v>
      </c>
      <c r="F500" s="15">
        <v>2050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</row>
    <row r="501" spans="1:36" s="16" customFormat="1" x14ac:dyDescent="0.25">
      <c r="A501" s="13"/>
      <c r="B501" s="13"/>
      <c r="C501" s="13"/>
      <c r="D501" s="44"/>
      <c r="E501" s="16">
        <v>1</v>
      </c>
      <c r="F501" s="16">
        <v>1</v>
      </c>
    </row>
    <row r="502" spans="1:36" s="16" customFormat="1" x14ac:dyDescent="0.25">
      <c r="A502" s="13" t="s">
        <v>109</v>
      </c>
      <c r="B502" s="13" t="s">
        <v>223</v>
      </c>
      <c r="C502" s="13"/>
      <c r="D502" s="44"/>
      <c r="E502" s="15">
        <v>2019</v>
      </c>
      <c r="F502" s="15">
        <v>2050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</row>
    <row r="503" spans="1:36" s="16" customFormat="1" x14ac:dyDescent="0.25">
      <c r="A503" s="13"/>
      <c r="B503" s="13"/>
      <c r="C503" s="13"/>
      <c r="D503" s="44"/>
      <c r="E503" s="16">
        <v>1</v>
      </c>
      <c r="F503" s="16">
        <v>1</v>
      </c>
    </row>
    <row r="504" spans="1:36" s="16" customFormat="1" x14ac:dyDescent="0.25">
      <c r="A504" s="13" t="s">
        <v>109</v>
      </c>
      <c r="B504" s="13" t="s">
        <v>224</v>
      </c>
      <c r="C504" s="13"/>
      <c r="D504" s="44"/>
      <c r="E504" s="15">
        <v>2019</v>
      </c>
      <c r="F504" s="15">
        <v>2050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s="16" customFormat="1" x14ac:dyDescent="0.25">
      <c r="A505" s="13"/>
      <c r="B505" s="13"/>
      <c r="C505" s="13"/>
      <c r="D505" s="44"/>
      <c r="E505" s="16">
        <v>1</v>
      </c>
      <c r="F505" s="16">
        <v>1</v>
      </c>
    </row>
    <row r="506" spans="1:36" s="16" customFormat="1" x14ac:dyDescent="0.25">
      <c r="A506" s="13" t="s">
        <v>109</v>
      </c>
      <c r="B506" s="13" t="s">
        <v>225</v>
      </c>
      <c r="C506" s="13"/>
      <c r="D506" s="44"/>
      <c r="E506" s="15">
        <v>2019</v>
      </c>
      <c r="F506" s="15">
        <v>2050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</row>
    <row r="507" spans="1:36" s="16" customFormat="1" x14ac:dyDescent="0.25">
      <c r="A507" s="13"/>
      <c r="B507" s="13"/>
      <c r="C507" s="13"/>
      <c r="D507" s="44"/>
      <c r="E507" s="16">
        <v>1</v>
      </c>
      <c r="F507" s="16">
        <v>1</v>
      </c>
    </row>
    <row r="508" spans="1:36" s="16" customFormat="1" x14ac:dyDescent="0.25">
      <c r="A508" s="13" t="s">
        <v>109</v>
      </c>
      <c r="B508" s="13" t="s">
        <v>226</v>
      </c>
      <c r="C508" s="13"/>
      <c r="D508" s="44"/>
      <c r="E508" s="15">
        <v>2019</v>
      </c>
      <c r="F508" s="15">
        <v>2050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</row>
    <row r="509" spans="1:36" s="16" customFormat="1" x14ac:dyDescent="0.25">
      <c r="A509" s="13"/>
      <c r="B509" s="13"/>
      <c r="C509" s="13"/>
      <c r="D509" s="44"/>
      <c r="E509" s="16">
        <v>1</v>
      </c>
      <c r="F509" s="16">
        <v>1</v>
      </c>
    </row>
    <row r="510" spans="1:36" s="16" customFormat="1" x14ac:dyDescent="0.25">
      <c r="A510" s="13" t="s">
        <v>109</v>
      </c>
      <c r="B510" s="13" t="s">
        <v>227</v>
      </c>
      <c r="C510" s="13"/>
      <c r="D510" s="44"/>
      <c r="E510" s="15">
        <v>2019</v>
      </c>
      <c r="F510" s="15">
        <v>2050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</row>
    <row r="511" spans="1:36" s="16" customFormat="1" x14ac:dyDescent="0.25">
      <c r="A511" s="13"/>
      <c r="B511" s="13"/>
      <c r="C511" s="13"/>
      <c r="D511" s="44"/>
      <c r="E511" s="16">
        <v>1</v>
      </c>
      <c r="F511" s="16">
        <v>1</v>
      </c>
    </row>
    <row r="512" spans="1:36" s="16" customFormat="1" x14ac:dyDescent="0.25">
      <c r="A512" s="13" t="s">
        <v>109</v>
      </c>
      <c r="B512" s="13" t="s">
        <v>228</v>
      </c>
      <c r="C512" s="13"/>
      <c r="D512" s="44"/>
      <c r="E512" s="15">
        <v>2019</v>
      </c>
      <c r="F512" s="15">
        <v>2050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</row>
    <row r="513" spans="1:36" s="16" customFormat="1" x14ac:dyDescent="0.25">
      <c r="A513" s="13"/>
      <c r="B513" s="13"/>
      <c r="C513" s="13"/>
      <c r="D513" s="44"/>
      <c r="E513" s="16">
        <v>1</v>
      </c>
      <c r="F513" s="16">
        <v>1</v>
      </c>
    </row>
    <row r="514" spans="1:36" s="16" customFormat="1" x14ac:dyDescent="0.25">
      <c r="A514" s="13" t="s">
        <v>109</v>
      </c>
      <c r="B514" s="13" t="s">
        <v>229</v>
      </c>
      <c r="C514" s="13"/>
      <c r="D514" s="44"/>
      <c r="E514" s="15">
        <v>2019</v>
      </c>
      <c r="F514" s="15">
        <v>2050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</row>
    <row r="515" spans="1:36" s="16" customFormat="1" x14ac:dyDescent="0.25">
      <c r="A515" s="13"/>
      <c r="B515" s="13"/>
      <c r="C515" s="13"/>
      <c r="D515" s="44"/>
      <c r="E515" s="16">
        <v>1</v>
      </c>
      <c r="F515" s="16">
        <v>1</v>
      </c>
    </row>
    <row r="516" spans="1:36" s="16" customFormat="1" x14ac:dyDescent="0.25">
      <c r="A516" s="13" t="s">
        <v>109</v>
      </c>
      <c r="B516" s="13" t="s">
        <v>230</v>
      </c>
      <c r="C516" s="13"/>
      <c r="D516" s="44"/>
      <c r="E516" s="15">
        <v>2019</v>
      </c>
      <c r="F516" s="15">
        <v>2050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</row>
    <row r="517" spans="1:36" s="16" customFormat="1" x14ac:dyDescent="0.25">
      <c r="A517" s="13"/>
      <c r="B517" s="13"/>
      <c r="C517" s="13"/>
      <c r="D517" s="44"/>
      <c r="E517" s="16">
        <v>1</v>
      </c>
      <c r="F517" s="16">
        <v>1</v>
      </c>
    </row>
    <row r="518" spans="1:36" s="16" customFormat="1" x14ac:dyDescent="0.25">
      <c r="A518" s="13" t="s">
        <v>109</v>
      </c>
      <c r="B518" s="13" t="s">
        <v>231</v>
      </c>
      <c r="C518" s="13"/>
      <c r="D518" s="44"/>
      <c r="E518" s="15">
        <v>2019</v>
      </c>
      <c r="F518" s="15">
        <v>2050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</row>
    <row r="519" spans="1:36" s="16" customFormat="1" x14ac:dyDescent="0.25">
      <c r="A519" s="13"/>
      <c r="B519" s="13"/>
      <c r="C519" s="13"/>
      <c r="D519" s="44"/>
      <c r="E519" s="16">
        <v>1</v>
      </c>
      <c r="F519" s="16">
        <v>1</v>
      </c>
    </row>
    <row r="520" spans="1:36" s="16" customFormat="1" x14ac:dyDescent="0.25">
      <c r="A520" s="13" t="s">
        <v>109</v>
      </c>
      <c r="B520" s="13" t="s">
        <v>232</v>
      </c>
      <c r="C520" s="13"/>
      <c r="D520" s="44"/>
      <c r="E520" s="15">
        <v>2019</v>
      </c>
      <c r="F520" s="15">
        <v>2050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</row>
    <row r="521" spans="1:36" s="16" customFormat="1" x14ac:dyDescent="0.25">
      <c r="A521" s="13"/>
      <c r="B521" s="13"/>
      <c r="C521" s="13"/>
      <c r="D521" s="44"/>
      <c r="E521" s="16">
        <v>1</v>
      </c>
      <c r="F521" s="16">
        <v>1</v>
      </c>
    </row>
    <row r="522" spans="1:36" s="16" customFormat="1" x14ac:dyDescent="0.25">
      <c r="A522" s="13" t="s">
        <v>109</v>
      </c>
      <c r="B522" s="13" t="s">
        <v>233</v>
      </c>
      <c r="C522" s="13"/>
      <c r="D522" s="44"/>
      <c r="E522" s="15">
        <v>2019</v>
      </c>
      <c r="F522" s="15">
        <v>2050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</row>
    <row r="523" spans="1:36" s="16" customFormat="1" x14ac:dyDescent="0.25">
      <c r="A523" s="13"/>
      <c r="B523" s="13"/>
      <c r="C523" s="13"/>
      <c r="D523" s="44"/>
      <c r="E523" s="16">
        <v>1</v>
      </c>
      <c r="F523" s="16">
        <v>1</v>
      </c>
    </row>
    <row r="524" spans="1:36" s="16" customFormat="1" x14ac:dyDescent="0.25">
      <c r="A524" t="s">
        <v>66</v>
      </c>
      <c r="B524"/>
      <c r="C524"/>
      <c r="D524" s="46"/>
      <c r="E524" s="15">
        <v>2019</v>
      </c>
      <c r="F524" s="15">
        <v>2020</v>
      </c>
      <c r="G524" s="15">
        <v>2021</v>
      </c>
      <c r="H524" s="14">
        <v>2050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</row>
    <row r="525" spans="1:36" s="16" customFormat="1" x14ac:dyDescent="0.25">
      <c r="A525"/>
      <c r="B525"/>
      <c r="C525"/>
      <c r="D525" s="46"/>
      <c r="E525" s="16">
        <v>0</v>
      </c>
      <c r="F525" s="16">
        <v>0</v>
      </c>
      <c r="G525" s="16">
        <v>1</v>
      </c>
      <c r="H525" s="16">
        <v>1</v>
      </c>
    </row>
    <row r="526" spans="1:36" s="16" customFormat="1" x14ac:dyDescent="0.25">
      <c r="A526" t="s">
        <v>61</v>
      </c>
      <c r="B526"/>
      <c r="C526"/>
      <c r="D526" s="46"/>
      <c r="E526" s="15">
        <v>2019</v>
      </c>
      <c r="F526" s="15">
        <v>2020</v>
      </c>
      <c r="G526" s="15">
        <v>2021</v>
      </c>
      <c r="H526" s="14">
        <v>2050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</row>
    <row r="527" spans="1:36" s="16" customFormat="1" x14ac:dyDescent="0.25">
      <c r="A527"/>
      <c r="B527"/>
      <c r="C527"/>
      <c r="D527" s="46"/>
      <c r="E527" s="16">
        <v>0</v>
      </c>
      <c r="F527" s="16">
        <v>0</v>
      </c>
      <c r="G527" s="16">
        <v>1</v>
      </c>
      <c r="H527" s="16">
        <v>1</v>
      </c>
    </row>
    <row r="528" spans="1:36" s="16" customFormat="1" x14ac:dyDescent="0.25">
      <c r="A528" t="s">
        <v>106</v>
      </c>
      <c r="B528" t="s">
        <v>218</v>
      </c>
      <c r="C528"/>
      <c r="D528" s="46"/>
      <c r="E528" s="15">
        <v>2019</v>
      </c>
      <c r="F528" s="15">
        <v>2020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</row>
    <row r="529" spans="1:36" s="16" customFormat="1" x14ac:dyDescent="0.25">
      <c r="A529"/>
      <c r="B529"/>
      <c r="C529"/>
      <c r="D529" s="46"/>
      <c r="E529" s="16">
        <v>0</v>
      </c>
      <c r="F529" s="16">
        <v>0</v>
      </c>
      <c r="G529" s="16">
        <v>1</v>
      </c>
    </row>
    <row r="530" spans="1:36" s="16" customFormat="1" x14ac:dyDescent="0.25">
      <c r="A530" t="s">
        <v>106</v>
      </c>
      <c r="B530" t="s">
        <v>219</v>
      </c>
      <c r="C530"/>
      <c r="D530" s="46"/>
      <c r="E530" s="15">
        <v>2019</v>
      </c>
      <c r="F530" s="15">
        <v>2020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</row>
    <row r="531" spans="1:36" s="16" customFormat="1" x14ac:dyDescent="0.25">
      <c r="A531"/>
      <c r="B531"/>
      <c r="C531"/>
      <c r="D531" s="46"/>
      <c r="E531" s="16">
        <v>0</v>
      </c>
      <c r="F531" s="16">
        <v>0</v>
      </c>
      <c r="G531" s="16">
        <v>1</v>
      </c>
    </row>
    <row r="532" spans="1:36" s="16" customFormat="1" x14ac:dyDescent="0.25">
      <c r="A532" t="s">
        <v>106</v>
      </c>
      <c r="B532" t="s">
        <v>220</v>
      </c>
      <c r="C532"/>
      <c r="D532" s="46"/>
      <c r="E532" s="15">
        <v>2019</v>
      </c>
      <c r="F532" s="15">
        <v>2020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</row>
    <row r="533" spans="1:36" s="16" customFormat="1" x14ac:dyDescent="0.25">
      <c r="A533"/>
      <c r="B533"/>
      <c r="C533"/>
      <c r="D533" s="46"/>
      <c r="E533" s="16">
        <v>0</v>
      </c>
      <c r="F533" s="16">
        <v>0</v>
      </c>
      <c r="G533" s="16">
        <v>1</v>
      </c>
    </row>
    <row r="534" spans="1:36" s="16" customFormat="1" x14ac:dyDescent="0.25">
      <c r="A534" t="s">
        <v>106</v>
      </c>
      <c r="B534" t="s">
        <v>221</v>
      </c>
      <c r="C534"/>
      <c r="D534" s="46"/>
      <c r="E534" s="15">
        <v>2019</v>
      </c>
      <c r="F534" s="15">
        <v>2020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</row>
    <row r="535" spans="1:36" s="16" customFormat="1" x14ac:dyDescent="0.25">
      <c r="A535"/>
      <c r="B535"/>
      <c r="C535"/>
      <c r="D535" s="46"/>
      <c r="E535" s="16">
        <v>0</v>
      </c>
      <c r="F535" s="16">
        <v>0</v>
      </c>
      <c r="G535" s="16">
        <v>1</v>
      </c>
    </row>
    <row r="536" spans="1:36" s="16" customFormat="1" x14ac:dyDescent="0.25">
      <c r="A536" t="s">
        <v>106</v>
      </c>
      <c r="B536" t="s">
        <v>222</v>
      </c>
      <c r="C536"/>
      <c r="D536" s="46"/>
      <c r="E536" s="15">
        <v>2019</v>
      </c>
      <c r="F536" s="15">
        <v>2020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</row>
    <row r="537" spans="1:36" s="16" customFormat="1" x14ac:dyDescent="0.25">
      <c r="A537"/>
      <c r="B537"/>
      <c r="C537"/>
      <c r="D537" s="46"/>
      <c r="E537" s="16">
        <v>0</v>
      </c>
      <c r="F537" s="16">
        <v>0</v>
      </c>
      <c r="G537" s="16">
        <v>1</v>
      </c>
    </row>
    <row r="538" spans="1:36" s="16" customFormat="1" x14ac:dyDescent="0.25">
      <c r="A538" t="s">
        <v>106</v>
      </c>
      <c r="B538" t="s">
        <v>223</v>
      </c>
      <c r="C538"/>
      <c r="D538" s="46"/>
      <c r="E538" s="15">
        <v>2019</v>
      </c>
      <c r="F538" s="15">
        <v>2020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</row>
    <row r="539" spans="1:36" s="16" customFormat="1" x14ac:dyDescent="0.25">
      <c r="A539"/>
      <c r="B539"/>
      <c r="C539"/>
      <c r="D539" s="46"/>
      <c r="E539" s="16">
        <v>0</v>
      </c>
      <c r="F539" s="16">
        <v>0</v>
      </c>
      <c r="G539" s="16">
        <v>1</v>
      </c>
    </row>
    <row r="540" spans="1:36" s="16" customFormat="1" x14ac:dyDescent="0.25">
      <c r="A540" t="s">
        <v>106</v>
      </c>
      <c r="B540" t="s">
        <v>224</v>
      </c>
      <c r="C540"/>
      <c r="D540" s="46"/>
      <c r="E540" s="15">
        <v>2019</v>
      </c>
      <c r="F540" s="15">
        <v>2020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</row>
    <row r="541" spans="1:36" s="16" customFormat="1" x14ac:dyDescent="0.25">
      <c r="A541"/>
      <c r="B541"/>
      <c r="C541"/>
      <c r="D541" s="46"/>
      <c r="E541" s="16">
        <v>0</v>
      </c>
      <c r="F541" s="16">
        <v>0</v>
      </c>
      <c r="G541" s="16">
        <v>1</v>
      </c>
    </row>
    <row r="542" spans="1:36" s="16" customFormat="1" x14ac:dyDescent="0.25">
      <c r="A542" t="s">
        <v>106</v>
      </c>
      <c r="B542" t="s">
        <v>225</v>
      </c>
      <c r="C542"/>
      <c r="D542" s="46"/>
      <c r="E542" s="15">
        <v>2019</v>
      </c>
      <c r="F542" s="15">
        <v>2020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</row>
    <row r="543" spans="1:36" s="16" customFormat="1" x14ac:dyDescent="0.25">
      <c r="A543"/>
      <c r="B543"/>
      <c r="C543"/>
      <c r="D543" s="46"/>
      <c r="E543" s="16">
        <v>0</v>
      </c>
      <c r="F543" s="16">
        <v>0</v>
      </c>
      <c r="G543" s="16">
        <v>1</v>
      </c>
    </row>
    <row r="544" spans="1:36" s="16" customFormat="1" x14ac:dyDescent="0.25">
      <c r="A544" t="s">
        <v>106</v>
      </c>
      <c r="B544" t="s">
        <v>226</v>
      </c>
      <c r="C544"/>
      <c r="D544" s="46"/>
      <c r="E544" s="15">
        <v>2019</v>
      </c>
      <c r="F544" s="15">
        <v>2020</v>
      </c>
      <c r="G544" s="15">
        <v>2050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</row>
    <row r="545" spans="1:36" s="16" customFormat="1" x14ac:dyDescent="0.25">
      <c r="A545"/>
      <c r="B545"/>
      <c r="C545"/>
      <c r="D545" s="46"/>
      <c r="E545" s="16">
        <v>0</v>
      </c>
      <c r="F545" s="16">
        <v>0</v>
      </c>
      <c r="G545" s="16">
        <v>1</v>
      </c>
    </row>
    <row r="546" spans="1:36" s="16" customFormat="1" x14ac:dyDescent="0.25">
      <c r="A546" t="s">
        <v>106</v>
      </c>
      <c r="B546" t="s">
        <v>227</v>
      </c>
      <c r="C546"/>
      <c r="D546" s="46"/>
      <c r="E546" s="15">
        <v>2019</v>
      </c>
      <c r="F546" s="15">
        <v>2020</v>
      </c>
      <c r="G546" s="15">
        <v>2050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</row>
    <row r="547" spans="1:36" s="16" customFormat="1" x14ac:dyDescent="0.25">
      <c r="A547"/>
      <c r="B547"/>
      <c r="C547"/>
      <c r="D547" s="46"/>
      <c r="E547" s="16">
        <v>0</v>
      </c>
      <c r="F547" s="16">
        <v>0</v>
      </c>
      <c r="G547" s="16">
        <v>1</v>
      </c>
    </row>
    <row r="548" spans="1:36" s="16" customFormat="1" x14ac:dyDescent="0.25">
      <c r="A548" t="s">
        <v>106</v>
      </c>
      <c r="B548" t="s">
        <v>228</v>
      </c>
      <c r="C548"/>
      <c r="D548" s="46"/>
      <c r="E548" s="15">
        <v>2019</v>
      </c>
      <c r="F548" s="15">
        <v>2020</v>
      </c>
      <c r="G548" s="15">
        <v>2050</v>
      </c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</row>
    <row r="549" spans="1:36" s="16" customFormat="1" x14ac:dyDescent="0.25">
      <c r="A549"/>
      <c r="B549"/>
      <c r="C549"/>
      <c r="D549" s="46"/>
      <c r="E549" s="16">
        <v>0</v>
      </c>
      <c r="F549" s="16">
        <v>0</v>
      </c>
      <c r="G549" s="16">
        <v>1</v>
      </c>
    </row>
    <row r="550" spans="1:36" s="16" customFormat="1" x14ac:dyDescent="0.25">
      <c r="A550" t="s">
        <v>106</v>
      </c>
      <c r="B550" t="s">
        <v>229</v>
      </c>
      <c r="C550"/>
      <c r="D550" s="46"/>
      <c r="E550" s="15">
        <v>2019</v>
      </c>
      <c r="F550" s="15">
        <v>2020</v>
      </c>
      <c r="G550" s="15">
        <v>2050</v>
      </c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</row>
    <row r="551" spans="1:36" s="16" customFormat="1" x14ac:dyDescent="0.25">
      <c r="A551"/>
      <c r="B551"/>
      <c r="C551"/>
      <c r="D551" s="46"/>
      <c r="E551" s="16">
        <v>0</v>
      </c>
      <c r="F551" s="16">
        <v>0</v>
      </c>
      <c r="G551" s="16">
        <v>1</v>
      </c>
    </row>
    <row r="552" spans="1:36" s="16" customFormat="1" x14ac:dyDescent="0.25">
      <c r="A552" t="s">
        <v>106</v>
      </c>
      <c r="B552" t="s">
        <v>230</v>
      </c>
      <c r="C552"/>
      <c r="D552" s="46"/>
      <c r="E552" s="15">
        <v>2019</v>
      </c>
      <c r="F552" s="15">
        <v>2020</v>
      </c>
      <c r="G552" s="15">
        <v>2050</v>
      </c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s="16" customFormat="1" x14ac:dyDescent="0.25">
      <c r="A553"/>
      <c r="B553"/>
      <c r="C553"/>
      <c r="D553" s="46"/>
      <c r="E553" s="16">
        <v>0</v>
      </c>
      <c r="F553" s="16">
        <v>0</v>
      </c>
      <c r="G553" s="16">
        <v>1</v>
      </c>
    </row>
    <row r="554" spans="1:36" s="16" customFormat="1" x14ac:dyDescent="0.25">
      <c r="A554" t="s">
        <v>106</v>
      </c>
      <c r="B554" t="s">
        <v>231</v>
      </c>
      <c r="C554"/>
      <c r="D554" s="46"/>
      <c r="E554" s="15">
        <v>2019</v>
      </c>
      <c r="F554" s="15">
        <v>2020</v>
      </c>
      <c r="G554" s="15">
        <v>2050</v>
      </c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</row>
    <row r="555" spans="1:36" s="16" customFormat="1" x14ac:dyDescent="0.25">
      <c r="A555"/>
      <c r="B555"/>
      <c r="C555"/>
      <c r="D555" s="46"/>
      <c r="E555" s="16">
        <v>0</v>
      </c>
      <c r="F555" s="16">
        <v>0</v>
      </c>
      <c r="G555" s="16">
        <v>1</v>
      </c>
    </row>
    <row r="556" spans="1:36" s="16" customFormat="1" x14ac:dyDescent="0.25">
      <c r="A556" t="s">
        <v>106</v>
      </c>
      <c r="B556" t="s">
        <v>232</v>
      </c>
      <c r="C556"/>
      <c r="D556" s="46"/>
      <c r="E556" s="15">
        <v>2019</v>
      </c>
      <c r="F556" s="15">
        <v>2020</v>
      </c>
      <c r="G556" s="15">
        <v>2050</v>
      </c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</row>
    <row r="557" spans="1:36" s="16" customFormat="1" x14ac:dyDescent="0.25">
      <c r="A557"/>
      <c r="B557"/>
      <c r="C557"/>
      <c r="D557" s="46"/>
      <c r="E557" s="16">
        <v>0</v>
      </c>
      <c r="F557" s="16">
        <v>0</v>
      </c>
      <c r="G557" s="16">
        <v>1</v>
      </c>
    </row>
    <row r="558" spans="1:36" s="16" customFormat="1" x14ac:dyDescent="0.25">
      <c r="A558" t="s">
        <v>106</v>
      </c>
      <c r="B558" t="s">
        <v>233</v>
      </c>
      <c r="C558"/>
      <c r="D558" s="46"/>
      <c r="E558" s="15">
        <v>2019</v>
      </c>
      <c r="F558" s="15">
        <v>2020</v>
      </c>
      <c r="G558" s="15">
        <v>2050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</row>
    <row r="559" spans="1:36" s="16" customFormat="1" x14ac:dyDescent="0.25">
      <c r="A559"/>
      <c r="B559"/>
      <c r="C559"/>
      <c r="D559" s="46"/>
      <c r="E559" s="16">
        <v>0</v>
      </c>
      <c r="F559" s="16">
        <v>0</v>
      </c>
      <c r="G559" s="16">
        <v>1</v>
      </c>
    </row>
    <row r="560" spans="1:36" s="16" customFormat="1" x14ac:dyDescent="0.25">
      <c r="A560" t="s">
        <v>168</v>
      </c>
      <c r="B560" t="s">
        <v>218</v>
      </c>
      <c r="C560"/>
      <c r="D560" s="46"/>
      <c r="E560" s="15">
        <v>2019</v>
      </c>
      <c r="F560" s="15">
        <v>2020</v>
      </c>
      <c r="G560" s="15">
        <v>2050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</row>
    <row r="561" spans="1:36" s="16" customFormat="1" x14ac:dyDescent="0.25">
      <c r="A561"/>
      <c r="B561"/>
      <c r="C561"/>
      <c r="D561" s="46"/>
      <c r="E561" s="16">
        <v>0</v>
      </c>
      <c r="F561" s="16">
        <v>0</v>
      </c>
      <c r="G561" s="16">
        <v>1</v>
      </c>
    </row>
    <row r="562" spans="1:36" s="16" customFormat="1" x14ac:dyDescent="0.25">
      <c r="A562" t="s">
        <v>168</v>
      </c>
      <c r="B562" t="s">
        <v>219</v>
      </c>
      <c r="C562"/>
      <c r="D562" s="46"/>
      <c r="E562" s="15">
        <v>2019</v>
      </c>
      <c r="F562" s="15">
        <v>2020</v>
      </c>
      <c r="G562" s="15">
        <v>2050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</row>
    <row r="563" spans="1:36" s="16" customFormat="1" x14ac:dyDescent="0.25">
      <c r="A563"/>
      <c r="B563"/>
      <c r="C563"/>
      <c r="D563" s="46"/>
      <c r="E563" s="16">
        <v>0</v>
      </c>
      <c r="F563" s="16">
        <v>0</v>
      </c>
      <c r="G563" s="16">
        <v>1</v>
      </c>
    </row>
    <row r="564" spans="1:36" s="16" customFormat="1" x14ac:dyDescent="0.25">
      <c r="A564" t="s">
        <v>168</v>
      </c>
      <c r="B564" t="s">
        <v>220</v>
      </c>
      <c r="C564"/>
      <c r="D564" s="46"/>
      <c r="E564" s="15">
        <v>2019</v>
      </c>
      <c r="F564" s="15">
        <v>2020</v>
      </c>
      <c r="G564" s="15">
        <v>2050</v>
      </c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</row>
    <row r="565" spans="1:36" s="16" customFormat="1" x14ac:dyDescent="0.25">
      <c r="A565"/>
      <c r="B565"/>
      <c r="C565"/>
      <c r="D565" s="46"/>
      <c r="E565" s="16">
        <v>0</v>
      </c>
      <c r="F565" s="16">
        <v>0</v>
      </c>
      <c r="G565" s="16">
        <v>1</v>
      </c>
    </row>
    <row r="566" spans="1:36" s="16" customFormat="1" x14ac:dyDescent="0.25">
      <c r="A566" t="s">
        <v>168</v>
      </c>
      <c r="B566" t="s">
        <v>221</v>
      </c>
      <c r="C566"/>
      <c r="D566" s="46"/>
      <c r="E566" s="15">
        <v>2019</v>
      </c>
      <c r="F566" s="15">
        <v>2020</v>
      </c>
      <c r="G566" s="15">
        <v>2050</v>
      </c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</row>
    <row r="567" spans="1:36" s="16" customFormat="1" x14ac:dyDescent="0.25">
      <c r="A567"/>
      <c r="B567"/>
      <c r="C567"/>
      <c r="D567" s="46"/>
      <c r="E567" s="16">
        <v>0</v>
      </c>
      <c r="F567" s="16">
        <v>0</v>
      </c>
      <c r="G567" s="16">
        <v>1</v>
      </c>
    </row>
    <row r="568" spans="1:36" s="16" customFormat="1" x14ac:dyDescent="0.25">
      <c r="A568" t="s">
        <v>168</v>
      </c>
      <c r="B568" t="s">
        <v>222</v>
      </c>
      <c r="C568"/>
      <c r="D568" s="46"/>
      <c r="E568" s="15">
        <v>2019</v>
      </c>
      <c r="F568" s="15">
        <v>2020</v>
      </c>
      <c r="G568" s="15">
        <v>2050</v>
      </c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</row>
    <row r="569" spans="1:36" s="16" customFormat="1" x14ac:dyDescent="0.25">
      <c r="A569"/>
      <c r="B569"/>
      <c r="C569"/>
      <c r="D569" s="46"/>
      <c r="E569" s="16">
        <v>0</v>
      </c>
      <c r="F569" s="16">
        <v>0</v>
      </c>
      <c r="G569" s="16">
        <v>1</v>
      </c>
    </row>
    <row r="570" spans="1:36" s="16" customFormat="1" x14ac:dyDescent="0.25">
      <c r="A570" t="s">
        <v>168</v>
      </c>
      <c r="B570" t="s">
        <v>223</v>
      </c>
      <c r="C570"/>
      <c r="D570" s="46"/>
      <c r="E570" s="15">
        <v>2019</v>
      </c>
      <c r="F570" s="15">
        <v>2020</v>
      </c>
      <c r="G570" s="15">
        <v>2050</v>
      </c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</row>
    <row r="571" spans="1:36" s="16" customFormat="1" x14ac:dyDescent="0.25">
      <c r="A571"/>
      <c r="B571"/>
      <c r="C571"/>
      <c r="D571" s="46"/>
      <c r="E571" s="16">
        <v>0</v>
      </c>
      <c r="F571" s="16">
        <v>0</v>
      </c>
      <c r="G571" s="16">
        <v>1</v>
      </c>
    </row>
    <row r="572" spans="1:36" s="16" customFormat="1" x14ac:dyDescent="0.25">
      <c r="A572" t="s">
        <v>168</v>
      </c>
      <c r="B572" t="s">
        <v>224</v>
      </c>
      <c r="C572"/>
      <c r="D572" s="46"/>
      <c r="E572" s="15">
        <v>2019</v>
      </c>
      <c r="F572" s="15">
        <v>2020</v>
      </c>
      <c r="G572" s="15">
        <v>2050</v>
      </c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</row>
    <row r="573" spans="1:36" s="16" customFormat="1" x14ac:dyDescent="0.25">
      <c r="A573"/>
      <c r="B573"/>
      <c r="C573"/>
      <c r="D573" s="46"/>
      <c r="E573" s="16">
        <v>0</v>
      </c>
      <c r="F573" s="16">
        <v>0</v>
      </c>
      <c r="G573" s="16">
        <v>1</v>
      </c>
    </row>
    <row r="574" spans="1:36" s="16" customFormat="1" x14ac:dyDescent="0.25">
      <c r="A574" t="s">
        <v>168</v>
      </c>
      <c r="B574" t="s">
        <v>225</v>
      </c>
      <c r="C574"/>
      <c r="D574" s="46"/>
      <c r="E574" s="15">
        <v>2019</v>
      </c>
      <c r="F574" s="15">
        <v>2020</v>
      </c>
      <c r="G574" s="15">
        <v>2050</v>
      </c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</row>
    <row r="575" spans="1:36" s="16" customFormat="1" x14ac:dyDescent="0.25">
      <c r="A575"/>
      <c r="B575"/>
      <c r="C575"/>
      <c r="D575" s="46"/>
      <c r="E575" s="16">
        <v>0</v>
      </c>
      <c r="F575" s="16">
        <v>0</v>
      </c>
      <c r="G575" s="16">
        <v>1</v>
      </c>
    </row>
    <row r="576" spans="1:36" s="16" customFormat="1" x14ac:dyDescent="0.25">
      <c r="A576" t="s">
        <v>168</v>
      </c>
      <c r="B576" t="s">
        <v>226</v>
      </c>
      <c r="C576"/>
      <c r="D576" s="46"/>
      <c r="E576" s="15">
        <v>2019</v>
      </c>
      <c r="F576" s="15">
        <v>2020</v>
      </c>
      <c r="G576" s="15">
        <v>2050</v>
      </c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</row>
    <row r="577" spans="1:36" s="16" customFormat="1" x14ac:dyDescent="0.25">
      <c r="A577"/>
      <c r="B577"/>
      <c r="C577"/>
      <c r="D577" s="46"/>
      <c r="E577" s="16">
        <v>0</v>
      </c>
      <c r="F577" s="16">
        <v>0</v>
      </c>
      <c r="G577" s="16">
        <v>1</v>
      </c>
    </row>
    <row r="578" spans="1:36" s="16" customFormat="1" x14ac:dyDescent="0.25">
      <c r="A578" t="s">
        <v>168</v>
      </c>
      <c r="B578" t="s">
        <v>227</v>
      </c>
      <c r="C578"/>
      <c r="D578" s="46"/>
      <c r="E578" s="15">
        <v>2019</v>
      </c>
      <c r="F578" s="15">
        <v>2020</v>
      </c>
      <c r="G578" s="15">
        <v>2050</v>
      </c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</row>
    <row r="579" spans="1:36" s="16" customFormat="1" x14ac:dyDescent="0.25">
      <c r="A579"/>
      <c r="B579"/>
      <c r="C579"/>
      <c r="D579" s="46"/>
      <c r="E579" s="16">
        <v>0</v>
      </c>
      <c r="F579" s="16">
        <v>0</v>
      </c>
      <c r="G579" s="16">
        <v>1</v>
      </c>
    </row>
    <row r="580" spans="1:36" s="16" customFormat="1" x14ac:dyDescent="0.25">
      <c r="A580" t="s">
        <v>168</v>
      </c>
      <c r="B580" t="s">
        <v>228</v>
      </c>
      <c r="C580"/>
      <c r="D580" s="46"/>
      <c r="E580" s="15">
        <v>2019</v>
      </c>
      <c r="F580" s="15">
        <v>2020</v>
      </c>
      <c r="G580" s="15">
        <v>2050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</row>
    <row r="581" spans="1:36" s="16" customFormat="1" x14ac:dyDescent="0.25">
      <c r="A581"/>
      <c r="B581"/>
      <c r="C581"/>
      <c r="D581" s="46"/>
      <c r="E581" s="16">
        <v>0</v>
      </c>
      <c r="F581" s="16">
        <v>0</v>
      </c>
      <c r="G581" s="16">
        <v>1</v>
      </c>
    </row>
    <row r="582" spans="1:36" s="16" customFormat="1" x14ac:dyDescent="0.25">
      <c r="A582" t="s">
        <v>168</v>
      </c>
      <c r="B582" t="s">
        <v>229</v>
      </c>
      <c r="C582"/>
      <c r="D582" s="46"/>
      <c r="E582" s="15">
        <v>2019</v>
      </c>
      <c r="F582" s="15">
        <v>2020</v>
      </c>
      <c r="G582" s="15">
        <v>2050</v>
      </c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</row>
    <row r="583" spans="1:36" s="16" customFormat="1" x14ac:dyDescent="0.25">
      <c r="A583"/>
      <c r="B583"/>
      <c r="C583"/>
      <c r="D583" s="46"/>
      <c r="E583" s="16">
        <v>0</v>
      </c>
      <c r="F583" s="16">
        <v>0</v>
      </c>
      <c r="G583" s="16">
        <v>1</v>
      </c>
    </row>
    <row r="584" spans="1:36" s="16" customFormat="1" x14ac:dyDescent="0.25">
      <c r="A584" t="s">
        <v>168</v>
      </c>
      <c r="B584" t="s">
        <v>230</v>
      </c>
      <c r="C584"/>
      <c r="D584" s="46"/>
      <c r="E584" s="15">
        <v>2019</v>
      </c>
      <c r="F584" s="15">
        <v>2020</v>
      </c>
      <c r="G584" s="15">
        <v>2050</v>
      </c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s="16" customFormat="1" x14ac:dyDescent="0.25">
      <c r="A585"/>
      <c r="B585"/>
      <c r="C585"/>
      <c r="D585" s="46"/>
      <c r="E585" s="16">
        <v>0</v>
      </c>
      <c r="F585" s="16">
        <v>0</v>
      </c>
      <c r="G585" s="16">
        <v>1</v>
      </c>
    </row>
    <row r="586" spans="1:36" s="16" customFormat="1" x14ac:dyDescent="0.25">
      <c r="A586" t="s">
        <v>168</v>
      </c>
      <c r="B586" t="s">
        <v>231</v>
      </c>
      <c r="C586"/>
      <c r="D586" s="46"/>
      <c r="E586" s="15">
        <v>2019</v>
      </c>
      <c r="F586" s="15">
        <v>2020</v>
      </c>
      <c r="G586" s="15">
        <v>2050</v>
      </c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</row>
    <row r="587" spans="1:36" s="16" customFormat="1" x14ac:dyDescent="0.25">
      <c r="A587"/>
      <c r="B587"/>
      <c r="C587"/>
      <c r="D587" s="46"/>
      <c r="E587" s="16">
        <v>0</v>
      </c>
      <c r="F587" s="16">
        <v>0</v>
      </c>
      <c r="G587" s="16">
        <v>1</v>
      </c>
    </row>
    <row r="588" spans="1:36" s="16" customFormat="1" x14ac:dyDescent="0.25">
      <c r="A588" t="s">
        <v>168</v>
      </c>
      <c r="B588" t="s">
        <v>232</v>
      </c>
      <c r="C588"/>
      <c r="D588" s="46"/>
      <c r="E588" s="15">
        <v>2019</v>
      </c>
      <c r="F588" s="15">
        <v>2020</v>
      </c>
      <c r="G588" s="15">
        <v>2050</v>
      </c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</row>
    <row r="589" spans="1:36" s="16" customFormat="1" x14ac:dyDescent="0.25">
      <c r="A589"/>
      <c r="B589"/>
      <c r="C589"/>
      <c r="D589" s="46"/>
      <c r="E589" s="16">
        <v>0</v>
      </c>
      <c r="F589" s="16">
        <v>0</v>
      </c>
      <c r="G589" s="16">
        <v>1</v>
      </c>
    </row>
    <row r="590" spans="1:36" s="16" customFormat="1" x14ac:dyDescent="0.25">
      <c r="A590" t="s">
        <v>168</v>
      </c>
      <c r="B590" t="s">
        <v>233</v>
      </c>
      <c r="C590"/>
      <c r="D590" s="46"/>
      <c r="E590" s="15">
        <v>2019</v>
      </c>
      <c r="F590" s="15">
        <v>2020</v>
      </c>
      <c r="G590" s="15">
        <v>2050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</row>
    <row r="591" spans="1:36" s="16" customFormat="1" x14ac:dyDescent="0.25">
      <c r="A591"/>
      <c r="B591"/>
      <c r="C591"/>
      <c r="D591" s="46"/>
      <c r="E591" s="16">
        <v>0</v>
      </c>
      <c r="F591" s="16">
        <v>0</v>
      </c>
      <c r="G591" s="16">
        <v>1</v>
      </c>
    </row>
    <row r="592" spans="1:36" s="16" customFormat="1" x14ac:dyDescent="0.25">
      <c r="A592" t="s">
        <v>8</v>
      </c>
      <c r="B592" t="s">
        <v>238</v>
      </c>
      <c r="C592"/>
      <c r="D592" s="46"/>
      <c r="E592" s="15">
        <v>2019</v>
      </c>
      <c r="F592" s="15">
        <v>2020</v>
      </c>
      <c r="G592" s="15">
        <v>2021</v>
      </c>
      <c r="H592" s="14">
        <v>2050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</row>
    <row r="593" spans="1:36" s="16" customFormat="1" x14ac:dyDescent="0.25">
      <c r="A593"/>
      <c r="C593"/>
      <c r="D593" s="46"/>
      <c r="E593" s="16">
        <v>0</v>
      </c>
      <c r="F593" s="16">
        <v>0</v>
      </c>
      <c r="G593" s="16">
        <v>1</v>
      </c>
      <c r="H593" s="16">
        <v>1</v>
      </c>
    </row>
    <row r="594" spans="1:36" s="16" customFormat="1" x14ac:dyDescent="0.25">
      <c r="A594" t="s">
        <v>8</v>
      </c>
      <c r="B594" t="s">
        <v>239</v>
      </c>
      <c r="C594"/>
      <c r="D594" s="46"/>
      <c r="E594" s="15">
        <v>2019</v>
      </c>
      <c r="F594" s="15">
        <v>2020</v>
      </c>
      <c r="G594" s="15">
        <v>2021</v>
      </c>
      <c r="H594" s="14">
        <v>2050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</row>
    <row r="595" spans="1:36" s="16" customFormat="1" x14ac:dyDescent="0.25">
      <c r="A595"/>
      <c r="C595"/>
      <c r="D595" s="46"/>
      <c r="E595" s="16">
        <v>0</v>
      </c>
      <c r="F595" s="16">
        <v>0</v>
      </c>
      <c r="G595" s="16">
        <v>1</v>
      </c>
      <c r="H595" s="16">
        <v>1</v>
      </c>
    </row>
    <row r="596" spans="1:36" s="16" customFormat="1" x14ac:dyDescent="0.25">
      <c r="A596" t="s">
        <v>8</v>
      </c>
      <c r="B596" t="s">
        <v>240</v>
      </c>
      <c r="C596"/>
      <c r="D596" s="46"/>
      <c r="E596" s="15">
        <v>2019</v>
      </c>
      <c r="F596" s="15">
        <v>2020</v>
      </c>
      <c r="G596" s="15">
        <v>2021</v>
      </c>
      <c r="H596" s="14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</row>
    <row r="597" spans="1:36" s="16" customFormat="1" x14ac:dyDescent="0.25">
      <c r="A597"/>
      <c r="C597"/>
      <c r="D597" s="46"/>
      <c r="E597" s="16">
        <v>0</v>
      </c>
      <c r="F597" s="16">
        <v>0</v>
      </c>
      <c r="G597" s="16">
        <v>1</v>
      </c>
      <c r="H597" s="16">
        <v>1</v>
      </c>
    </row>
    <row r="598" spans="1:36" s="16" customFormat="1" x14ac:dyDescent="0.25">
      <c r="A598" t="s">
        <v>8</v>
      </c>
      <c r="B598" t="s">
        <v>241</v>
      </c>
      <c r="C598"/>
      <c r="D598" s="46"/>
      <c r="E598" s="15">
        <v>2019</v>
      </c>
      <c r="F598" s="15">
        <v>2020</v>
      </c>
      <c r="G598" s="15">
        <v>2021</v>
      </c>
      <c r="H598" s="14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</row>
    <row r="599" spans="1:36" s="16" customFormat="1" x14ac:dyDescent="0.25">
      <c r="A599"/>
      <c r="B599"/>
      <c r="C599"/>
      <c r="D599" s="46"/>
      <c r="E599" s="16">
        <v>0</v>
      </c>
      <c r="F599" s="16">
        <v>0</v>
      </c>
      <c r="G599" s="16">
        <v>1</v>
      </c>
      <c r="H599" s="16">
        <v>1</v>
      </c>
    </row>
    <row r="600" spans="1:36" s="16" customFormat="1" x14ac:dyDescent="0.25">
      <c r="A600" t="s">
        <v>8</v>
      </c>
      <c r="B600" t="s">
        <v>242</v>
      </c>
      <c r="C600"/>
      <c r="D600" s="46"/>
      <c r="E600" s="15">
        <v>2019</v>
      </c>
      <c r="F600" s="15">
        <v>2020</v>
      </c>
      <c r="G600" s="15">
        <v>2021</v>
      </c>
      <c r="H600" s="14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</row>
    <row r="601" spans="1:36" s="16" customFormat="1" x14ac:dyDescent="0.25">
      <c r="A601"/>
      <c r="B601"/>
      <c r="C601"/>
      <c r="D601" s="46"/>
      <c r="E601" s="16">
        <v>0</v>
      </c>
      <c r="F601" s="16">
        <v>0</v>
      </c>
      <c r="G601" s="16">
        <v>1</v>
      </c>
      <c r="H601" s="16">
        <v>1</v>
      </c>
    </row>
    <row r="602" spans="1:36" s="16" customFormat="1" x14ac:dyDescent="0.25">
      <c r="A602" t="s">
        <v>8</v>
      </c>
      <c r="B602" t="s">
        <v>237</v>
      </c>
      <c r="C602"/>
      <c r="D602" s="46"/>
      <c r="E602" s="15">
        <v>2019</v>
      </c>
      <c r="F602" s="15">
        <v>2020</v>
      </c>
      <c r="G602" s="15">
        <v>2021</v>
      </c>
      <c r="H602" s="14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</row>
    <row r="603" spans="1:36" s="16" customFormat="1" x14ac:dyDescent="0.25">
      <c r="A603"/>
      <c r="B603"/>
      <c r="C603"/>
      <c r="D603" s="46"/>
      <c r="E603" s="16">
        <v>0</v>
      </c>
      <c r="F603" s="16">
        <v>0</v>
      </c>
      <c r="G603" s="16">
        <v>1</v>
      </c>
      <c r="H603" s="16">
        <v>1</v>
      </c>
    </row>
    <row r="604" spans="1:36" s="16" customFormat="1" x14ac:dyDescent="0.25">
      <c r="A604" s="12" t="s">
        <v>9</v>
      </c>
      <c r="B604" t="s">
        <v>238</v>
      </c>
      <c r="C604" s="12" t="s">
        <v>245</v>
      </c>
      <c r="D604" s="22"/>
      <c r="E604" s="15">
        <v>2019</v>
      </c>
      <c r="F604" s="15">
        <v>2020</v>
      </c>
      <c r="G604" s="15">
        <v>2050</v>
      </c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</row>
    <row r="605" spans="1:36" s="16" customFormat="1" x14ac:dyDescent="0.25">
      <c r="A605" s="12"/>
      <c r="B605" s="12"/>
      <c r="D605" s="22"/>
      <c r="E605" s="16">
        <v>0</v>
      </c>
      <c r="F605" s="16">
        <v>0</v>
      </c>
      <c r="G605" s="16">
        <v>1</v>
      </c>
    </row>
    <row r="606" spans="1:36" s="16" customFormat="1" x14ac:dyDescent="0.25">
      <c r="A606" s="12" t="s">
        <v>9</v>
      </c>
      <c r="B606" t="s">
        <v>238</v>
      </c>
      <c r="C606" s="12" t="s">
        <v>244</v>
      </c>
      <c r="D606" s="22"/>
      <c r="E606" s="15">
        <v>2019</v>
      </c>
      <c r="F606" s="15">
        <v>2020</v>
      </c>
      <c r="G606" s="15">
        <v>2050</v>
      </c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</row>
    <row r="607" spans="1:36" s="16" customFormat="1" x14ac:dyDescent="0.25">
      <c r="A607" s="12"/>
      <c r="B607" s="12"/>
      <c r="D607" s="22"/>
      <c r="E607" s="16">
        <v>0</v>
      </c>
      <c r="F607" s="16">
        <v>0</v>
      </c>
      <c r="G607" s="16">
        <v>1</v>
      </c>
    </row>
    <row r="608" spans="1:36" s="16" customFormat="1" x14ac:dyDescent="0.25">
      <c r="A608" s="12" t="s">
        <v>9</v>
      </c>
      <c r="B608" t="s">
        <v>238</v>
      </c>
      <c r="C608" s="12" t="s">
        <v>243</v>
      </c>
      <c r="D608" s="22"/>
      <c r="E608" s="15">
        <v>2019</v>
      </c>
      <c r="F608" s="15">
        <v>2020</v>
      </c>
      <c r="G608" s="15">
        <v>2050</v>
      </c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</row>
    <row r="609" spans="1:36" s="16" customFormat="1" x14ac:dyDescent="0.25">
      <c r="A609" s="12"/>
      <c r="B609" s="12"/>
      <c r="C609" s="12"/>
      <c r="D609" s="22"/>
      <c r="E609" s="16">
        <v>0</v>
      </c>
      <c r="F609" s="16">
        <v>0</v>
      </c>
      <c r="G609" s="16">
        <v>1</v>
      </c>
    </row>
    <row r="610" spans="1:36" s="16" customFormat="1" x14ac:dyDescent="0.25">
      <c r="A610" s="12" t="s">
        <v>9</v>
      </c>
      <c r="B610" t="s">
        <v>239</v>
      </c>
      <c r="C610" s="12" t="s">
        <v>245</v>
      </c>
      <c r="D610" s="22"/>
      <c r="E610" s="15">
        <v>2019</v>
      </c>
      <c r="F610" s="15">
        <v>2020</v>
      </c>
      <c r="G610" s="15">
        <v>2050</v>
      </c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</row>
    <row r="611" spans="1:36" s="16" customFormat="1" x14ac:dyDescent="0.25">
      <c r="A611" s="12"/>
      <c r="B611" s="12"/>
      <c r="D611" s="22"/>
      <c r="E611" s="16">
        <v>0</v>
      </c>
      <c r="F611" s="16">
        <v>0</v>
      </c>
      <c r="G611" s="16">
        <v>1</v>
      </c>
    </row>
    <row r="612" spans="1:36" s="16" customFormat="1" x14ac:dyDescent="0.25">
      <c r="A612" s="12" t="s">
        <v>9</v>
      </c>
      <c r="B612" t="s">
        <v>239</v>
      </c>
      <c r="C612" s="12" t="s">
        <v>244</v>
      </c>
      <c r="D612" s="22"/>
      <c r="E612" s="15">
        <v>2019</v>
      </c>
      <c r="F612" s="15">
        <v>2020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</row>
    <row r="613" spans="1:36" s="16" customFormat="1" x14ac:dyDescent="0.25">
      <c r="A613" s="12"/>
      <c r="B613" s="12"/>
      <c r="D613" s="22"/>
      <c r="E613" s="16">
        <v>0</v>
      </c>
      <c r="F613" s="16">
        <v>0</v>
      </c>
      <c r="G613" s="16">
        <v>1</v>
      </c>
    </row>
    <row r="614" spans="1:36" s="16" customFormat="1" x14ac:dyDescent="0.25">
      <c r="A614" s="12" t="s">
        <v>9</v>
      </c>
      <c r="B614" t="s">
        <v>239</v>
      </c>
      <c r="C614" s="12" t="s">
        <v>243</v>
      </c>
      <c r="D614" s="22"/>
      <c r="E614" s="15">
        <v>2019</v>
      </c>
      <c r="F614" s="15">
        <v>2020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</row>
    <row r="615" spans="1:36" s="16" customFormat="1" x14ac:dyDescent="0.25">
      <c r="A615" s="12"/>
      <c r="B615" s="12"/>
      <c r="C615" s="12"/>
      <c r="D615" s="22"/>
      <c r="E615" s="16">
        <v>0</v>
      </c>
      <c r="F615" s="16">
        <v>0</v>
      </c>
      <c r="G615" s="16">
        <v>1</v>
      </c>
    </row>
    <row r="616" spans="1:36" s="16" customFormat="1" x14ac:dyDescent="0.25">
      <c r="A616" s="12" t="s">
        <v>9</v>
      </c>
      <c r="B616" t="s">
        <v>240</v>
      </c>
      <c r="C616" s="12" t="s">
        <v>245</v>
      </c>
      <c r="D616" s="22"/>
      <c r="E616" s="15">
        <v>2019</v>
      </c>
      <c r="F616" s="15">
        <v>2020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s="16" customFormat="1" x14ac:dyDescent="0.25">
      <c r="A617" s="12"/>
      <c r="B617" s="12"/>
      <c r="D617" s="22"/>
      <c r="E617" s="16">
        <v>0</v>
      </c>
      <c r="F617" s="16">
        <v>0</v>
      </c>
      <c r="G617" s="16">
        <v>1</v>
      </c>
    </row>
    <row r="618" spans="1:36" s="16" customFormat="1" x14ac:dyDescent="0.25">
      <c r="A618" s="12" t="s">
        <v>9</v>
      </c>
      <c r="B618" t="s">
        <v>240</v>
      </c>
      <c r="C618" s="12" t="s">
        <v>244</v>
      </c>
      <c r="D618" s="22"/>
      <c r="E618" s="15">
        <v>2019</v>
      </c>
      <c r="F618" s="15">
        <v>2020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</row>
    <row r="619" spans="1:36" s="16" customFormat="1" x14ac:dyDescent="0.25">
      <c r="A619" s="12"/>
      <c r="B619" s="12"/>
      <c r="D619" s="22"/>
      <c r="E619" s="16">
        <v>0</v>
      </c>
      <c r="F619" s="16">
        <v>0</v>
      </c>
      <c r="G619" s="16">
        <v>1</v>
      </c>
    </row>
    <row r="620" spans="1:36" s="16" customFormat="1" x14ac:dyDescent="0.25">
      <c r="A620" s="12" t="s">
        <v>9</v>
      </c>
      <c r="B620" t="s">
        <v>240</v>
      </c>
      <c r="C620" s="12" t="s">
        <v>243</v>
      </c>
      <c r="D620" s="22"/>
      <c r="E620" s="15">
        <v>2019</v>
      </c>
      <c r="F620" s="15">
        <v>2020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</row>
    <row r="621" spans="1:36" s="16" customFormat="1" x14ac:dyDescent="0.25">
      <c r="A621" s="12"/>
      <c r="B621" s="12"/>
      <c r="C621" s="12"/>
      <c r="D621" s="22"/>
      <c r="E621" s="16">
        <v>0</v>
      </c>
      <c r="F621" s="16">
        <v>0</v>
      </c>
      <c r="G621" s="16">
        <v>1</v>
      </c>
    </row>
    <row r="622" spans="1:36" s="16" customFormat="1" x14ac:dyDescent="0.25">
      <c r="A622" s="12" t="s">
        <v>9</v>
      </c>
      <c r="B622" t="s">
        <v>241</v>
      </c>
      <c r="C622" s="12" t="s">
        <v>245</v>
      </c>
      <c r="D622" s="22"/>
      <c r="E622" s="15">
        <v>2019</v>
      </c>
      <c r="F622" s="15">
        <v>2020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</row>
    <row r="623" spans="1:36" s="16" customFormat="1" x14ac:dyDescent="0.25">
      <c r="A623" s="12"/>
      <c r="B623" s="12"/>
      <c r="D623" s="22"/>
      <c r="E623" s="16">
        <v>0</v>
      </c>
      <c r="F623" s="16">
        <v>0</v>
      </c>
      <c r="G623" s="16">
        <v>1</v>
      </c>
    </row>
    <row r="624" spans="1:36" s="16" customFormat="1" x14ac:dyDescent="0.25">
      <c r="A624" s="12" t="s">
        <v>9</v>
      </c>
      <c r="B624" t="s">
        <v>241</v>
      </c>
      <c r="C624" s="12" t="s">
        <v>244</v>
      </c>
      <c r="D624" s="22"/>
      <c r="E624" s="15">
        <v>2019</v>
      </c>
      <c r="F624" s="15">
        <v>2020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</row>
    <row r="625" spans="1:36" s="16" customFormat="1" x14ac:dyDescent="0.25">
      <c r="A625" s="12"/>
      <c r="B625" s="12"/>
      <c r="D625" s="22"/>
      <c r="E625" s="16">
        <v>0</v>
      </c>
      <c r="F625" s="16">
        <v>0</v>
      </c>
      <c r="G625" s="16">
        <v>1</v>
      </c>
    </row>
    <row r="626" spans="1:36" s="16" customFormat="1" x14ac:dyDescent="0.25">
      <c r="A626" s="12" t="s">
        <v>9</v>
      </c>
      <c r="B626" t="s">
        <v>241</v>
      </c>
      <c r="C626" s="12" t="s">
        <v>243</v>
      </c>
      <c r="D626" s="22"/>
      <c r="E626" s="15">
        <v>2019</v>
      </c>
      <c r="F626" s="15">
        <v>2020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</row>
    <row r="627" spans="1:36" s="16" customFormat="1" x14ac:dyDescent="0.25">
      <c r="A627" s="12"/>
      <c r="B627" s="12"/>
      <c r="C627" s="12"/>
      <c r="D627" s="22"/>
      <c r="E627" s="16">
        <v>0</v>
      </c>
      <c r="F627" s="16">
        <v>0</v>
      </c>
      <c r="G627" s="16">
        <v>1</v>
      </c>
    </row>
    <row r="628" spans="1:36" s="16" customFormat="1" x14ac:dyDescent="0.25">
      <c r="A628" s="12" t="s">
        <v>9</v>
      </c>
      <c r="B628" t="s">
        <v>242</v>
      </c>
      <c r="C628" s="12" t="s">
        <v>245</v>
      </c>
      <c r="D628" s="22"/>
      <c r="E628" s="15">
        <v>2019</v>
      </c>
      <c r="F628" s="15">
        <v>2020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</row>
    <row r="629" spans="1:36" s="16" customFormat="1" x14ac:dyDescent="0.25">
      <c r="A629" s="12"/>
      <c r="B629" s="12"/>
      <c r="D629" s="22"/>
      <c r="E629" s="16">
        <v>0</v>
      </c>
      <c r="F629" s="16">
        <v>0</v>
      </c>
      <c r="G629" s="16">
        <v>1</v>
      </c>
    </row>
    <row r="630" spans="1:36" s="16" customFormat="1" x14ac:dyDescent="0.25">
      <c r="A630" s="12" t="s">
        <v>9</v>
      </c>
      <c r="B630" t="s">
        <v>242</v>
      </c>
      <c r="C630" s="12" t="s">
        <v>244</v>
      </c>
      <c r="D630" s="22"/>
      <c r="E630" s="15">
        <v>2019</v>
      </c>
      <c r="F630" s="15">
        <v>2020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</row>
    <row r="631" spans="1:36" s="16" customFormat="1" x14ac:dyDescent="0.25">
      <c r="A631" s="12"/>
      <c r="B631" s="12"/>
      <c r="D631" s="22"/>
      <c r="E631" s="16">
        <v>0</v>
      </c>
      <c r="F631" s="16">
        <v>0</v>
      </c>
      <c r="G631" s="16">
        <v>1</v>
      </c>
    </row>
    <row r="632" spans="1:36" s="16" customFormat="1" x14ac:dyDescent="0.25">
      <c r="A632" s="12" t="s">
        <v>9</v>
      </c>
      <c r="B632" t="s">
        <v>242</v>
      </c>
      <c r="C632" s="12" t="s">
        <v>243</v>
      </c>
      <c r="D632" s="22"/>
      <c r="E632" s="15">
        <v>2019</v>
      </c>
      <c r="F632" s="15">
        <v>2020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</row>
    <row r="633" spans="1:36" s="16" customFormat="1" x14ac:dyDescent="0.25">
      <c r="A633" s="12"/>
      <c r="B633" s="12"/>
      <c r="C633" s="12"/>
      <c r="D633" s="22"/>
      <c r="E633" s="16">
        <v>0</v>
      </c>
      <c r="F633" s="16">
        <v>0</v>
      </c>
      <c r="G633" s="16">
        <v>1</v>
      </c>
    </row>
    <row r="634" spans="1:36" s="16" customFormat="1" x14ac:dyDescent="0.25">
      <c r="A634" s="12" t="s">
        <v>9</v>
      </c>
      <c r="B634" t="s">
        <v>237</v>
      </c>
      <c r="C634" s="12" t="s">
        <v>245</v>
      </c>
      <c r="D634" s="22"/>
      <c r="E634" s="15">
        <v>2019</v>
      </c>
      <c r="F634" s="15">
        <v>2020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</row>
    <row r="635" spans="1:36" s="16" customFormat="1" x14ac:dyDescent="0.25">
      <c r="A635" s="12"/>
      <c r="B635" s="12"/>
      <c r="C635" s="12"/>
      <c r="D635" s="22"/>
      <c r="E635" s="16">
        <v>0</v>
      </c>
      <c r="F635" s="16">
        <v>0</v>
      </c>
      <c r="G635" s="16">
        <v>1</v>
      </c>
    </row>
    <row r="636" spans="1:36" s="16" customFormat="1" x14ac:dyDescent="0.25">
      <c r="A636" s="12" t="s">
        <v>9</v>
      </c>
      <c r="B636" t="s">
        <v>237</v>
      </c>
      <c r="C636" s="12" t="s">
        <v>244</v>
      </c>
      <c r="D636" s="22"/>
      <c r="E636" s="15">
        <v>2019</v>
      </c>
      <c r="F636" s="15">
        <v>2020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</row>
    <row r="637" spans="1:36" s="16" customFormat="1" x14ac:dyDescent="0.25">
      <c r="A637" s="12"/>
      <c r="B637" s="12"/>
      <c r="D637" s="22"/>
      <c r="E637" s="16">
        <v>0</v>
      </c>
      <c r="F637" s="16">
        <v>0</v>
      </c>
      <c r="G637" s="16">
        <v>1</v>
      </c>
    </row>
    <row r="638" spans="1:36" s="16" customFormat="1" x14ac:dyDescent="0.25">
      <c r="A638" s="12" t="s">
        <v>9</v>
      </c>
      <c r="B638" t="s">
        <v>237</v>
      </c>
      <c r="C638" s="12" t="s">
        <v>243</v>
      </c>
      <c r="D638" s="22"/>
      <c r="E638" s="15">
        <v>2019</v>
      </c>
      <c r="F638" s="15">
        <v>2020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</row>
    <row r="639" spans="1:36" s="16" customFormat="1" x14ac:dyDescent="0.25">
      <c r="A639" s="12"/>
      <c r="B639" s="12"/>
      <c r="C639" s="12"/>
      <c r="D639" s="22"/>
      <c r="E639" s="16">
        <v>0</v>
      </c>
      <c r="F639" s="16">
        <v>0</v>
      </c>
      <c r="G639" s="16">
        <v>1</v>
      </c>
    </row>
    <row r="640" spans="1:36" s="16" customFormat="1" x14ac:dyDescent="0.25">
      <c r="A640" s="12" t="s">
        <v>84</v>
      </c>
      <c r="B640" s="12"/>
      <c r="C640" s="12"/>
      <c r="D640" s="22"/>
      <c r="E640" s="15">
        <v>2019</v>
      </c>
      <c r="F640" s="15">
        <v>2020</v>
      </c>
      <c r="G640" s="15">
        <v>2021</v>
      </c>
      <c r="H640" s="14">
        <v>2050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</row>
    <row r="641" spans="1:36" s="16" customFormat="1" x14ac:dyDescent="0.25">
      <c r="A641" s="12"/>
      <c r="B641" s="12"/>
      <c r="C641" s="12"/>
      <c r="D641" s="22"/>
      <c r="E641" s="16">
        <v>0</v>
      </c>
      <c r="F641" s="16">
        <v>0</v>
      </c>
      <c r="G641" s="16">
        <v>1</v>
      </c>
      <c r="H641" s="16">
        <v>1</v>
      </c>
    </row>
    <row r="642" spans="1:36" s="16" customFormat="1" x14ac:dyDescent="0.25">
      <c r="A642" s="12" t="s">
        <v>10</v>
      </c>
      <c r="B642" s="12"/>
      <c r="C642" s="12"/>
      <c r="D642" s="22"/>
      <c r="E642" s="15">
        <v>2019</v>
      </c>
      <c r="F642" s="15">
        <v>2020</v>
      </c>
      <c r="G642" s="15">
        <v>2021</v>
      </c>
      <c r="H642" s="14">
        <v>2050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</row>
    <row r="643" spans="1:36" s="16" customFormat="1" x14ac:dyDescent="0.25">
      <c r="A643" s="12"/>
      <c r="B643" s="12"/>
      <c r="C643" s="12"/>
      <c r="D643" s="22"/>
      <c r="E643" s="16">
        <v>0</v>
      </c>
      <c r="F643" s="16">
        <v>0</v>
      </c>
      <c r="G643" s="16">
        <v>1</v>
      </c>
      <c r="H643" s="16">
        <v>1</v>
      </c>
    </row>
    <row r="644" spans="1:36" s="16" customFormat="1" x14ac:dyDescent="0.25">
      <c r="A644" s="12" t="s">
        <v>155</v>
      </c>
      <c r="B644" t="s">
        <v>238</v>
      </c>
      <c r="C644" s="12" t="s">
        <v>245</v>
      </c>
      <c r="D644" s="22"/>
      <c r="E644" s="15">
        <v>2019</v>
      </c>
      <c r="F644" s="15">
        <v>2020</v>
      </c>
      <c r="G644" s="15">
        <v>2050</v>
      </c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</row>
    <row r="645" spans="1:36" s="16" customFormat="1" x14ac:dyDescent="0.25">
      <c r="A645" s="12"/>
      <c r="B645" s="12"/>
      <c r="D645" s="22"/>
      <c r="E645" s="16">
        <v>0</v>
      </c>
      <c r="F645" s="16">
        <v>0</v>
      </c>
      <c r="G645" s="16">
        <v>1</v>
      </c>
    </row>
    <row r="646" spans="1:36" s="16" customFormat="1" x14ac:dyDescent="0.25">
      <c r="A646" s="12" t="s">
        <v>155</v>
      </c>
      <c r="B646" t="s">
        <v>238</v>
      </c>
      <c r="C646" s="12" t="s">
        <v>244</v>
      </c>
      <c r="D646" s="22"/>
      <c r="E646" s="15">
        <v>2019</v>
      </c>
      <c r="F646" s="15">
        <v>2020</v>
      </c>
      <c r="G646" s="15">
        <v>2050</v>
      </c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</row>
    <row r="647" spans="1:36" s="16" customFormat="1" x14ac:dyDescent="0.25">
      <c r="A647" s="12"/>
      <c r="B647" s="12"/>
      <c r="D647" s="22"/>
      <c r="E647" s="16">
        <v>0</v>
      </c>
      <c r="F647" s="16">
        <v>0</v>
      </c>
      <c r="G647" s="16">
        <v>1</v>
      </c>
    </row>
    <row r="648" spans="1:36" s="16" customFormat="1" x14ac:dyDescent="0.25">
      <c r="A648" s="12" t="s">
        <v>155</v>
      </c>
      <c r="B648" t="s">
        <v>238</v>
      </c>
      <c r="C648" s="12" t="s">
        <v>243</v>
      </c>
      <c r="D648" s="22"/>
      <c r="E648" s="15">
        <v>2019</v>
      </c>
      <c r="F648" s="15">
        <v>2020</v>
      </c>
      <c r="G648" s="15">
        <v>2050</v>
      </c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</row>
    <row r="649" spans="1:36" s="16" customFormat="1" x14ac:dyDescent="0.25">
      <c r="A649" s="12"/>
      <c r="B649" s="12"/>
      <c r="C649" s="12"/>
      <c r="D649" s="22"/>
      <c r="E649" s="16">
        <v>0</v>
      </c>
      <c r="F649" s="16">
        <v>0</v>
      </c>
      <c r="G649" s="16">
        <v>1</v>
      </c>
    </row>
    <row r="650" spans="1:36" s="16" customFormat="1" x14ac:dyDescent="0.25">
      <c r="A650" s="12" t="s">
        <v>155</v>
      </c>
      <c r="B650" t="s">
        <v>239</v>
      </c>
      <c r="C650" s="12" t="s">
        <v>245</v>
      </c>
      <c r="D650" s="22"/>
      <c r="E650" s="15">
        <v>2019</v>
      </c>
      <c r="F650" s="15">
        <v>2020</v>
      </c>
      <c r="G650" s="15">
        <v>2050</v>
      </c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</row>
    <row r="651" spans="1:36" s="16" customFormat="1" x14ac:dyDescent="0.25">
      <c r="A651" s="12"/>
      <c r="B651" s="12"/>
      <c r="D651" s="22"/>
      <c r="E651" s="16">
        <v>0</v>
      </c>
      <c r="F651" s="16">
        <v>0</v>
      </c>
      <c r="G651" s="16">
        <v>1</v>
      </c>
    </row>
    <row r="652" spans="1:36" s="16" customFormat="1" x14ac:dyDescent="0.25">
      <c r="A652" s="12" t="s">
        <v>155</v>
      </c>
      <c r="B652" t="s">
        <v>239</v>
      </c>
      <c r="C652" s="12" t="s">
        <v>244</v>
      </c>
      <c r="D652" s="22"/>
      <c r="E652" s="15">
        <v>2019</v>
      </c>
      <c r="F652" s="15">
        <v>2020</v>
      </c>
      <c r="G652" s="15">
        <v>2050</v>
      </c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</row>
    <row r="653" spans="1:36" s="16" customFormat="1" x14ac:dyDescent="0.25">
      <c r="A653" s="12"/>
      <c r="B653" s="12"/>
      <c r="D653" s="22"/>
      <c r="E653" s="16">
        <v>0</v>
      </c>
      <c r="F653" s="16">
        <v>0</v>
      </c>
      <c r="G653" s="16">
        <v>1</v>
      </c>
    </row>
    <row r="654" spans="1:36" s="16" customFormat="1" x14ac:dyDescent="0.25">
      <c r="A654" s="12" t="s">
        <v>155</v>
      </c>
      <c r="B654" t="s">
        <v>239</v>
      </c>
      <c r="C654" s="12" t="s">
        <v>243</v>
      </c>
      <c r="D654" s="22"/>
      <c r="E654" s="15">
        <v>2019</v>
      </c>
      <c r="F654" s="15">
        <v>2020</v>
      </c>
      <c r="G654" s="15">
        <v>2050</v>
      </c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</row>
    <row r="655" spans="1:36" s="16" customFormat="1" x14ac:dyDescent="0.25">
      <c r="A655" s="12"/>
      <c r="B655" s="12"/>
      <c r="C655" s="12"/>
      <c r="D655" s="22"/>
      <c r="E655" s="16">
        <v>0</v>
      </c>
      <c r="F655" s="16">
        <v>0</v>
      </c>
      <c r="G655" s="16">
        <v>1</v>
      </c>
    </row>
    <row r="656" spans="1:36" s="16" customFormat="1" x14ac:dyDescent="0.25">
      <c r="A656" s="12" t="s">
        <v>155</v>
      </c>
      <c r="B656" t="s">
        <v>240</v>
      </c>
      <c r="C656" s="12" t="s">
        <v>245</v>
      </c>
      <c r="D656" s="22"/>
      <c r="E656" s="15">
        <v>2019</v>
      </c>
      <c r="F656" s="15">
        <v>2020</v>
      </c>
      <c r="G656" s="15">
        <v>2050</v>
      </c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</row>
    <row r="657" spans="1:36" s="16" customFormat="1" x14ac:dyDescent="0.25">
      <c r="A657" s="12"/>
      <c r="B657" s="12"/>
      <c r="D657" s="22"/>
      <c r="E657" s="16">
        <v>0</v>
      </c>
      <c r="F657" s="16">
        <v>0</v>
      </c>
      <c r="G657" s="16">
        <v>1</v>
      </c>
    </row>
    <row r="658" spans="1:36" s="16" customFormat="1" x14ac:dyDescent="0.25">
      <c r="A658" s="12" t="s">
        <v>155</v>
      </c>
      <c r="B658" t="s">
        <v>240</v>
      </c>
      <c r="C658" s="12" t="s">
        <v>244</v>
      </c>
      <c r="D658" s="22"/>
      <c r="E658" s="15">
        <v>2019</v>
      </c>
      <c r="F658" s="15">
        <v>2020</v>
      </c>
      <c r="G658" s="15">
        <v>2050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</row>
    <row r="659" spans="1:36" s="16" customFormat="1" x14ac:dyDescent="0.25">
      <c r="A659" s="12"/>
      <c r="B659" s="12"/>
      <c r="D659" s="22"/>
      <c r="E659" s="16">
        <v>0</v>
      </c>
      <c r="F659" s="16">
        <v>0</v>
      </c>
      <c r="G659" s="16">
        <v>1</v>
      </c>
    </row>
    <row r="660" spans="1:36" s="16" customFormat="1" x14ac:dyDescent="0.25">
      <c r="A660" s="12" t="s">
        <v>155</v>
      </c>
      <c r="B660" t="s">
        <v>240</v>
      </c>
      <c r="C660" s="12" t="s">
        <v>243</v>
      </c>
      <c r="D660" s="22"/>
      <c r="E660" s="15">
        <v>2019</v>
      </c>
      <c r="F660" s="15">
        <v>2020</v>
      </c>
      <c r="G660" s="15">
        <v>2050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</row>
    <row r="661" spans="1:36" s="16" customFormat="1" x14ac:dyDescent="0.25">
      <c r="A661" s="12"/>
      <c r="B661" s="12"/>
      <c r="C661" s="12"/>
      <c r="D661" s="22"/>
      <c r="E661" s="16">
        <v>0</v>
      </c>
      <c r="F661" s="16">
        <v>0</v>
      </c>
      <c r="G661" s="16">
        <v>1</v>
      </c>
    </row>
    <row r="662" spans="1:36" s="16" customFormat="1" x14ac:dyDescent="0.25">
      <c r="A662" s="12" t="s">
        <v>155</v>
      </c>
      <c r="B662" t="s">
        <v>241</v>
      </c>
      <c r="C662" s="12" t="s">
        <v>245</v>
      </c>
      <c r="D662" s="22"/>
      <c r="E662" s="15">
        <v>2019</v>
      </c>
      <c r="F662" s="15">
        <v>2020</v>
      </c>
      <c r="G662" s="15">
        <v>2050</v>
      </c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</row>
    <row r="663" spans="1:36" s="16" customFormat="1" x14ac:dyDescent="0.25">
      <c r="A663" s="12"/>
      <c r="B663" s="12"/>
      <c r="D663" s="22"/>
      <c r="E663" s="16">
        <v>0</v>
      </c>
      <c r="F663" s="16">
        <v>0</v>
      </c>
      <c r="G663" s="16">
        <v>1</v>
      </c>
    </row>
    <row r="664" spans="1:36" s="16" customFormat="1" x14ac:dyDescent="0.25">
      <c r="A664" s="12" t="s">
        <v>155</v>
      </c>
      <c r="B664" t="s">
        <v>241</v>
      </c>
      <c r="C664" s="12" t="s">
        <v>244</v>
      </c>
      <c r="D664" s="22"/>
      <c r="E664" s="15">
        <v>2019</v>
      </c>
      <c r="F664" s="15">
        <v>2020</v>
      </c>
      <c r="G664" s="15">
        <v>2050</v>
      </c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</row>
    <row r="665" spans="1:36" s="16" customFormat="1" x14ac:dyDescent="0.25">
      <c r="A665" s="12"/>
      <c r="B665" s="12"/>
      <c r="D665" s="22"/>
      <c r="E665" s="16">
        <v>0</v>
      </c>
      <c r="F665" s="16">
        <v>0</v>
      </c>
      <c r="G665" s="16">
        <v>1</v>
      </c>
    </row>
    <row r="666" spans="1:36" s="16" customFormat="1" x14ac:dyDescent="0.25">
      <c r="A666" s="12" t="s">
        <v>155</v>
      </c>
      <c r="B666" t="s">
        <v>241</v>
      </c>
      <c r="C666" s="12" t="s">
        <v>243</v>
      </c>
      <c r="D666" s="22"/>
      <c r="E666" s="15">
        <v>2019</v>
      </c>
      <c r="F666" s="15">
        <v>2020</v>
      </c>
      <c r="G666" s="15">
        <v>2050</v>
      </c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</row>
    <row r="667" spans="1:36" s="16" customFormat="1" x14ac:dyDescent="0.25">
      <c r="A667" s="12"/>
      <c r="B667" s="12"/>
      <c r="C667" s="12"/>
      <c r="D667" s="22"/>
      <c r="E667" s="16">
        <v>0</v>
      </c>
      <c r="F667" s="16">
        <v>0</v>
      </c>
      <c r="G667" s="16">
        <v>1</v>
      </c>
    </row>
    <row r="668" spans="1:36" s="16" customFormat="1" x14ac:dyDescent="0.25">
      <c r="A668" s="12" t="s">
        <v>155</v>
      </c>
      <c r="B668" t="s">
        <v>242</v>
      </c>
      <c r="C668" s="12" t="s">
        <v>245</v>
      </c>
      <c r="D668" s="22"/>
      <c r="E668" s="15">
        <v>2019</v>
      </c>
      <c r="F668" s="15">
        <v>2020</v>
      </c>
      <c r="G668" s="15">
        <v>2050</v>
      </c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</row>
    <row r="669" spans="1:36" s="16" customFormat="1" x14ac:dyDescent="0.25">
      <c r="A669" s="12"/>
      <c r="B669" s="12"/>
      <c r="D669" s="22"/>
      <c r="E669" s="16">
        <v>0</v>
      </c>
      <c r="F669" s="16">
        <v>0</v>
      </c>
      <c r="G669" s="16">
        <v>1</v>
      </c>
    </row>
    <row r="670" spans="1:36" s="16" customFormat="1" x14ac:dyDescent="0.25">
      <c r="A670" s="12" t="s">
        <v>155</v>
      </c>
      <c r="B670" t="s">
        <v>242</v>
      </c>
      <c r="C670" s="12" t="s">
        <v>244</v>
      </c>
      <c r="D670" s="22"/>
      <c r="E670" s="15">
        <v>2019</v>
      </c>
      <c r="F670" s="15">
        <v>2020</v>
      </c>
      <c r="G670" s="15">
        <v>2050</v>
      </c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</row>
    <row r="671" spans="1:36" s="16" customFormat="1" x14ac:dyDescent="0.25">
      <c r="A671" s="12"/>
      <c r="B671" s="12"/>
      <c r="D671" s="22"/>
      <c r="E671" s="16">
        <v>0</v>
      </c>
      <c r="F671" s="16">
        <v>0</v>
      </c>
      <c r="G671" s="16">
        <v>1</v>
      </c>
    </row>
    <row r="672" spans="1:36" s="16" customFormat="1" x14ac:dyDescent="0.25">
      <c r="A672" s="12" t="s">
        <v>155</v>
      </c>
      <c r="B672" t="s">
        <v>242</v>
      </c>
      <c r="C672" s="12" t="s">
        <v>243</v>
      </c>
      <c r="D672" s="22"/>
      <c r="E672" s="15">
        <v>2019</v>
      </c>
      <c r="F672" s="15">
        <v>2020</v>
      </c>
      <c r="G672" s="15">
        <v>2050</v>
      </c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</row>
    <row r="673" spans="1:36" s="16" customFormat="1" x14ac:dyDescent="0.25">
      <c r="A673" s="12"/>
      <c r="B673" s="12"/>
      <c r="C673" s="12"/>
      <c r="D673" s="22"/>
      <c r="E673" s="16">
        <v>0</v>
      </c>
      <c r="F673" s="16">
        <v>0</v>
      </c>
      <c r="G673" s="16">
        <v>1</v>
      </c>
    </row>
    <row r="674" spans="1:36" s="16" customFormat="1" x14ac:dyDescent="0.25">
      <c r="A674" s="12" t="s">
        <v>155</v>
      </c>
      <c r="B674" t="s">
        <v>237</v>
      </c>
      <c r="C674" s="12" t="s">
        <v>245</v>
      </c>
      <c r="D674" s="22"/>
      <c r="E674" s="15">
        <v>2019</v>
      </c>
      <c r="F674" s="15">
        <v>2020</v>
      </c>
      <c r="G674" s="15">
        <v>2050</v>
      </c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</row>
    <row r="675" spans="1:36" s="16" customFormat="1" x14ac:dyDescent="0.25">
      <c r="A675" s="12"/>
      <c r="B675" s="12"/>
      <c r="C675" s="12"/>
      <c r="D675" s="22"/>
      <c r="E675" s="16">
        <v>0</v>
      </c>
      <c r="F675" s="16">
        <v>0</v>
      </c>
      <c r="G675" s="16">
        <v>1</v>
      </c>
    </row>
    <row r="676" spans="1:36" s="16" customFormat="1" x14ac:dyDescent="0.25">
      <c r="A676" s="12" t="s">
        <v>155</v>
      </c>
      <c r="B676" t="s">
        <v>237</v>
      </c>
      <c r="C676" s="12" t="s">
        <v>244</v>
      </c>
      <c r="D676" s="22"/>
      <c r="E676" s="15">
        <v>2019</v>
      </c>
      <c r="F676" s="15">
        <v>2020</v>
      </c>
      <c r="G676" s="15">
        <v>2050</v>
      </c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</row>
    <row r="677" spans="1:36" s="16" customFormat="1" x14ac:dyDescent="0.25">
      <c r="A677" s="12"/>
      <c r="B677" s="12"/>
      <c r="D677" s="22"/>
      <c r="E677" s="16">
        <v>0</v>
      </c>
      <c r="F677" s="16">
        <v>0</v>
      </c>
      <c r="G677" s="16">
        <v>1</v>
      </c>
    </row>
    <row r="678" spans="1:36" s="16" customFormat="1" x14ac:dyDescent="0.25">
      <c r="A678" s="12" t="s">
        <v>155</v>
      </c>
      <c r="B678" t="s">
        <v>237</v>
      </c>
      <c r="C678" s="12" t="s">
        <v>243</v>
      </c>
      <c r="D678" s="22"/>
      <c r="E678" s="15">
        <v>2019</v>
      </c>
      <c r="F678" s="15">
        <v>2020</v>
      </c>
      <c r="G678" s="15">
        <v>2050</v>
      </c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</row>
    <row r="679" spans="1:36" s="16" customFormat="1" x14ac:dyDescent="0.25">
      <c r="A679" s="12"/>
      <c r="B679" s="12"/>
      <c r="C679" s="12"/>
      <c r="D679" s="22"/>
      <c r="E679" s="16">
        <v>0</v>
      </c>
      <c r="F679" s="16">
        <v>0</v>
      </c>
      <c r="G679" s="16">
        <v>1</v>
      </c>
    </row>
    <row r="680" spans="1:36" s="16" customFormat="1" x14ac:dyDescent="0.25">
      <c r="A680" s="12" t="s">
        <v>11</v>
      </c>
      <c r="B680" s="12" t="s">
        <v>245</v>
      </c>
      <c r="C680" s="12"/>
      <c r="D680" s="22"/>
      <c r="E680" s="15">
        <v>2019</v>
      </c>
      <c r="F680" s="15">
        <v>2020</v>
      </c>
      <c r="G680" s="15">
        <v>2050</v>
      </c>
      <c r="H680" s="14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</row>
    <row r="681" spans="1:36" s="16" customFormat="1" x14ac:dyDescent="0.25">
      <c r="A681"/>
      <c r="B681" s="12"/>
      <c r="C681"/>
      <c r="D681" s="46"/>
      <c r="E681" s="16">
        <v>0</v>
      </c>
      <c r="F681" s="16">
        <v>0</v>
      </c>
      <c r="G681" s="16">
        <v>1</v>
      </c>
    </row>
    <row r="682" spans="1:36" s="16" customFormat="1" x14ac:dyDescent="0.25">
      <c r="A682" s="12" t="s">
        <v>11</v>
      </c>
      <c r="B682" s="12" t="s">
        <v>244</v>
      </c>
      <c r="C682"/>
      <c r="D682" s="46"/>
      <c r="E682" s="15">
        <v>2019</v>
      </c>
      <c r="F682" s="15">
        <v>2020</v>
      </c>
      <c r="G682" s="15">
        <v>2050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</row>
    <row r="683" spans="1:36" s="16" customFormat="1" x14ac:dyDescent="0.25">
      <c r="A683"/>
      <c r="C683"/>
      <c r="D683" s="46"/>
      <c r="E683" s="16">
        <v>0</v>
      </c>
      <c r="F683" s="16">
        <v>0</v>
      </c>
      <c r="G683" s="16">
        <v>1</v>
      </c>
    </row>
    <row r="684" spans="1:36" s="16" customFormat="1" x14ac:dyDescent="0.25">
      <c r="A684" s="12" t="s">
        <v>11</v>
      </c>
      <c r="B684" s="12" t="s">
        <v>243</v>
      </c>
      <c r="C684"/>
      <c r="D684" s="46"/>
      <c r="E684" s="15">
        <v>2019</v>
      </c>
      <c r="F684" s="15">
        <v>2020</v>
      </c>
      <c r="G684" s="15">
        <v>2050</v>
      </c>
      <c r="H684" s="14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</row>
    <row r="685" spans="1:36" s="16" customFormat="1" x14ac:dyDescent="0.25">
      <c r="A685"/>
      <c r="B685"/>
      <c r="C685"/>
      <c r="D685" s="46"/>
      <c r="E685" s="16">
        <v>0</v>
      </c>
      <c r="F685" s="16">
        <v>0</v>
      </c>
      <c r="G685" s="16">
        <v>1</v>
      </c>
    </row>
    <row r="686" spans="1:36" s="16" customFormat="1" x14ac:dyDescent="0.25">
      <c r="A686" t="s">
        <v>57</v>
      </c>
      <c r="B686"/>
      <c r="C686"/>
      <c r="D686" s="46"/>
      <c r="E686" s="15">
        <v>2019</v>
      </c>
      <c r="F686" s="15">
        <v>2020</v>
      </c>
      <c r="G686" s="15">
        <v>2021</v>
      </c>
      <c r="H686" s="14">
        <v>2050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</row>
    <row r="687" spans="1:36" s="16" customFormat="1" x14ac:dyDescent="0.25">
      <c r="A687"/>
      <c r="B687"/>
      <c r="C687"/>
      <c r="D687" s="46"/>
      <c r="E687" s="16">
        <v>0</v>
      </c>
      <c r="F687" s="16">
        <v>0</v>
      </c>
      <c r="G687" s="16">
        <v>1</v>
      </c>
      <c r="H687" s="16">
        <v>1</v>
      </c>
    </row>
    <row r="688" spans="1:36" s="16" customFormat="1" x14ac:dyDescent="0.25">
      <c r="A688" t="s">
        <v>58</v>
      </c>
      <c r="B688"/>
      <c r="C688"/>
      <c r="D688" s="46"/>
      <c r="E688" s="15">
        <v>2019</v>
      </c>
      <c r="F688" s="15">
        <v>2020</v>
      </c>
      <c r="G688" s="15">
        <v>2050</v>
      </c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</row>
    <row r="689" spans="1:36" s="16" customFormat="1" x14ac:dyDescent="0.25">
      <c r="A689" s="12"/>
      <c r="B689" s="12"/>
      <c r="C689" s="12"/>
      <c r="D689" s="22"/>
      <c r="E689" s="16">
        <v>0</v>
      </c>
      <c r="F689" s="16">
        <v>0</v>
      </c>
      <c r="G689" s="16">
        <v>1</v>
      </c>
    </row>
    <row r="690" spans="1:36" s="16" customFormat="1" x14ac:dyDescent="0.25">
      <c r="A690" s="12" t="s">
        <v>13</v>
      </c>
      <c r="B690" s="47" t="s">
        <v>246</v>
      </c>
      <c r="C690" s="12"/>
      <c r="D690" s="22"/>
      <c r="E690" s="15">
        <v>2019</v>
      </c>
      <c r="F690" s="15">
        <v>2020</v>
      </c>
      <c r="G690" s="15">
        <v>2050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</row>
    <row r="691" spans="1:36" s="16" customFormat="1" x14ac:dyDescent="0.25">
      <c r="A691" s="12"/>
      <c r="B691" s="12"/>
      <c r="C691" s="12"/>
      <c r="D691" s="22"/>
      <c r="E691" s="16">
        <v>0</v>
      </c>
      <c r="F691" s="16">
        <v>0</v>
      </c>
      <c r="G691" s="16">
        <v>1</v>
      </c>
    </row>
    <row r="692" spans="1:36" s="16" customFormat="1" x14ac:dyDescent="0.25">
      <c r="A692" s="12" t="s">
        <v>12</v>
      </c>
      <c r="B692" s="12"/>
      <c r="C692" s="12"/>
      <c r="D692" s="22"/>
      <c r="E692" s="15">
        <v>2019</v>
      </c>
      <c r="F692" s="15">
        <v>2020</v>
      </c>
      <c r="G692" s="15">
        <v>2050</v>
      </c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</row>
    <row r="693" spans="1:36" s="16" customFormat="1" x14ac:dyDescent="0.25">
      <c r="A693" s="12"/>
      <c r="B693" s="12"/>
      <c r="C693" s="12"/>
      <c r="D693" s="22"/>
      <c r="E693" s="16">
        <v>0</v>
      </c>
      <c r="F693" s="16">
        <v>0</v>
      </c>
      <c r="G693" s="16">
        <v>1</v>
      </c>
    </row>
    <row r="694" spans="1:36" s="16" customFormat="1" x14ac:dyDescent="0.25">
      <c r="A694" s="12" t="s">
        <v>166</v>
      </c>
      <c r="B694" s="12"/>
      <c r="C694" s="12"/>
      <c r="D694" s="22"/>
      <c r="E694" s="15">
        <v>2019</v>
      </c>
      <c r="F694" s="15">
        <v>2020</v>
      </c>
      <c r="G694" s="15">
        <v>2050</v>
      </c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</row>
    <row r="695" spans="1:36" s="16" customFormat="1" x14ac:dyDescent="0.25">
      <c r="A695" s="12"/>
      <c r="B695" s="12"/>
      <c r="C695" s="12"/>
      <c r="D695" s="22"/>
      <c r="E695" s="16">
        <v>0</v>
      </c>
      <c r="F695" s="16">
        <v>0</v>
      </c>
      <c r="G695" s="16">
        <v>1</v>
      </c>
    </row>
    <row r="696" spans="1:36" s="16" customFormat="1" x14ac:dyDescent="0.25">
      <c r="A696" s="12" t="s">
        <v>165</v>
      </c>
      <c r="B696" s="12"/>
      <c r="C696" s="12"/>
      <c r="D696" s="22"/>
      <c r="E696" s="15">
        <v>2019</v>
      </c>
      <c r="F696" s="15">
        <v>2020</v>
      </c>
      <c r="G696" s="15">
        <v>2050</v>
      </c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</row>
    <row r="697" spans="1:36" s="16" customFormat="1" x14ac:dyDescent="0.25">
      <c r="A697" s="12"/>
      <c r="B697" s="12"/>
      <c r="C697" s="12"/>
      <c r="D697" s="22"/>
      <c r="E697" s="16">
        <v>0</v>
      </c>
      <c r="F697" s="16">
        <v>0</v>
      </c>
      <c r="G697" s="16">
        <v>1</v>
      </c>
    </row>
    <row r="698" spans="1:36" s="16" customFormat="1" x14ac:dyDescent="0.25">
      <c r="A698" s="12" t="s">
        <v>164</v>
      </c>
      <c r="B698" s="12"/>
      <c r="C698" s="12"/>
      <c r="D698" s="22"/>
      <c r="E698" s="15">
        <v>2019</v>
      </c>
      <c r="F698" s="15">
        <v>2020</v>
      </c>
      <c r="G698" s="15">
        <v>2050</v>
      </c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</row>
    <row r="699" spans="1:36" s="16" customFormat="1" x14ac:dyDescent="0.25">
      <c r="A699" s="12"/>
      <c r="B699" s="12"/>
      <c r="C699" s="12"/>
      <c r="D699" s="22"/>
      <c r="E699" s="16">
        <v>0</v>
      </c>
      <c r="F699" s="16">
        <v>0</v>
      </c>
      <c r="G699" s="16">
        <v>1</v>
      </c>
    </row>
    <row r="700" spans="1:36" s="16" customFormat="1" x14ac:dyDescent="0.25">
      <c r="A700" s="12" t="s">
        <v>163</v>
      </c>
      <c r="B700" s="12"/>
      <c r="C700" s="12"/>
      <c r="D700" s="22"/>
      <c r="E700" s="15">
        <v>2019</v>
      </c>
      <c r="F700" s="15">
        <v>2020</v>
      </c>
      <c r="G700" s="15">
        <v>2050</v>
      </c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</row>
    <row r="701" spans="1:36" s="16" customFormat="1" x14ac:dyDescent="0.25">
      <c r="A701" s="12"/>
      <c r="B701" s="12"/>
      <c r="C701" s="12"/>
      <c r="D701" s="22"/>
      <c r="E701" s="16">
        <v>0</v>
      </c>
      <c r="F701" s="16">
        <v>0</v>
      </c>
      <c r="G701" s="16">
        <v>1</v>
      </c>
    </row>
    <row r="702" spans="1:36" s="16" customFormat="1" x14ac:dyDescent="0.25">
      <c r="A702" t="s">
        <v>162</v>
      </c>
      <c r="B702"/>
      <c r="C702"/>
      <c r="D702" s="46"/>
      <c r="E702" s="15">
        <v>2019</v>
      </c>
      <c r="F702" s="15">
        <v>2020</v>
      </c>
      <c r="G702" s="15">
        <v>2050</v>
      </c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</row>
    <row r="703" spans="1:36" s="16" customFormat="1" x14ac:dyDescent="0.25">
      <c r="A703"/>
      <c r="B703"/>
      <c r="C703"/>
      <c r="D703" s="46"/>
      <c r="E703" s="16">
        <v>0</v>
      </c>
      <c r="F703" s="16">
        <v>0</v>
      </c>
      <c r="G703" s="16">
        <v>1</v>
      </c>
    </row>
    <row r="704" spans="1:36" s="16" customFormat="1" x14ac:dyDescent="0.25">
      <c r="A704" t="s">
        <v>47</v>
      </c>
      <c r="B704"/>
      <c r="C704"/>
      <c r="D704" s="46"/>
      <c r="E704" s="15">
        <v>2019</v>
      </c>
      <c r="F704" s="15">
        <v>2020</v>
      </c>
      <c r="G704" s="15">
        <v>2050</v>
      </c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</row>
    <row r="705" spans="1:36" s="16" customFormat="1" x14ac:dyDescent="0.25">
      <c r="A705"/>
      <c r="B705"/>
      <c r="C705"/>
      <c r="D705" s="46"/>
      <c r="E705" s="16">
        <v>0</v>
      </c>
      <c r="F705" s="16">
        <v>0</v>
      </c>
      <c r="G705" s="16">
        <v>1</v>
      </c>
    </row>
    <row r="706" spans="1:36" s="16" customFormat="1" x14ac:dyDescent="0.25">
      <c r="A706" t="s">
        <v>161</v>
      </c>
      <c r="B706"/>
      <c r="C706"/>
      <c r="D706" s="46"/>
      <c r="E706" s="15">
        <v>2019</v>
      </c>
      <c r="F706" s="15">
        <v>2020</v>
      </c>
      <c r="G706" s="15">
        <v>2050</v>
      </c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</row>
    <row r="707" spans="1:36" s="16" customFormat="1" x14ac:dyDescent="0.25">
      <c r="A707"/>
      <c r="B707"/>
      <c r="C707"/>
      <c r="D707" s="46"/>
      <c r="E707" s="16">
        <v>0</v>
      </c>
      <c r="F707" s="16">
        <v>0</v>
      </c>
      <c r="G707" s="16">
        <v>1</v>
      </c>
    </row>
    <row r="708" spans="1:36" s="16" customFormat="1" x14ac:dyDescent="0.25">
      <c r="A708" t="s">
        <v>14</v>
      </c>
      <c r="B708"/>
      <c r="C708"/>
      <c r="D708" s="46"/>
      <c r="E708" s="15">
        <v>2019</v>
      </c>
      <c r="F708" s="15">
        <v>2020</v>
      </c>
      <c r="G708" s="15">
        <v>2050</v>
      </c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</row>
    <row r="709" spans="1:36" s="16" customFormat="1" x14ac:dyDescent="0.25">
      <c r="A709"/>
      <c r="B709"/>
      <c r="C709"/>
      <c r="D709" s="46"/>
      <c r="E709" s="16">
        <v>0</v>
      </c>
      <c r="F709" s="16">
        <v>0</v>
      </c>
      <c r="G709" s="16">
        <v>1</v>
      </c>
    </row>
    <row r="710" spans="1:36" s="16" customFormat="1" x14ac:dyDescent="0.25">
      <c r="A710" t="s">
        <v>15</v>
      </c>
      <c r="B710"/>
      <c r="C710"/>
      <c r="D710" s="46"/>
      <c r="E710" s="15">
        <v>2019</v>
      </c>
      <c r="F710" s="15">
        <v>2020</v>
      </c>
      <c r="G710" s="15">
        <v>2050</v>
      </c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</row>
    <row r="711" spans="1:36" s="16" customFormat="1" x14ac:dyDescent="0.25">
      <c r="A711"/>
      <c r="B711"/>
      <c r="C711"/>
      <c r="D711" s="46"/>
      <c r="E711" s="16">
        <v>0</v>
      </c>
      <c r="F711" s="16">
        <v>0</v>
      </c>
      <c r="G711" s="16">
        <v>1</v>
      </c>
    </row>
    <row r="712" spans="1:36" s="16" customFormat="1" x14ac:dyDescent="0.25">
      <c r="A712" t="s">
        <v>16</v>
      </c>
      <c r="B712"/>
      <c r="C712"/>
      <c r="D712" s="46"/>
      <c r="E712" s="15">
        <v>2019</v>
      </c>
      <c r="F712" s="15">
        <v>2020</v>
      </c>
      <c r="G712" s="15">
        <v>2050</v>
      </c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</row>
    <row r="713" spans="1:36" s="16" customFormat="1" x14ac:dyDescent="0.25">
      <c r="A713"/>
      <c r="B713"/>
      <c r="C713"/>
      <c r="D713" s="46"/>
      <c r="E713" s="16">
        <v>0</v>
      </c>
      <c r="F713" s="16">
        <v>0</v>
      </c>
      <c r="G713" s="16">
        <v>1</v>
      </c>
    </row>
    <row r="714" spans="1:36" s="16" customFormat="1" x14ac:dyDescent="0.25">
      <c r="A714" s="12" t="s">
        <v>17</v>
      </c>
      <c r="B714" s="12"/>
      <c r="C714" s="12"/>
      <c r="D714" s="22"/>
      <c r="E714" s="15">
        <v>2019</v>
      </c>
      <c r="F714" s="15">
        <v>2020</v>
      </c>
      <c r="G714" s="15">
        <v>2050</v>
      </c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</row>
    <row r="715" spans="1:36" s="16" customFormat="1" x14ac:dyDescent="0.25">
      <c r="A715" s="12"/>
      <c r="B715" s="12"/>
      <c r="C715" s="12"/>
      <c r="D715" s="22"/>
      <c r="E715" s="16">
        <v>0</v>
      </c>
      <c r="F715" s="16">
        <v>0</v>
      </c>
      <c r="G715" s="16">
        <v>1</v>
      </c>
    </row>
    <row r="716" spans="1:36" s="16" customFormat="1" x14ac:dyDescent="0.25">
      <c r="A716" s="12" t="s">
        <v>108</v>
      </c>
      <c r="B716" s="12"/>
      <c r="C716" s="12"/>
      <c r="D716" s="22"/>
      <c r="E716" s="15">
        <v>2019</v>
      </c>
      <c r="F716" s="15">
        <v>2020</v>
      </c>
      <c r="G716" s="15">
        <v>2050</v>
      </c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</row>
    <row r="717" spans="1:36" s="16" customFormat="1" x14ac:dyDescent="0.25">
      <c r="A717" s="12"/>
      <c r="B717" s="12"/>
      <c r="C717" s="12"/>
      <c r="D717" s="22"/>
      <c r="E717" s="16">
        <v>0</v>
      </c>
      <c r="F717" s="16">
        <v>0</v>
      </c>
      <c r="G717" s="16">
        <v>1</v>
      </c>
    </row>
    <row r="718" spans="1:36" s="16" customFormat="1" x14ac:dyDescent="0.25">
      <c r="A718" s="12" t="s">
        <v>142</v>
      </c>
      <c r="B718" s="12"/>
      <c r="C718" s="12"/>
      <c r="D718" s="22"/>
      <c r="E718" s="15">
        <v>2019</v>
      </c>
      <c r="F718" s="15">
        <v>2020</v>
      </c>
      <c r="G718" s="15">
        <v>2050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</row>
    <row r="719" spans="1:36" s="16" customFormat="1" x14ac:dyDescent="0.25">
      <c r="A719" s="12"/>
      <c r="B719" s="12"/>
      <c r="C719" s="12"/>
      <c r="D719" s="22"/>
      <c r="E719" s="16">
        <v>0</v>
      </c>
      <c r="F719" s="16">
        <v>0</v>
      </c>
      <c r="G719" s="16">
        <v>1</v>
      </c>
    </row>
    <row r="720" spans="1:36" s="16" customFormat="1" x14ac:dyDescent="0.25">
      <c r="A720" s="12" t="s">
        <v>143</v>
      </c>
      <c r="B720" s="12"/>
      <c r="C720" s="12"/>
      <c r="D720" s="22"/>
      <c r="E720" s="15">
        <v>2019</v>
      </c>
      <c r="F720" s="15">
        <v>2020</v>
      </c>
      <c r="G720" s="15">
        <v>2050</v>
      </c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</row>
    <row r="721" spans="1:36" s="16" customFormat="1" x14ac:dyDescent="0.25">
      <c r="A721" s="12"/>
      <c r="B721" s="12"/>
      <c r="C721" s="12"/>
      <c r="D721" s="22"/>
      <c r="E721" s="16">
        <v>0</v>
      </c>
      <c r="F721" s="16">
        <v>0</v>
      </c>
      <c r="G721" s="16">
        <v>1</v>
      </c>
    </row>
    <row r="722" spans="1:36" s="16" customFormat="1" x14ac:dyDescent="0.25">
      <c r="A722" s="12" t="s">
        <v>150</v>
      </c>
      <c r="B722" s="12"/>
      <c r="C722" s="12"/>
      <c r="D722" s="22"/>
      <c r="E722" s="15">
        <v>2019</v>
      </c>
      <c r="F722" s="15">
        <v>2020</v>
      </c>
      <c r="G722" s="15">
        <v>2050</v>
      </c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</row>
    <row r="723" spans="1:36" s="16" customFormat="1" x14ac:dyDescent="0.25">
      <c r="A723" s="12"/>
      <c r="B723" s="12"/>
      <c r="C723" s="12"/>
      <c r="D723" s="22"/>
      <c r="E723" s="16">
        <v>0</v>
      </c>
      <c r="F723" s="16">
        <v>0</v>
      </c>
      <c r="G723" s="16">
        <v>1</v>
      </c>
    </row>
    <row r="724" spans="1:36" s="16" customFormat="1" x14ac:dyDescent="0.25">
      <c r="A724" s="12" t="s">
        <v>18</v>
      </c>
      <c r="B724" s="12"/>
      <c r="C724" s="12"/>
      <c r="D724" s="22"/>
      <c r="E724" s="15">
        <v>2019</v>
      </c>
      <c r="F724" s="15">
        <v>2020</v>
      </c>
      <c r="G724" s="15">
        <v>2050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</row>
    <row r="725" spans="1:36" s="16" customFormat="1" x14ac:dyDescent="0.25">
      <c r="A725"/>
      <c r="B725"/>
      <c r="C725"/>
      <c r="D725" s="46"/>
      <c r="E725" s="16">
        <v>0</v>
      </c>
      <c r="F725" s="16">
        <v>0</v>
      </c>
      <c r="G725" s="16">
        <v>1</v>
      </c>
    </row>
    <row r="726" spans="1:36" s="16" customFormat="1" x14ac:dyDescent="0.25">
      <c r="A726" s="12" t="s">
        <v>19</v>
      </c>
      <c r="B726" s="12"/>
      <c r="C726" s="12"/>
      <c r="D726" s="22"/>
      <c r="E726" s="15">
        <v>2019</v>
      </c>
      <c r="F726" s="15">
        <v>2020</v>
      </c>
      <c r="G726" s="15">
        <v>2050</v>
      </c>
      <c r="H726" s="14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</row>
    <row r="727" spans="1:36" s="16" customFormat="1" x14ac:dyDescent="0.25">
      <c r="A727" s="12"/>
      <c r="B727" s="12"/>
      <c r="C727" s="12"/>
      <c r="D727" s="22"/>
      <c r="E727" s="16">
        <v>0</v>
      </c>
      <c r="F727" s="16">
        <v>0</v>
      </c>
      <c r="G727" s="16">
        <v>1</v>
      </c>
    </row>
    <row r="728" spans="1:36" s="16" customFormat="1" x14ac:dyDescent="0.25">
      <c r="A728" s="12" t="s">
        <v>20</v>
      </c>
      <c r="B728" s="12"/>
      <c r="C728" s="12"/>
      <c r="D728" s="22"/>
      <c r="E728" s="15">
        <v>2019</v>
      </c>
      <c r="F728" s="15">
        <v>2020</v>
      </c>
      <c r="G728" s="15">
        <v>2050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</row>
    <row r="729" spans="1:36" s="16" customFormat="1" x14ac:dyDescent="0.25">
      <c r="A729" s="12"/>
      <c r="B729" s="12"/>
      <c r="C729" s="12"/>
      <c r="D729" s="22"/>
      <c r="E729" s="16">
        <v>0</v>
      </c>
      <c r="F729" s="16">
        <v>0</v>
      </c>
      <c r="G729" s="16">
        <v>1</v>
      </c>
    </row>
    <row r="730" spans="1:36" x14ac:dyDescent="0.25">
      <c r="A730" s="12" t="s">
        <v>21</v>
      </c>
      <c r="B730" s="12"/>
      <c r="C730" s="12"/>
      <c r="D730" s="22"/>
      <c r="E730" s="15">
        <v>2019</v>
      </c>
      <c r="F730" s="15">
        <v>2020</v>
      </c>
      <c r="G730" s="15">
        <v>2050</v>
      </c>
      <c r="H730" s="14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</row>
    <row r="731" spans="1:36" x14ac:dyDescent="0.25">
      <c r="A731" s="12"/>
      <c r="B731" s="12"/>
      <c r="C731" s="12"/>
      <c r="D731" s="22"/>
      <c r="E731" s="16">
        <v>0</v>
      </c>
      <c r="F731" s="16">
        <v>0</v>
      </c>
      <c r="G731" s="16">
        <v>1</v>
      </c>
    </row>
    <row r="732" spans="1:36" x14ac:dyDescent="0.25">
      <c r="A732" s="12" t="s">
        <v>152</v>
      </c>
      <c r="B732" s="12"/>
      <c r="C732" s="12"/>
      <c r="D732" s="22"/>
      <c r="E732" s="15">
        <v>2019</v>
      </c>
      <c r="F732" s="15">
        <v>2050</v>
      </c>
      <c r="G732" s="15"/>
      <c r="H732" s="14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</row>
    <row r="733" spans="1:36" x14ac:dyDescent="0.25">
      <c r="E733" s="20">
        <v>1</v>
      </c>
      <c r="F733" s="16">
        <v>1</v>
      </c>
    </row>
    <row r="734" spans="1:36" x14ac:dyDescent="0.25">
      <c r="A734" t="s">
        <v>144</v>
      </c>
      <c r="E734" s="15">
        <v>2019</v>
      </c>
      <c r="F734" s="15">
        <v>2050</v>
      </c>
      <c r="G734" s="15"/>
      <c r="H734" s="14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</row>
    <row r="735" spans="1:36" x14ac:dyDescent="0.25">
      <c r="E735" s="20">
        <v>1</v>
      </c>
      <c r="F735" s="16">
        <v>1</v>
      </c>
    </row>
    <row r="736" spans="1:36" x14ac:dyDescent="0.25">
      <c r="A736" t="s">
        <v>145</v>
      </c>
      <c r="E736" s="15">
        <v>2019</v>
      </c>
      <c r="F736" s="15">
        <v>2050</v>
      </c>
      <c r="G736" s="15"/>
      <c r="H736" s="14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</row>
    <row r="737" spans="1:36" x14ac:dyDescent="0.25">
      <c r="E737" s="20">
        <v>1</v>
      </c>
      <c r="F737" s="16">
        <v>1</v>
      </c>
    </row>
    <row r="738" spans="1:36" x14ac:dyDescent="0.25">
      <c r="A738" t="s">
        <v>154</v>
      </c>
      <c r="E738" s="15">
        <v>2019</v>
      </c>
      <c r="F738" s="15">
        <v>2020</v>
      </c>
      <c r="G738" s="15">
        <v>2050</v>
      </c>
      <c r="H738" s="14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</row>
    <row r="739" spans="1:36" x14ac:dyDescent="0.25">
      <c r="E739" s="16">
        <v>0</v>
      </c>
      <c r="F739" s="16">
        <v>0</v>
      </c>
      <c r="G739" s="16">
        <v>1</v>
      </c>
    </row>
    <row r="740" spans="1:36" x14ac:dyDescent="0.25">
      <c r="A740" t="s">
        <v>65</v>
      </c>
      <c r="E740" s="15">
        <v>2019</v>
      </c>
      <c r="F740" s="15">
        <v>2020</v>
      </c>
      <c r="G740" s="15">
        <v>2050</v>
      </c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</row>
    <row r="741" spans="1:36" x14ac:dyDescent="0.25">
      <c r="E741" s="16">
        <v>0</v>
      </c>
      <c r="F741" s="16">
        <v>0</v>
      </c>
      <c r="G741" s="16">
        <v>1</v>
      </c>
    </row>
    <row r="742" spans="1:36" x14ac:dyDescent="0.25">
      <c r="A742" t="s">
        <v>153</v>
      </c>
      <c r="E742" s="15">
        <v>2019</v>
      </c>
      <c r="F742" s="15">
        <v>2020</v>
      </c>
      <c r="G742" s="15">
        <v>2050</v>
      </c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</row>
    <row r="743" spans="1:36" x14ac:dyDescent="0.25">
      <c r="E743" s="16">
        <v>0</v>
      </c>
      <c r="F743" s="16">
        <v>0</v>
      </c>
      <c r="G743" s="16">
        <v>1</v>
      </c>
    </row>
    <row r="744" spans="1:36" x14ac:dyDescent="0.25">
      <c r="A744" t="s">
        <v>148</v>
      </c>
      <c r="E744" s="15">
        <v>2019</v>
      </c>
      <c r="F744" s="15">
        <v>2020</v>
      </c>
      <c r="G744" s="15">
        <v>2050</v>
      </c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</row>
    <row r="745" spans="1:36" x14ac:dyDescent="0.25">
      <c r="E745" s="16">
        <v>0</v>
      </c>
      <c r="F745" s="16">
        <v>0</v>
      </c>
      <c r="G745" s="16">
        <v>1</v>
      </c>
    </row>
    <row r="746" spans="1:36" x14ac:dyDescent="0.25">
      <c r="A746" t="s">
        <v>54</v>
      </c>
      <c r="E746" s="15">
        <v>2019</v>
      </c>
      <c r="F746" s="15">
        <v>2020</v>
      </c>
      <c r="G746" s="15">
        <v>2050</v>
      </c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</row>
    <row r="747" spans="1:36" x14ac:dyDescent="0.25">
      <c r="E747" s="16">
        <v>0</v>
      </c>
      <c r="F747" s="16">
        <v>0</v>
      </c>
      <c r="G747" s="16">
        <v>1</v>
      </c>
    </row>
    <row r="748" spans="1:36" x14ac:dyDescent="0.25">
      <c r="A748" t="s">
        <v>49</v>
      </c>
      <c r="E748" s="15">
        <v>2019</v>
      </c>
      <c r="F748" s="15">
        <v>2020</v>
      </c>
      <c r="G748" s="15">
        <v>2050</v>
      </c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</row>
    <row r="749" spans="1:36" x14ac:dyDescent="0.25">
      <c r="E749" s="16">
        <v>0</v>
      </c>
      <c r="F749" s="16">
        <v>0</v>
      </c>
      <c r="G749" s="16">
        <v>1</v>
      </c>
    </row>
    <row r="750" spans="1:36" x14ac:dyDescent="0.25">
      <c r="A750" t="s">
        <v>48</v>
      </c>
      <c r="E750" s="15">
        <v>2019</v>
      </c>
      <c r="F750" s="15">
        <v>2020</v>
      </c>
      <c r="G750" s="15">
        <v>2050</v>
      </c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</row>
    <row r="751" spans="1:36" x14ac:dyDescent="0.25">
      <c r="E751" s="16">
        <v>0</v>
      </c>
      <c r="F751" s="16">
        <v>0</v>
      </c>
      <c r="G751" s="16">
        <v>1</v>
      </c>
    </row>
    <row r="752" spans="1:36" x14ac:dyDescent="0.25">
      <c r="A752" t="s">
        <v>56</v>
      </c>
      <c r="E752" s="15">
        <v>2019</v>
      </c>
      <c r="F752" s="15">
        <v>2020</v>
      </c>
      <c r="G752" s="15">
        <v>2050</v>
      </c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</row>
    <row r="753" spans="1:36" x14ac:dyDescent="0.25">
      <c r="E753" s="16">
        <v>0</v>
      </c>
      <c r="F753" s="16">
        <v>0</v>
      </c>
      <c r="G753" s="16">
        <v>1</v>
      </c>
    </row>
    <row r="754" spans="1:36" x14ac:dyDescent="0.25">
      <c r="A754" t="s">
        <v>72</v>
      </c>
      <c r="E754" s="15">
        <v>2019</v>
      </c>
      <c r="F754" s="15">
        <v>2020</v>
      </c>
      <c r="G754" s="15">
        <v>2021</v>
      </c>
      <c r="H754" s="14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</row>
    <row r="755" spans="1:36" x14ac:dyDescent="0.25">
      <c r="E755" s="16">
        <v>0</v>
      </c>
      <c r="F755" s="16">
        <v>0</v>
      </c>
      <c r="G755" s="16">
        <v>1</v>
      </c>
      <c r="H755" s="16">
        <v>1</v>
      </c>
    </row>
    <row r="756" spans="1:36" x14ac:dyDescent="0.25">
      <c r="A756" t="s">
        <v>73</v>
      </c>
      <c r="E756" s="15">
        <v>2019</v>
      </c>
      <c r="F756" s="15">
        <v>2020</v>
      </c>
      <c r="G756" s="15">
        <v>2021</v>
      </c>
      <c r="H756" s="14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</row>
    <row r="757" spans="1:36" x14ac:dyDescent="0.25">
      <c r="E757" s="16">
        <v>0</v>
      </c>
      <c r="F757" s="16">
        <v>0</v>
      </c>
      <c r="G757" s="16">
        <v>1</v>
      </c>
      <c r="H757" s="16">
        <v>1</v>
      </c>
    </row>
    <row r="758" spans="1:36" x14ac:dyDescent="0.25">
      <c r="A758" t="s">
        <v>22</v>
      </c>
      <c r="E758" s="15">
        <v>2019</v>
      </c>
      <c r="F758" s="15">
        <v>2020</v>
      </c>
      <c r="G758" s="15">
        <v>2021</v>
      </c>
      <c r="H758" s="15">
        <v>2022</v>
      </c>
      <c r="I758" s="15">
        <v>2023</v>
      </c>
      <c r="J758" s="15">
        <v>2024</v>
      </c>
      <c r="K758" s="15">
        <v>2025</v>
      </c>
      <c r="L758" s="15">
        <v>2026</v>
      </c>
      <c r="M758" s="15">
        <v>2027</v>
      </c>
      <c r="N758" s="15">
        <v>2028</v>
      </c>
      <c r="O758" s="15">
        <v>2029</v>
      </c>
      <c r="P758" s="15">
        <v>2030</v>
      </c>
      <c r="Q758" s="15">
        <v>2031</v>
      </c>
      <c r="R758" s="15">
        <v>2032</v>
      </c>
      <c r="S758" s="15">
        <v>2033</v>
      </c>
      <c r="T758" s="15">
        <v>2034</v>
      </c>
      <c r="U758" s="15">
        <v>2035</v>
      </c>
      <c r="V758" s="15">
        <v>2036</v>
      </c>
      <c r="W758" s="15">
        <v>2037</v>
      </c>
      <c r="X758" s="15">
        <v>2038</v>
      </c>
      <c r="Y758" s="15">
        <v>2039</v>
      </c>
      <c r="Z758" s="15">
        <v>2040</v>
      </c>
      <c r="AA758" s="15">
        <v>2041</v>
      </c>
      <c r="AB758" s="15">
        <v>2042</v>
      </c>
      <c r="AC758" s="15">
        <v>2043</v>
      </c>
      <c r="AD758" s="15">
        <v>2044</v>
      </c>
      <c r="AE758" s="15">
        <v>2045</v>
      </c>
      <c r="AF758" s="15">
        <v>2046</v>
      </c>
      <c r="AG758" s="15">
        <v>2047</v>
      </c>
      <c r="AH758" s="15">
        <v>2048</v>
      </c>
      <c r="AI758" s="15">
        <v>2049</v>
      </c>
      <c r="AJ758" s="15">
        <v>2050</v>
      </c>
    </row>
    <row r="759" spans="1:36" x14ac:dyDescent="0.25">
      <c r="E759" s="16">
        <v>0</v>
      </c>
      <c r="F759" s="16">
        <v>0</v>
      </c>
      <c r="G759" s="16">
        <f>About!$B$87/(1+EXP(About!$B$88*(G758-$G758+About!$B$89)))</f>
        <v>2.2648140279517712E-2</v>
      </c>
      <c r="H759" s="16">
        <f>About!$B$87/(1+EXP(About!$B$88*(H758-$G758+About!$B$89)))</f>
        <v>2.9464471373885869E-2</v>
      </c>
      <c r="I759" s="16">
        <f>About!$B$87/(1+EXP(About!$B$88*(I758-$G758+About!$B$89)))</f>
        <v>3.8253208866234997E-2</v>
      </c>
      <c r="J759" s="16">
        <f>About!$B$87/(1+EXP(About!$B$88*(J758-$G758+About!$B$89)))</f>
        <v>4.9531718843781984E-2</v>
      </c>
      <c r="K759" s="16">
        <f>About!$B$87/(1+EXP(About!$B$88*(K758-$G758+About!$B$89)))</f>
        <v>6.3917956397851416E-2</v>
      </c>
      <c r="L759" s="16">
        <f>About!$B$87/(1+EXP(About!$B$88*(L758-$G758+About!$B$89)))</f>
        <v>8.2127169223697311E-2</v>
      </c>
      <c r="M759" s="16">
        <f>About!$B$87/(1+EXP(About!$B$88*(M758-$G758+About!$B$89)))</f>
        <v>0.10495145823012331</v>
      </c>
      <c r="N759" s="16">
        <f>About!$B$87/(1+EXP(About!$B$88*(N758-$G758+About!$B$89)))</f>
        <v>0.13321313648010116</v>
      </c>
      <c r="O759" s="16">
        <f>About!$B$87/(1+EXP(About!$B$88*(O758-$G758+About!$B$89)))</f>
        <v>0.1676829432434738</v>
      </c>
      <c r="P759" s="16">
        <f>About!$B$87/(1+EXP(About!$B$88*(P758-$G758+About!$B$89)))</f>
        <v>0.20895842737796153</v>
      </c>
      <c r="Q759" s="16">
        <f>About!$B$87/(1+EXP(About!$B$88*(Q758-$G758+About!$B$89)))</f>
        <v>0.25730860691227286</v>
      </c>
      <c r="R759" s="16">
        <f>About!$B$87/(1+EXP(About!$B$88*(R758-$G758+About!$B$89)))</f>
        <v>0.31250885313368498</v>
      </c>
      <c r="S759" s="16">
        <f>About!$B$87/(1+EXP(About!$B$88*(S758-$G758+About!$B$89)))</f>
        <v>0.37371039599785677</v>
      </c>
      <c r="T759" s="16">
        <f>About!$B$87/(1+EXP(About!$B$88*(T758-$G758+About!$B$89)))</f>
        <v>0.43940070146006388</v>
      </c>
      <c r="U759" s="16">
        <f>About!$B$87/(1+EXP(About!$B$88*(U758-$G758+About!$B$89)))</f>
        <v>0.50749999999999995</v>
      </c>
      <c r="V759" s="16">
        <f>About!$B$87/(1+EXP(About!$B$88*(V758-$G758+About!$B$89)))</f>
        <v>0.57559929853993608</v>
      </c>
      <c r="W759" s="16">
        <f>About!$B$87/(1+EXP(About!$B$88*(W758-$G758+About!$B$89)))</f>
        <v>0.64128960400214308</v>
      </c>
      <c r="X759" s="16">
        <f>About!$B$87/(1+EXP(About!$B$88*(X758-$G758+About!$B$89)))</f>
        <v>0.70249114686631497</v>
      </c>
      <c r="Y759" s="16">
        <f>About!$B$87/(1+EXP(About!$B$88*(Y758-$G758+About!$B$89)))</f>
        <v>0.75769139308772704</v>
      </c>
      <c r="Z759" s="16">
        <f>About!$B$87/(1+EXP(About!$B$88*(Z758-$G758+About!$B$89)))</f>
        <v>0.80604157262203846</v>
      </c>
      <c r="AA759" s="16">
        <f>About!$B$87/(1+EXP(About!$B$88*(AA758-$G758+About!$B$89)))</f>
        <v>0.84731705675652613</v>
      </c>
      <c r="AB759" s="16">
        <f>About!$B$87/(1+EXP(About!$B$88*(AB758-$G758+About!$B$89)))</f>
        <v>0.88178686351989888</v>
      </c>
      <c r="AC759" s="16">
        <f>About!$B$87/(1+EXP(About!$B$88*(AC758-$G758+About!$B$89)))</f>
        <v>0.91004854176987648</v>
      </c>
      <c r="AD759" s="16">
        <f>About!$B$87/(1+EXP(About!$B$88*(AD758-$G758+About!$B$89)))</f>
        <v>0.93287283077630256</v>
      </c>
      <c r="AE759" s="16">
        <f>About!$B$87/(1+EXP(About!$B$88*(AE758-$G758+About!$B$89)))</f>
        <v>0.95108204360214854</v>
      </c>
      <c r="AF759" s="16">
        <f>About!$B$87/(1+EXP(About!$B$88*(AF758-$G758+About!$B$89)))</f>
        <v>0.96546828115621786</v>
      </c>
      <c r="AG759" s="16">
        <f>About!$B$87/(1+EXP(About!$B$88*(AG758-$G758+About!$B$89)))</f>
        <v>0.97674679113376495</v>
      </c>
      <c r="AH759" s="16">
        <f>About!$B$87/(1+EXP(About!$B$88*(AH758-$G758+About!$B$89)))</f>
        <v>0.98553552862611404</v>
      </c>
      <c r="AI759" s="16">
        <f>About!$B$87/(1+EXP(About!$B$88*(AI758-$G758+About!$B$89)))</f>
        <v>0.99235185972048212</v>
      </c>
      <c r="AJ759" s="16">
        <f>About!$B$87/(1+EXP(About!$B$88*(AJ758-$G758+About!$B$89)))</f>
        <v>0.99761910618453631</v>
      </c>
    </row>
    <row r="760" spans="1:36" x14ac:dyDescent="0.25">
      <c r="A760" t="s">
        <v>23</v>
      </c>
      <c r="E760" s="15">
        <v>2019</v>
      </c>
      <c r="F760" s="15">
        <v>2020</v>
      </c>
      <c r="G760" s="15">
        <v>2021</v>
      </c>
      <c r="H760" s="15">
        <v>2022</v>
      </c>
      <c r="I760" s="15">
        <v>2023</v>
      </c>
      <c r="J760" s="15">
        <v>2024</v>
      </c>
      <c r="K760" s="15">
        <v>2025</v>
      </c>
      <c r="L760" s="15">
        <v>2026</v>
      </c>
      <c r="M760" s="15">
        <v>2027</v>
      </c>
      <c r="N760" s="15">
        <v>2028</v>
      </c>
      <c r="O760" s="15">
        <v>2029</v>
      </c>
      <c r="P760" s="15">
        <v>2030</v>
      </c>
      <c r="Q760" s="15">
        <v>2031</v>
      </c>
      <c r="R760" s="15">
        <v>2032</v>
      </c>
      <c r="S760" s="15">
        <v>2033</v>
      </c>
      <c r="T760" s="15">
        <v>2034</v>
      </c>
      <c r="U760" s="15">
        <v>2035</v>
      </c>
      <c r="V760" s="15">
        <v>2036</v>
      </c>
      <c r="W760" s="15">
        <v>2037</v>
      </c>
      <c r="X760" s="15">
        <v>2038</v>
      </c>
      <c r="Y760" s="15">
        <v>2039</v>
      </c>
      <c r="Z760" s="15">
        <v>2040</v>
      </c>
      <c r="AA760" s="15">
        <v>2041</v>
      </c>
      <c r="AB760" s="15">
        <v>2042</v>
      </c>
      <c r="AC760" s="15">
        <v>2043</v>
      </c>
      <c r="AD760" s="15">
        <v>2044</v>
      </c>
      <c r="AE760" s="15">
        <v>2045</v>
      </c>
      <c r="AF760" s="15">
        <v>2046</v>
      </c>
      <c r="AG760" s="15">
        <v>2047</v>
      </c>
      <c r="AH760" s="15">
        <v>2048</v>
      </c>
      <c r="AI760" s="15">
        <v>2049</v>
      </c>
      <c r="AJ760" s="15">
        <v>2050</v>
      </c>
    </row>
    <row r="761" spans="1:36" x14ac:dyDescent="0.25">
      <c r="E761" s="16">
        <v>0</v>
      </c>
      <c r="F761" s="16">
        <v>0</v>
      </c>
      <c r="G761" s="16">
        <f>About!$B$87/(1+EXP(About!$B$88*(G760-$G760+About!$B$89)))</f>
        <v>2.2648140279517712E-2</v>
      </c>
      <c r="H761" s="16">
        <f>About!$B$87/(1+EXP(About!$B$88*(H760-$G760+About!$B$89)))</f>
        <v>2.9464471373885869E-2</v>
      </c>
      <c r="I761" s="16">
        <f>About!$B$87/(1+EXP(About!$B$88*(I760-$G760+About!$B$89)))</f>
        <v>3.8253208866234997E-2</v>
      </c>
      <c r="J761" s="16">
        <f>About!$B$87/(1+EXP(About!$B$88*(J760-$G760+About!$B$89)))</f>
        <v>4.9531718843781984E-2</v>
      </c>
      <c r="K761" s="16">
        <f>About!$B$87/(1+EXP(About!$B$88*(K760-$G760+About!$B$89)))</f>
        <v>6.3917956397851416E-2</v>
      </c>
      <c r="L761" s="16">
        <f>About!$B$87/(1+EXP(About!$B$88*(L760-$G760+About!$B$89)))</f>
        <v>8.2127169223697311E-2</v>
      </c>
      <c r="M761" s="16">
        <f>About!$B$87/(1+EXP(About!$B$88*(M760-$G760+About!$B$89)))</f>
        <v>0.10495145823012331</v>
      </c>
      <c r="N761" s="16">
        <f>About!$B$87/(1+EXP(About!$B$88*(N760-$G760+About!$B$89)))</f>
        <v>0.13321313648010116</v>
      </c>
      <c r="O761" s="16">
        <f>About!$B$87/(1+EXP(About!$B$88*(O760-$G760+About!$B$89)))</f>
        <v>0.1676829432434738</v>
      </c>
      <c r="P761" s="16">
        <f>About!$B$87/(1+EXP(About!$B$88*(P760-$G760+About!$B$89)))</f>
        <v>0.20895842737796153</v>
      </c>
      <c r="Q761" s="16">
        <f>About!$B$87/(1+EXP(About!$B$88*(Q760-$G760+About!$B$89)))</f>
        <v>0.25730860691227286</v>
      </c>
      <c r="R761" s="16">
        <f>About!$B$87/(1+EXP(About!$B$88*(R760-$G760+About!$B$89)))</f>
        <v>0.31250885313368498</v>
      </c>
      <c r="S761" s="16">
        <f>About!$B$87/(1+EXP(About!$B$88*(S760-$G760+About!$B$89)))</f>
        <v>0.37371039599785677</v>
      </c>
      <c r="T761" s="16">
        <f>About!$B$87/(1+EXP(About!$B$88*(T760-$G760+About!$B$89)))</f>
        <v>0.43940070146006388</v>
      </c>
      <c r="U761" s="16">
        <f>About!$B$87/(1+EXP(About!$B$88*(U760-$G760+About!$B$89)))</f>
        <v>0.50749999999999995</v>
      </c>
      <c r="V761" s="16">
        <f>About!$B$87/(1+EXP(About!$B$88*(V760-$G760+About!$B$89)))</f>
        <v>0.57559929853993608</v>
      </c>
      <c r="W761" s="16">
        <f>About!$B$87/(1+EXP(About!$B$88*(W760-$G760+About!$B$89)))</f>
        <v>0.64128960400214308</v>
      </c>
      <c r="X761" s="16">
        <f>About!$B$87/(1+EXP(About!$B$88*(X760-$G760+About!$B$89)))</f>
        <v>0.70249114686631497</v>
      </c>
      <c r="Y761" s="16">
        <f>About!$B$87/(1+EXP(About!$B$88*(Y760-$G760+About!$B$89)))</f>
        <v>0.75769139308772704</v>
      </c>
      <c r="Z761" s="16">
        <f>About!$B$87/(1+EXP(About!$B$88*(Z760-$G760+About!$B$89)))</f>
        <v>0.80604157262203846</v>
      </c>
      <c r="AA761" s="16">
        <f>About!$B$87/(1+EXP(About!$B$88*(AA760-$G760+About!$B$89)))</f>
        <v>0.84731705675652613</v>
      </c>
      <c r="AB761" s="16">
        <f>About!$B$87/(1+EXP(About!$B$88*(AB760-$G760+About!$B$89)))</f>
        <v>0.88178686351989888</v>
      </c>
      <c r="AC761" s="16">
        <f>About!$B$87/(1+EXP(About!$B$88*(AC760-$G760+About!$B$89)))</f>
        <v>0.91004854176987648</v>
      </c>
      <c r="AD761" s="16">
        <f>About!$B$87/(1+EXP(About!$B$88*(AD760-$G760+About!$B$89)))</f>
        <v>0.93287283077630256</v>
      </c>
      <c r="AE761" s="16">
        <f>About!$B$87/(1+EXP(About!$B$88*(AE760-$G760+About!$B$89)))</f>
        <v>0.95108204360214854</v>
      </c>
      <c r="AF761" s="16">
        <f>About!$B$87/(1+EXP(About!$B$88*(AF760-$G760+About!$B$89)))</f>
        <v>0.96546828115621786</v>
      </c>
      <c r="AG761" s="16">
        <f>About!$B$87/(1+EXP(About!$B$88*(AG760-$G760+About!$B$89)))</f>
        <v>0.97674679113376495</v>
      </c>
      <c r="AH761" s="16">
        <f>About!$B$87/(1+EXP(About!$B$88*(AH760-$G760+About!$B$89)))</f>
        <v>0.98553552862611404</v>
      </c>
      <c r="AI761" s="16">
        <f>About!$B$87/(1+EXP(About!$B$88*(AI760-$G760+About!$B$89)))</f>
        <v>0.99235185972048212</v>
      </c>
      <c r="AJ761" s="16">
        <f>About!$B$87/(1+EXP(About!$B$88*(AJ760-$G760+About!$B$89)))</f>
        <v>0.99761910618453631</v>
      </c>
    </row>
    <row r="762" spans="1:36" x14ac:dyDescent="0.25">
      <c r="A762" t="s">
        <v>24</v>
      </c>
      <c r="E762" s="15">
        <v>2019</v>
      </c>
      <c r="F762" s="15">
        <v>2020</v>
      </c>
      <c r="G762" s="15">
        <v>2021</v>
      </c>
      <c r="H762" s="15">
        <v>2022</v>
      </c>
      <c r="I762" s="15">
        <v>2023</v>
      </c>
      <c r="J762" s="15">
        <v>2024</v>
      </c>
      <c r="K762" s="15">
        <v>2025</v>
      </c>
      <c r="L762" s="15">
        <v>2026</v>
      </c>
      <c r="M762" s="15">
        <v>2027</v>
      </c>
      <c r="N762" s="15">
        <v>2028</v>
      </c>
      <c r="O762" s="15">
        <v>2029</v>
      </c>
      <c r="P762" s="15">
        <v>2030</v>
      </c>
      <c r="Q762" s="15">
        <v>2031</v>
      </c>
      <c r="R762" s="15">
        <v>2032</v>
      </c>
      <c r="S762" s="15">
        <v>2033</v>
      </c>
      <c r="T762" s="15">
        <v>2034</v>
      </c>
      <c r="U762" s="15">
        <v>2035</v>
      </c>
      <c r="V762" s="15">
        <v>2036</v>
      </c>
      <c r="W762" s="15">
        <v>2037</v>
      </c>
      <c r="X762" s="15">
        <v>2038</v>
      </c>
      <c r="Y762" s="15">
        <v>2039</v>
      </c>
      <c r="Z762" s="15">
        <v>2040</v>
      </c>
      <c r="AA762" s="15">
        <v>2041</v>
      </c>
      <c r="AB762" s="15">
        <v>2042</v>
      </c>
      <c r="AC762" s="15">
        <v>2043</v>
      </c>
      <c r="AD762" s="15">
        <v>2044</v>
      </c>
      <c r="AE762" s="15">
        <v>2045</v>
      </c>
      <c r="AF762" s="15">
        <v>2046</v>
      </c>
      <c r="AG762" s="15">
        <v>2047</v>
      </c>
      <c r="AH762" s="15">
        <v>2048</v>
      </c>
      <c r="AI762" s="15">
        <v>2049</v>
      </c>
      <c r="AJ762" s="15">
        <v>2050</v>
      </c>
    </row>
    <row r="763" spans="1:36" x14ac:dyDescent="0.25">
      <c r="E763" s="16">
        <v>0</v>
      </c>
      <c r="F763" s="16">
        <v>0</v>
      </c>
      <c r="G763" s="16">
        <f>About!$B$87/(1+EXP(About!$B$88*(G762-$G762+About!$B$89)))</f>
        <v>2.2648140279517712E-2</v>
      </c>
      <c r="H763" s="16">
        <f>About!$B$87/(1+EXP(About!$B$88*(H762-$G762+About!$B$89)))</f>
        <v>2.9464471373885869E-2</v>
      </c>
      <c r="I763" s="16">
        <f>About!$B$87/(1+EXP(About!$B$88*(I762-$G762+About!$B$89)))</f>
        <v>3.8253208866234997E-2</v>
      </c>
      <c r="J763" s="16">
        <f>About!$B$87/(1+EXP(About!$B$88*(J762-$G762+About!$B$89)))</f>
        <v>4.9531718843781984E-2</v>
      </c>
      <c r="K763" s="16">
        <f>About!$B$87/(1+EXP(About!$B$88*(K762-$G762+About!$B$89)))</f>
        <v>6.3917956397851416E-2</v>
      </c>
      <c r="L763" s="16">
        <f>About!$B$87/(1+EXP(About!$B$88*(L762-$G762+About!$B$89)))</f>
        <v>8.2127169223697311E-2</v>
      </c>
      <c r="M763" s="16">
        <f>About!$B$87/(1+EXP(About!$B$88*(M762-$G762+About!$B$89)))</f>
        <v>0.10495145823012331</v>
      </c>
      <c r="N763" s="16">
        <f>About!$B$87/(1+EXP(About!$B$88*(N762-$G762+About!$B$89)))</f>
        <v>0.13321313648010116</v>
      </c>
      <c r="O763" s="16">
        <f>About!$B$87/(1+EXP(About!$B$88*(O762-$G762+About!$B$89)))</f>
        <v>0.1676829432434738</v>
      </c>
      <c r="P763" s="16">
        <f>About!$B$87/(1+EXP(About!$B$88*(P762-$G762+About!$B$89)))</f>
        <v>0.20895842737796153</v>
      </c>
      <c r="Q763" s="16">
        <f>About!$B$87/(1+EXP(About!$B$88*(Q762-$G762+About!$B$89)))</f>
        <v>0.25730860691227286</v>
      </c>
      <c r="R763" s="16">
        <f>About!$B$87/(1+EXP(About!$B$88*(R762-$G762+About!$B$89)))</f>
        <v>0.31250885313368498</v>
      </c>
      <c r="S763" s="16">
        <f>About!$B$87/(1+EXP(About!$B$88*(S762-$G762+About!$B$89)))</f>
        <v>0.37371039599785677</v>
      </c>
      <c r="T763" s="16">
        <f>About!$B$87/(1+EXP(About!$B$88*(T762-$G762+About!$B$89)))</f>
        <v>0.43940070146006388</v>
      </c>
      <c r="U763" s="16">
        <f>About!$B$87/(1+EXP(About!$B$88*(U762-$G762+About!$B$89)))</f>
        <v>0.50749999999999995</v>
      </c>
      <c r="V763" s="16">
        <f>About!$B$87/(1+EXP(About!$B$88*(V762-$G762+About!$B$89)))</f>
        <v>0.57559929853993608</v>
      </c>
      <c r="W763" s="16">
        <f>About!$B$87/(1+EXP(About!$B$88*(W762-$G762+About!$B$89)))</f>
        <v>0.64128960400214308</v>
      </c>
      <c r="X763" s="16">
        <f>About!$B$87/(1+EXP(About!$B$88*(X762-$G762+About!$B$89)))</f>
        <v>0.70249114686631497</v>
      </c>
      <c r="Y763" s="16">
        <f>About!$B$87/(1+EXP(About!$B$88*(Y762-$G762+About!$B$89)))</f>
        <v>0.75769139308772704</v>
      </c>
      <c r="Z763" s="16">
        <f>About!$B$87/(1+EXP(About!$B$88*(Z762-$G762+About!$B$89)))</f>
        <v>0.80604157262203846</v>
      </c>
      <c r="AA763" s="16">
        <f>About!$B$87/(1+EXP(About!$B$88*(AA762-$G762+About!$B$89)))</f>
        <v>0.84731705675652613</v>
      </c>
      <c r="AB763" s="16">
        <f>About!$B$87/(1+EXP(About!$B$88*(AB762-$G762+About!$B$89)))</f>
        <v>0.88178686351989888</v>
      </c>
      <c r="AC763" s="16">
        <f>About!$B$87/(1+EXP(About!$B$88*(AC762-$G762+About!$B$89)))</f>
        <v>0.91004854176987648</v>
      </c>
      <c r="AD763" s="16">
        <f>About!$B$87/(1+EXP(About!$B$88*(AD762-$G762+About!$B$89)))</f>
        <v>0.93287283077630256</v>
      </c>
      <c r="AE763" s="16">
        <f>About!$B$87/(1+EXP(About!$B$88*(AE762-$G762+About!$B$89)))</f>
        <v>0.95108204360214854</v>
      </c>
      <c r="AF763" s="16">
        <f>About!$B$87/(1+EXP(About!$B$88*(AF762-$G762+About!$B$89)))</f>
        <v>0.96546828115621786</v>
      </c>
      <c r="AG763" s="16">
        <f>About!$B$87/(1+EXP(About!$B$88*(AG762-$G762+About!$B$89)))</f>
        <v>0.97674679113376495</v>
      </c>
      <c r="AH763" s="16">
        <f>About!$B$87/(1+EXP(About!$B$88*(AH762-$G762+About!$B$89)))</f>
        <v>0.98553552862611404</v>
      </c>
      <c r="AI763" s="16">
        <f>About!$B$87/(1+EXP(About!$B$88*(AI762-$G762+About!$B$89)))</f>
        <v>0.99235185972048212</v>
      </c>
      <c r="AJ763" s="16">
        <f>About!$B$87/(1+EXP(About!$B$88*(AJ762-$G762+About!$B$89)))</f>
        <v>0.99761910618453631</v>
      </c>
    </row>
    <row r="764" spans="1:36" x14ac:dyDescent="0.25">
      <c r="A764" t="s">
        <v>25</v>
      </c>
      <c r="E764" s="15">
        <v>2019</v>
      </c>
      <c r="F764" s="15">
        <v>2020</v>
      </c>
      <c r="G764" s="15">
        <v>2021</v>
      </c>
      <c r="H764" s="15">
        <v>2022</v>
      </c>
      <c r="I764" s="15">
        <v>2023</v>
      </c>
      <c r="J764" s="15">
        <v>2024</v>
      </c>
      <c r="K764" s="15">
        <v>2025</v>
      </c>
      <c r="L764" s="15">
        <v>2026</v>
      </c>
      <c r="M764" s="15">
        <v>2027</v>
      </c>
      <c r="N764" s="15">
        <v>2028</v>
      </c>
      <c r="O764" s="15">
        <v>2029</v>
      </c>
      <c r="P764" s="15">
        <v>2030</v>
      </c>
      <c r="Q764" s="15">
        <v>2031</v>
      </c>
      <c r="R764" s="15">
        <v>2032</v>
      </c>
      <c r="S764" s="15">
        <v>2033</v>
      </c>
      <c r="T764" s="15">
        <v>2034</v>
      </c>
      <c r="U764" s="15">
        <v>2035</v>
      </c>
      <c r="V764" s="15">
        <v>2036</v>
      </c>
      <c r="W764" s="15">
        <v>2037</v>
      </c>
      <c r="X764" s="15">
        <v>2038</v>
      </c>
      <c r="Y764" s="15">
        <v>2039</v>
      </c>
      <c r="Z764" s="15">
        <v>2040</v>
      </c>
      <c r="AA764" s="15">
        <v>2041</v>
      </c>
      <c r="AB764" s="15">
        <v>2042</v>
      </c>
      <c r="AC764" s="15">
        <v>2043</v>
      </c>
      <c r="AD764" s="15">
        <v>2044</v>
      </c>
      <c r="AE764" s="15">
        <v>2045</v>
      </c>
      <c r="AF764" s="15">
        <v>2046</v>
      </c>
      <c r="AG764" s="15">
        <v>2047</v>
      </c>
      <c r="AH764" s="15">
        <v>2048</v>
      </c>
      <c r="AI764" s="15">
        <v>2049</v>
      </c>
      <c r="AJ764" s="15">
        <v>2050</v>
      </c>
    </row>
    <row r="765" spans="1:36" x14ac:dyDescent="0.25">
      <c r="E765" s="16">
        <v>0</v>
      </c>
      <c r="F765" s="16">
        <v>0</v>
      </c>
      <c r="G765" s="16">
        <f>About!$B$87/(1+EXP(About!$B$88*(G764-$G764+About!$B$89)))</f>
        <v>2.2648140279517712E-2</v>
      </c>
      <c r="H765" s="16">
        <f>About!$B$87/(1+EXP(About!$B$88*(H764-$G764+About!$B$89)))</f>
        <v>2.9464471373885869E-2</v>
      </c>
      <c r="I765" s="16">
        <f>About!$B$87/(1+EXP(About!$B$88*(I764-$G764+About!$B$89)))</f>
        <v>3.8253208866234997E-2</v>
      </c>
      <c r="J765" s="16">
        <f>About!$B$87/(1+EXP(About!$B$88*(J764-$G764+About!$B$89)))</f>
        <v>4.9531718843781984E-2</v>
      </c>
      <c r="K765" s="16">
        <f>About!$B$87/(1+EXP(About!$B$88*(K764-$G764+About!$B$89)))</f>
        <v>6.3917956397851416E-2</v>
      </c>
      <c r="L765" s="16">
        <f>About!$B$87/(1+EXP(About!$B$88*(L764-$G764+About!$B$89)))</f>
        <v>8.2127169223697311E-2</v>
      </c>
      <c r="M765" s="16">
        <f>About!$B$87/(1+EXP(About!$B$88*(M764-$G764+About!$B$89)))</f>
        <v>0.10495145823012331</v>
      </c>
      <c r="N765" s="16">
        <f>About!$B$87/(1+EXP(About!$B$88*(N764-$G764+About!$B$89)))</f>
        <v>0.13321313648010116</v>
      </c>
      <c r="O765" s="16">
        <f>About!$B$87/(1+EXP(About!$B$88*(O764-$G764+About!$B$89)))</f>
        <v>0.1676829432434738</v>
      </c>
      <c r="P765" s="16">
        <f>About!$B$87/(1+EXP(About!$B$88*(P764-$G764+About!$B$89)))</f>
        <v>0.20895842737796153</v>
      </c>
      <c r="Q765" s="16">
        <f>About!$B$87/(1+EXP(About!$B$88*(Q764-$G764+About!$B$89)))</f>
        <v>0.25730860691227286</v>
      </c>
      <c r="R765" s="16">
        <f>About!$B$87/(1+EXP(About!$B$88*(R764-$G764+About!$B$89)))</f>
        <v>0.31250885313368498</v>
      </c>
      <c r="S765" s="16">
        <f>About!$B$87/(1+EXP(About!$B$88*(S764-$G764+About!$B$89)))</f>
        <v>0.37371039599785677</v>
      </c>
      <c r="T765" s="16">
        <f>About!$B$87/(1+EXP(About!$B$88*(T764-$G764+About!$B$89)))</f>
        <v>0.43940070146006388</v>
      </c>
      <c r="U765" s="16">
        <f>About!$B$87/(1+EXP(About!$B$88*(U764-$G764+About!$B$89)))</f>
        <v>0.50749999999999995</v>
      </c>
      <c r="V765" s="16">
        <f>About!$B$87/(1+EXP(About!$B$88*(V764-$G764+About!$B$89)))</f>
        <v>0.57559929853993608</v>
      </c>
      <c r="W765" s="16">
        <f>About!$B$87/(1+EXP(About!$B$88*(W764-$G764+About!$B$89)))</f>
        <v>0.64128960400214308</v>
      </c>
      <c r="X765" s="16">
        <f>About!$B$87/(1+EXP(About!$B$88*(X764-$G764+About!$B$89)))</f>
        <v>0.70249114686631497</v>
      </c>
      <c r="Y765" s="16">
        <f>About!$B$87/(1+EXP(About!$B$88*(Y764-$G764+About!$B$89)))</f>
        <v>0.75769139308772704</v>
      </c>
      <c r="Z765" s="16">
        <f>About!$B$87/(1+EXP(About!$B$88*(Z764-$G764+About!$B$89)))</f>
        <v>0.80604157262203846</v>
      </c>
      <c r="AA765" s="16">
        <f>About!$B$87/(1+EXP(About!$B$88*(AA764-$G764+About!$B$89)))</f>
        <v>0.84731705675652613</v>
      </c>
      <c r="AB765" s="16">
        <f>About!$B$87/(1+EXP(About!$B$88*(AB764-$G764+About!$B$89)))</f>
        <v>0.88178686351989888</v>
      </c>
      <c r="AC765" s="16">
        <f>About!$B$87/(1+EXP(About!$B$88*(AC764-$G764+About!$B$89)))</f>
        <v>0.91004854176987648</v>
      </c>
      <c r="AD765" s="16">
        <f>About!$B$87/(1+EXP(About!$B$88*(AD764-$G764+About!$B$89)))</f>
        <v>0.93287283077630256</v>
      </c>
      <c r="AE765" s="16">
        <f>About!$B$87/(1+EXP(About!$B$88*(AE764-$G764+About!$B$89)))</f>
        <v>0.95108204360214854</v>
      </c>
      <c r="AF765" s="16">
        <f>About!$B$87/(1+EXP(About!$B$88*(AF764-$G764+About!$B$89)))</f>
        <v>0.96546828115621786</v>
      </c>
      <c r="AG765" s="16">
        <f>About!$B$87/(1+EXP(About!$B$88*(AG764-$G764+About!$B$89)))</f>
        <v>0.97674679113376495</v>
      </c>
      <c r="AH765" s="16">
        <f>About!$B$87/(1+EXP(About!$B$88*(AH764-$G764+About!$B$89)))</f>
        <v>0.98553552862611404</v>
      </c>
      <c r="AI765" s="16">
        <f>About!$B$87/(1+EXP(About!$B$88*(AI764-$G764+About!$B$89)))</f>
        <v>0.99235185972048212</v>
      </c>
      <c r="AJ765" s="16">
        <f>About!$B$87/(1+EXP(About!$B$88*(AJ764-$G764+About!$B$89)))</f>
        <v>0.99761910618453631</v>
      </c>
    </row>
    <row r="766" spans="1:36" x14ac:dyDescent="0.25">
      <c r="A766" t="s">
        <v>26</v>
      </c>
      <c r="E766" s="15">
        <v>2019</v>
      </c>
      <c r="F766" s="15">
        <v>2020</v>
      </c>
      <c r="G766" s="15">
        <v>2021</v>
      </c>
      <c r="H766" s="15">
        <v>2022</v>
      </c>
      <c r="I766" s="15">
        <v>2023</v>
      </c>
      <c r="J766" s="15">
        <v>2024</v>
      </c>
      <c r="K766" s="15">
        <v>2025</v>
      </c>
      <c r="L766" s="15">
        <v>2026</v>
      </c>
      <c r="M766" s="15">
        <v>2027</v>
      </c>
      <c r="N766" s="15">
        <v>2028</v>
      </c>
      <c r="O766" s="15">
        <v>2029</v>
      </c>
      <c r="P766" s="15">
        <v>2030</v>
      </c>
      <c r="Q766" s="15">
        <v>2031</v>
      </c>
      <c r="R766" s="15">
        <v>2032</v>
      </c>
      <c r="S766" s="15">
        <v>2033</v>
      </c>
      <c r="T766" s="15">
        <v>2034</v>
      </c>
      <c r="U766" s="15">
        <v>2035</v>
      </c>
      <c r="V766" s="15">
        <v>2036</v>
      </c>
      <c r="W766" s="15">
        <v>2037</v>
      </c>
      <c r="X766" s="15">
        <v>2038</v>
      </c>
      <c r="Y766" s="15">
        <v>2039</v>
      </c>
      <c r="Z766" s="15">
        <v>2040</v>
      </c>
      <c r="AA766" s="15">
        <v>2041</v>
      </c>
      <c r="AB766" s="15">
        <v>2042</v>
      </c>
      <c r="AC766" s="15">
        <v>2043</v>
      </c>
      <c r="AD766" s="15">
        <v>2044</v>
      </c>
      <c r="AE766" s="15">
        <v>2045</v>
      </c>
      <c r="AF766" s="15">
        <v>2046</v>
      </c>
      <c r="AG766" s="15">
        <v>2047</v>
      </c>
      <c r="AH766" s="15">
        <v>2048</v>
      </c>
      <c r="AI766" s="15">
        <v>2049</v>
      </c>
      <c r="AJ766" s="15">
        <v>2050</v>
      </c>
    </row>
    <row r="767" spans="1:36" x14ac:dyDescent="0.25">
      <c r="E767" s="16">
        <v>0</v>
      </c>
      <c r="F767" s="16">
        <v>0</v>
      </c>
      <c r="G767" s="16">
        <f>About!$B$87/(1+EXP(About!$B$88*(G766-$G766+About!$B$89)))</f>
        <v>2.2648140279517712E-2</v>
      </c>
      <c r="H767" s="16">
        <f>About!$B$87/(1+EXP(About!$B$88*(H766-$G766+About!$B$89)))</f>
        <v>2.9464471373885869E-2</v>
      </c>
      <c r="I767" s="16">
        <f>About!$B$87/(1+EXP(About!$B$88*(I766-$G766+About!$B$89)))</f>
        <v>3.8253208866234997E-2</v>
      </c>
      <c r="J767" s="16">
        <f>About!$B$87/(1+EXP(About!$B$88*(J766-$G766+About!$B$89)))</f>
        <v>4.9531718843781984E-2</v>
      </c>
      <c r="K767" s="16">
        <f>About!$B$87/(1+EXP(About!$B$88*(K766-$G766+About!$B$89)))</f>
        <v>6.3917956397851416E-2</v>
      </c>
      <c r="L767" s="16">
        <f>About!$B$87/(1+EXP(About!$B$88*(L766-$G766+About!$B$89)))</f>
        <v>8.2127169223697311E-2</v>
      </c>
      <c r="M767" s="16">
        <f>About!$B$87/(1+EXP(About!$B$88*(M766-$G766+About!$B$89)))</f>
        <v>0.10495145823012331</v>
      </c>
      <c r="N767" s="16">
        <f>About!$B$87/(1+EXP(About!$B$88*(N766-$G766+About!$B$89)))</f>
        <v>0.13321313648010116</v>
      </c>
      <c r="O767" s="16">
        <f>About!$B$87/(1+EXP(About!$B$88*(O766-$G766+About!$B$89)))</f>
        <v>0.1676829432434738</v>
      </c>
      <c r="P767" s="16">
        <f>About!$B$87/(1+EXP(About!$B$88*(P766-$G766+About!$B$89)))</f>
        <v>0.20895842737796153</v>
      </c>
      <c r="Q767" s="16">
        <f>About!$B$87/(1+EXP(About!$B$88*(Q766-$G766+About!$B$89)))</f>
        <v>0.25730860691227286</v>
      </c>
      <c r="R767" s="16">
        <f>About!$B$87/(1+EXP(About!$B$88*(R766-$G766+About!$B$89)))</f>
        <v>0.31250885313368498</v>
      </c>
      <c r="S767" s="16">
        <f>About!$B$87/(1+EXP(About!$B$88*(S766-$G766+About!$B$89)))</f>
        <v>0.37371039599785677</v>
      </c>
      <c r="T767" s="16">
        <f>About!$B$87/(1+EXP(About!$B$88*(T766-$G766+About!$B$89)))</f>
        <v>0.43940070146006388</v>
      </c>
      <c r="U767" s="16">
        <f>About!$B$87/(1+EXP(About!$B$88*(U766-$G766+About!$B$89)))</f>
        <v>0.50749999999999995</v>
      </c>
      <c r="V767" s="16">
        <f>About!$B$87/(1+EXP(About!$B$88*(V766-$G766+About!$B$89)))</f>
        <v>0.57559929853993608</v>
      </c>
      <c r="W767" s="16">
        <f>About!$B$87/(1+EXP(About!$B$88*(W766-$G766+About!$B$89)))</f>
        <v>0.64128960400214308</v>
      </c>
      <c r="X767" s="16">
        <f>About!$B$87/(1+EXP(About!$B$88*(X766-$G766+About!$B$89)))</f>
        <v>0.70249114686631497</v>
      </c>
      <c r="Y767" s="16">
        <f>About!$B$87/(1+EXP(About!$B$88*(Y766-$G766+About!$B$89)))</f>
        <v>0.75769139308772704</v>
      </c>
      <c r="Z767" s="16">
        <f>About!$B$87/(1+EXP(About!$B$88*(Z766-$G766+About!$B$89)))</f>
        <v>0.80604157262203846</v>
      </c>
      <c r="AA767" s="16">
        <f>About!$B$87/(1+EXP(About!$B$88*(AA766-$G766+About!$B$89)))</f>
        <v>0.84731705675652613</v>
      </c>
      <c r="AB767" s="16">
        <f>About!$B$87/(1+EXP(About!$B$88*(AB766-$G766+About!$B$89)))</f>
        <v>0.88178686351989888</v>
      </c>
      <c r="AC767" s="16">
        <f>About!$B$87/(1+EXP(About!$B$88*(AC766-$G766+About!$B$89)))</f>
        <v>0.91004854176987648</v>
      </c>
      <c r="AD767" s="16">
        <f>About!$B$87/(1+EXP(About!$B$88*(AD766-$G766+About!$B$89)))</f>
        <v>0.93287283077630256</v>
      </c>
      <c r="AE767" s="16">
        <f>About!$B$87/(1+EXP(About!$B$88*(AE766-$G766+About!$B$89)))</f>
        <v>0.95108204360214854</v>
      </c>
      <c r="AF767" s="16">
        <f>About!$B$87/(1+EXP(About!$B$88*(AF766-$G766+About!$B$89)))</f>
        <v>0.96546828115621786</v>
      </c>
      <c r="AG767" s="16">
        <f>About!$B$87/(1+EXP(About!$B$88*(AG766-$G766+About!$B$89)))</f>
        <v>0.97674679113376495</v>
      </c>
      <c r="AH767" s="16">
        <f>About!$B$87/(1+EXP(About!$B$88*(AH766-$G766+About!$B$89)))</f>
        <v>0.98553552862611404</v>
      </c>
      <c r="AI767" s="16">
        <f>About!$B$87/(1+EXP(About!$B$88*(AI766-$G766+About!$B$89)))</f>
        <v>0.99235185972048212</v>
      </c>
      <c r="AJ767" s="16">
        <f>About!$B$87/(1+EXP(About!$B$88*(AJ766-$G766+About!$B$89)))</f>
        <v>0.99761910618453631</v>
      </c>
    </row>
    <row r="768" spans="1:36" x14ac:dyDescent="0.25">
      <c r="A768" t="s">
        <v>27</v>
      </c>
      <c r="E768" s="15">
        <v>2019</v>
      </c>
      <c r="F768" s="15">
        <v>2020</v>
      </c>
      <c r="G768" s="15">
        <v>2021</v>
      </c>
      <c r="H768" s="15">
        <v>2022</v>
      </c>
      <c r="I768" s="15">
        <v>2023</v>
      </c>
      <c r="J768" s="15">
        <v>2024</v>
      </c>
      <c r="K768" s="15">
        <v>2025</v>
      </c>
      <c r="L768" s="15">
        <v>2026</v>
      </c>
      <c r="M768" s="15">
        <v>2027</v>
      </c>
      <c r="N768" s="15">
        <v>2028</v>
      </c>
      <c r="O768" s="15">
        <v>2029</v>
      </c>
      <c r="P768" s="15">
        <v>2030</v>
      </c>
      <c r="Q768" s="15">
        <v>2031</v>
      </c>
      <c r="R768" s="15">
        <v>2032</v>
      </c>
      <c r="S768" s="15">
        <v>2033</v>
      </c>
      <c r="T768" s="15">
        <v>2034</v>
      </c>
      <c r="U768" s="15">
        <v>2035</v>
      </c>
      <c r="V768" s="15">
        <v>2036</v>
      </c>
      <c r="W768" s="15">
        <v>2037</v>
      </c>
      <c r="X768" s="15">
        <v>2038</v>
      </c>
      <c r="Y768" s="15">
        <v>2039</v>
      </c>
      <c r="Z768" s="15">
        <v>2040</v>
      </c>
      <c r="AA768" s="15">
        <v>2041</v>
      </c>
      <c r="AB768" s="15">
        <v>2042</v>
      </c>
      <c r="AC768" s="15">
        <v>2043</v>
      </c>
      <c r="AD768" s="15">
        <v>2044</v>
      </c>
      <c r="AE768" s="15">
        <v>2045</v>
      </c>
      <c r="AF768" s="15">
        <v>2046</v>
      </c>
      <c r="AG768" s="15">
        <v>2047</v>
      </c>
      <c r="AH768" s="15">
        <v>2048</v>
      </c>
      <c r="AI768" s="15">
        <v>2049</v>
      </c>
      <c r="AJ768" s="15">
        <v>2050</v>
      </c>
    </row>
    <row r="769" spans="1:36" x14ac:dyDescent="0.25">
      <c r="E769" s="16">
        <v>0</v>
      </c>
      <c r="F769" s="16">
        <v>0</v>
      </c>
      <c r="G769" s="16">
        <f>About!$B$87/(1+EXP(About!$B$88*(G768-$G768+About!$B$89)))</f>
        <v>2.2648140279517712E-2</v>
      </c>
      <c r="H769" s="16">
        <f>About!$B$87/(1+EXP(About!$B$88*(H768-$G768+About!$B$89)))</f>
        <v>2.9464471373885869E-2</v>
      </c>
      <c r="I769" s="16">
        <f>About!$B$87/(1+EXP(About!$B$88*(I768-$G768+About!$B$89)))</f>
        <v>3.8253208866234997E-2</v>
      </c>
      <c r="J769" s="16">
        <f>About!$B$87/(1+EXP(About!$B$88*(J768-$G768+About!$B$89)))</f>
        <v>4.9531718843781984E-2</v>
      </c>
      <c r="K769" s="16">
        <f>About!$B$87/(1+EXP(About!$B$88*(K768-$G768+About!$B$89)))</f>
        <v>6.3917956397851416E-2</v>
      </c>
      <c r="L769" s="16">
        <f>About!$B$87/(1+EXP(About!$B$88*(L768-$G768+About!$B$89)))</f>
        <v>8.2127169223697311E-2</v>
      </c>
      <c r="M769" s="16">
        <f>About!$B$87/(1+EXP(About!$B$88*(M768-$G768+About!$B$89)))</f>
        <v>0.10495145823012331</v>
      </c>
      <c r="N769" s="16">
        <f>About!$B$87/(1+EXP(About!$B$88*(N768-$G768+About!$B$89)))</f>
        <v>0.13321313648010116</v>
      </c>
      <c r="O769" s="16">
        <f>About!$B$87/(1+EXP(About!$B$88*(O768-$G768+About!$B$89)))</f>
        <v>0.1676829432434738</v>
      </c>
      <c r="P769" s="16">
        <f>About!$B$87/(1+EXP(About!$B$88*(P768-$G768+About!$B$89)))</f>
        <v>0.20895842737796153</v>
      </c>
      <c r="Q769" s="16">
        <f>About!$B$87/(1+EXP(About!$B$88*(Q768-$G768+About!$B$89)))</f>
        <v>0.25730860691227286</v>
      </c>
      <c r="R769" s="16">
        <f>About!$B$87/(1+EXP(About!$B$88*(R768-$G768+About!$B$89)))</f>
        <v>0.31250885313368498</v>
      </c>
      <c r="S769" s="16">
        <f>About!$B$87/(1+EXP(About!$B$88*(S768-$G768+About!$B$89)))</f>
        <v>0.37371039599785677</v>
      </c>
      <c r="T769" s="16">
        <f>About!$B$87/(1+EXP(About!$B$88*(T768-$G768+About!$B$89)))</f>
        <v>0.43940070146006388</v>
      </c>
      <c r="U769" s="16">
        <f>About!$B$87/(1+EXP(About!$B$88*(U768-$G768+About!$B$89)))</f>
        <v>0.50749999999999995</v>
      </c>
      <c r="V769" s="16">
        <f>About!$B$87/(1+EXP(About!$B$88*(V768-$G768+About!$B$89)))</f>
        <v>0.57559929853993608</v>
      </c>
      <c r="W769" s="16">
        <f>About!$B$87/(1+EXP(About!$B$88*(W768-$G768+About!$B$89)))</f>
        <v>0.64128960400214308</v>
      </c>
      <c r="X769" s="16">
        <f>About!$B$87/(1+EXP(About!$B$88*(X768-$G768+About!$B$89)))</f>
        <v>0.70249114686631497</v>
      </c>
      <c r="Y769" s="16">
        <f>About!$B$87/(1+EXP(About!$B$88*(Y768-$G768+About!$B$89)))</f>
        <v>0.75769139308772704</v>
      </c>
      <c r="Z769" s="16">
        <f>About!$B$87/(1+EXP(About!$B$88*(Z768-$G768+About!$B$89)))</f>
        <v>0.80604157262203846</v>
      </c>
      <c r="AA769" s="16">
        <f>About!$B$87/(1+EXP(About!$B$88*(AA768-$G768+About!$B$89)))</f>
        <v>0.84731705675652613</v>
      </c>
      <c r="AB769" s="16">
        <f>About!$B$87/(1+EXP(About!$B$88*(AB768-$G768+About!$B$89)))</f>
        <v>0.88178686351989888</v>
      </c>
      <c r="AC769" s="16">
        <f>About!$B$87/(1+EXP(About!$B$88*(AC768-$G768+About!$B$89)))</f>
        <v>0.91004854176987648</v>
      </c>
      <c r="AD769" s="16">
        <f>About!$B$87/(1+EXP(About!$B$88*(AD768-$G768+About!$B$89)))</f>
        <v>0.93287283077630256</v>
      </c>
      <c r="AE769" s="16">
        <f>About!$B$87/(1+EXP(About!$B$88*(AE768-$G768+About!$B$89)))</f>
        <v>0.95108204360214854</v>
      </c>
      <c r="AF769" s="16">
        <f>About!$B$87/(1+EXP(About!$B$88*(AF768-$G768+About!$B$89)))</f>
        <v>0.96546828115621786</v>
      </c>
      <c r="AG769" s="16">
        <f>About!$B$87/(1+EXP(About!$B$88*(AG768-$G768+About!$B$89)))</f>
        <v>0.97674679113376495</v>
      </c>
      <c r="AH769" s="16">
        <f>About!$B$87/(1+EXP(About!$B$88*(AH768-$G768+About!$B$89)))</f>
        <v>0.98553552862611404</v>
      </c>
      <c r="AI769" s="16">
        <f>About!$B$87/(1+EXP(About!$B$88*(AI768-$G768+About!$B$89)))</f>
        <v>0.99235185972048212</v>
      </c>
      <c r="AJ769" s="16">
        <f>About!$B$87/(1+EXP(About!$B$88*(AJ768-$G768+About!$B$89)))</f>
        <v>0.99761910618453631</v>
      </c>
    </row>
    <row r="770" spans="1:36" x14ac:dyDescent="0.25">
      <c r="A770" t="s">
        <v>28</v>
      </c>
      <c r="E770" s="15">
        <v>2019</v>
      </c>
      <c r="F770" s="15">
        <v>2020</v>
      </c>
      <c r="G770" s="15">
        <v>2021</v>
      </c>
      <c r="H770" s="15">
        <v>2022</v>
      </c>
      <c r="I770" s="15">
        <v>2023</v>
      </c>
      <c r="J770" s="15">
        <v>2024</v>
      </c>
      <c r="K770" s="15">
        <v>2025</v>
      </c>
      <c r="L770" s="15">
        <v>2026</v>
      </c>
      <c r="M770" s="15">
        <v>2027</v>
      </c>
      <c r="N770" s="15">
        <v>2028</v>
      </c>
      <c r="O770" s="15">
        <v>2029</v>
      </c>
      <c r="P770" s="15">
        <v>2030</v>
      </c>
      <c r="Q770" s="15">
        <v>2031</v>
      </c>
      <c r="R770" s="15">
        <v>2032</v>
      </c>
      <c r="S770" s="15">
        <v>2033</v>
      </c>
      <c r="T770" s="15">
        <v>2034</v>
      </c>
      <c r="U770" s="15">
        <v>2035</v>
      </c>
      <c r="V770" s="15">
        <v>2036</v>
      </c>
      <c r="W770" s="15">
        <v>2037</v>
      </c>
      <c r="X770" s="15">
        <v>2038</v>
      </c>
      <c r="Y770" s="15">
        <v>2039</v>
      </c>
      <c r="Z770" s="15">
        <v>2040</v>
      </c>
      <c r="AA770" s="15">
        <v>2041</v>
      </c>
      <c r="AB770" s="15">
        <v>2042</v>
      </c>
      <c r="AC770" s="15">
        <v>2043</v>
      </c>
      <c r="AD770" s="15">
        <v>2044</v>
      </c>
      <c r="AE770" s="15">
        <v>2045</v>
      </c>
      <c r="AF770" s="15">
        <v>2046</v>
      </c>
      <c r="AG770" s="15">
        <v>2047</v>
      </c>
      <c r="AH770" s="15">
        <v>2048</v>
      </c>
      <c r="AI770" s="15">
        <v>2049</v>
      </c>
      <c r="AJ770" s="15">
        <v>2050</v>
      </c>
    </row>
    <row r="771" spans="1:36" x14ac:dyDescent="0.25">
      <c r="E771" s="16">
        <v>0</v>
      </c>
      <c r="F771" s="16">
        <v>0</v>
      </c>
      <c r="G771" s="16">
        <f>About!$B$87/(1+EXP(About!$B$88*(G770-$G770+About!$B$89)))</f>
        <v>2.2648140279517712E-2</v>
      </c>
      <c r="H771" s="16">
        <f>About!$B$87/(1+EXP(About!$B$88*(H770-$G770+About!$B$89)))</f>
        <v>2.9464471373885869E-2</v>
      </c>
      <c r="I771" s="16">
        <f>About!$B$87/(1+EXP(About!$B$88*(I770-$G770+About!$B$89)))</f>
        <v>3.8253208866234997E-2</v>
      </c>
      <c r="J771" s="16">
        <f>About!$B$87/(1+EXP(About!$B$88*(J770-$G770+About!$B$89)))</f>
        <v>4.9531718843781984E-2</v>
      </c>
      <c r="K771" s="16">
        <f>About!$B$87/(1+EXP(About!$B$88*(K770-$G770+About!$B$89)))</f>
        <v>6.3917956397851416E-2</v>
      </c>
      <c r="L771" s="16">
        <f>About!$B$87/(1+EXP(About!$B$88*(L770-$G770+About!$B$89)))</f>
        <v>8.2127169223697311E-2</v>
      </c>
      <c r="M771" s="16">
        <f>About!$B$87/(1+EXP(About!$B$88*(M770-$G770+About!$B$89)))</f>
        <v>0.10495145823012331</v>
      </c>
      <c r="N771" s="16">
        <f>About!$B$87/(1+EXP(About!$B$88*(N770-$G770+About!$B$89)))</f>
        <v>0.13321313648010116</v>
      </c>
      <c r="O771" s="16">
        <f>About!$B$87/(1+EXP(About!$B$88*(O770-$G770+About!$B$89)))</f>
        <v>0.1676829432434738</v>
      </c>
      <c r="P771" s="16">
        <f>About!$B$87/(1+EXP(About!$B$88*(P770-$G770+About!$B$89)))</f>
        <v>0.20895842737796153</v>
      </c>
      <c r="Q771" s="16">
        <f>About!$B$87/(1+EXP(About!$B$88*(Q770-$G770+About!$B$89)))</f>
        <v>0.25730860691227286</v>
      </c>
      <c r="R771" s="16">
        <f>About!$B$87/(1+EXP(About!$B$88*(R770-$G770+About!$B$89)))</f>
        <v>0.31250885313368498</v>
      </c>
      <c r="S771" s="16">
        <f>About!$B$87/(1+EXP(About!$B$88*(S770-$G770+About!$B$89)))</f>
        <v>0.37371039599785677</v>
      </c>
      <c r="T771" s="16">
        <f>About!$B$87/(1+EXP(About!$B$88*(T770-$G770+About!$B$89)))</f>
        <v>0.43940070146006388</v>
      </c>
      <c r="U771" s="16">
        <f>About!$B$87/(1+EXP(About!$B$88*(U770-$G770+About!$B$89)))</f>
        <v>0.50749999999999995</v>
      </c>
      <c r="V771" s="16">
        <f>About!$B$87/(1+EXP(About!$B$88*(V770-$G770+About!$B$89)))</f>
        <v>0.57559929853993608</v>
      </c>
      <c r="W771" s="16">
        <f>About!$B$87/(1+EXP(About!$B$88*(W770-$G770+About!$B$89)))</f>
        <v>0.64128960400214308</v>
      </c>
      <c r="X771" s="16">
        <f>About!$B$87/(1+EXP(About!$B$88*(X770-$G770+About!$B$89)))</f>
        <v>0.70249114686631497</v>
      </c>
      <c r="Y771" s="16">
        <f>About!$B$87/(1+EXP(About!$B$88*(Y770-$G770+About!$B$89)))</f>
        <v>0.75769139308772704</v>
      </c>
      <c r="Z771" s="16">
        <f>About!$B$87/(1+EXP(About!$B$88*(Z770-$G770+About!$B$89)))</f>
        <v>0.80604157262203846</v>
      </c>
      <c r="AA771" s="16">
        <f>About!$B$87/(1+EXP(About!$B$88*(AA770-$G770+About!$B$89)))</f>
        <v>0.84731705675652613</v>
      </c>
      <c r="AB771" s="16">
        <f>About!$B$87/(1+EXP(About!$B$88*(AB770-$G770+About!$B$89)))</f>
        <v>0.88178686351989888</v>
      </c>
      <c r="AC771" s="16">
        <f>About!$B$87/(1+EXP(About!$B$88*(AC770-$G770+About!$B$89)))</f>
        <v>0.91004854176987648</v>
      </c>
      <c r="AD771" s="16">
        <f>About!$B$87/(1+EXP(About!$B$88*(AD770-$G770+About!$B$89)))</f>
        <v>0.93287283077630256</v>
      </c>
      <c r="AE771" s="16">
        <f>About!$B$87/(1+EXP(About!$B$88*(AE770-$G770+About!$B$89)))</f>
        <v>0.95108204360214854</v>
      </c>
      <c r="AF771" s="16">
        <f>About!$B$87/(1+EXP(About!$B$88*(AF770-$G770+About!$B$89)))</f>
        <v>0.96546828115621786</v>
      </c>
      <c r="AG771" s="16">
        <f>About!$B$87/(1+EXP(About!$B$88*(AG770-$G770+About!$B$89)))</f>
        <v>0.97674679113376495</v>
      </c>
      <c r="AH771" s="16">
        <f>About!$B$87/(1+EXP(About!$B$88*(AH770-$G770+About!$B$89)))</f>
        <v>0.98553552862611404</v>
      </c>
      <c r="AI771" s="16">
        <f>About!$B$87/(1+EXP(About!$B$88*(AI770-$G770+About!$B$89)))</f>
        <v>0.99235185972048212</v>
      </c>
      <c r="AJ771" s="16">
        <f>About!$B$87/(1+EXP(About!$B$88*(AJ770-$G770+About!$B$89)))</f>
        <v>0.99761910618453631</v>
      </c>
    </row>
    <row r="772" spans="1:36" x14ac:dyDescent="0.25">
      <c r="A772" t="s">
        <v>29</v>
      </c>
      <c r="E772" s="15">
        <v>2019</v>
      </c>
      <c r="F772" s="15">
        <v>2020</v>
      </c>
      <c r="G772" s="15">
        <v>2021</v>
      </c>
      <c r="H772" s="15">
        <v>2022</v>
      </c>
      <c r="I772" s="15">
        <v>2023</v>
      </c>
      <c r="J772" s="15">
        <v>2024</v>
      </c>
      <c r="K772" s="15">
        <v>2025</v>
      </c>
      <c r="L772" s="15">
        <v>2026</v>
      </c>
      <c r="M772" s="15">
        <v>2027</v>
      </c>
      <c r="N772" s="15">
        <v>2028</v>
      </c>
      <c r="O772" s="15">
        <v>2029</v>
      </c>
      <c r="P772" s="15">
        <v>2030</v>
      </c>
      <c r="Q772" s="15">
        <v>2031</v>
      </c>
      <c r="R772" s="15">
        <v>2032</v>
      </c>
      <c r="S772" s="15">
        <v>2033</v>
      </c>
      <c r="T772" s="15">
        <v>2034</v>
      </c>
      <c r="U772" s="15">
        <v>2035</v>
      </c>
      <c r="V772" s="15">
        <v>2036</v>
      </c>
      <c r="W772" s="15">
        <v>2037</v>
      </c>
      <c r="X772" s="15">
        <v>2038</v>
      </c>
      <c r="Y772" s="15">
        <v>2039</v>
      </c>
      <c r="Z772" s="15">
        <v>2040</v>
      </c>
      <c r="AA772" s="15">
        <v>2041</v>
      </c>
      <c r="AB772" s="15">
        <v>2042</v>
      </c>
      <c r="AC772" s="15">
        <v>2043</v>
      </c>
      <c r="AD772" s="15">
        <v>2044</v>
      </c>
      <c r="AE772" s="15">
        <v>2045</v>
      </c>
      <c r="AF772" s="15">
        <v>2046</v>
      </c>
      <c r="AG772" s="15">
        <v>2047</v>
      </c>
      <c r="AH772" s="15">
        <v>2048</v>
      </c>
      <c r="AI772" s="15">
        <v>2049</v>
      </c>
      <c r="AJ772" s="15">
        <v>2050</v>
      </c>
    </row>
    <row r="773" spans="1:36" x14ac:dyDescent="0.25">
      <c r="E773" s="16">
        <v>0</v>
      </c>
      <c r="F773" s="16">
        <v>0</v>
      </c>
      <c r="G773" s="16">
        <f>About!$B$87/(1+EXP(About!$B$88*(G772-$G772+About!$B$89)))</f>
        <v>2.2648140279517712E-2</v>
      </c>
      <c r="H773" s="16">
        <f>About!$B$87/(1+EXP(About!$B$88*(H772-$G772+About!$B$89)))</f>
        <v>2.9464471373885869E-2</v>
      </c>
      <c r="I773" s="16">
        <f>About!$B$87/(1+EXP(About!$B$88*(I772-$G772+About!$B$89)))</f>
        <v>3.8253208866234997E-2</v>
      </c>
      <c r="J773" s="16">
        <f>About!$B$87/(1+EXP(About!$B$88*(J772-$G772+About!$B$89)))</f>
        <v>4.9531718843781984E-2</v>
      </c>
      <c r="K773" s="16">
        <f>About!$B$87/(1+EXP(About!$B$88*(K772-$G772+About!$B$89)))</f>
        <v>6.3917956397851416E-2</v>
      </c>
      <c r="L773" s="16">
        <f>About!$B$87/(1+EXP(About!$B$88*(L772-$G772+About!$B$89)))</f>
        <v>8.2127169223697311E-2</v>
      </c>
      <c r="M773" s="16">
        <f>About!$B$87/(1+EXP(About!$B$88*(M772-$G772+About!$B$89)))</f>
        <v>0.10495145823012331</v>
      </c>
      <c r="N773" s="16">
        <f>About!$B$87/(1+EXP(About!$B$88*(N772-$G772+About!$B$89)))</f>
        <v>0.13321313648010116</v>
      </c>
      <c r="O773" s="16">
        <f>About!$B$87/(1+EXP(About!$B$88*(O772-$G772+About!$B$89)))</f>
        <v>0.1676829432434738</v>
      </c>
      <c r="P773" s="16">
        <f>About!$B$87/(1+EXP(About!$B$88*(P772-$G772+About!$B$89)))</f>
        <v>0.20895842737796153</v>
      </c>
      <c r="Q773" s="16">
        <f>About!$B$87/(1+EXP(About!$B$88*(Q772-$G772+About!$B$89)))</f>
        <v>0.25730860691227286</v>
      </c>
      <c r="R773" s="16">
        <f>About!$B$87/(1+EXP(About!$B$88*(R772-$G772+About!$B$89)))</f>
        <v>0.31250885313368498</v>
      </c>
      <c r="S773" s="16">
        <f>About!$B$87/(1+EXP(About!$B$88*(S772-$G772+About!$B$89)))</f>
        <v>0.37371039599785677</v>
      </c>
      <c r="T773" s="16">
        <f>About!$B$87/(1+EXP(About!$B$88*(T772-$G772+About!$B$89)))</f>
        <v>0.43940070146006388</v>
      </c>
      <c r="U773" s="16">
        <f>About!$B$87/(1+EXP(About!$B$88*(U772-$G772+About!$B$89)))</f>
        <v>0.50749999999999995</v>
      </c>
      <c r="V773" s="16">
        <f>About!$B$87/(1+EXP(About!$B$88*(V772-$G772+About!$B$89)))</f>
        <v>0.57559929853993608</v>
      </c>
      <c r="W773" s="16">
        <f>About!$B$87/(1+EXP(About!$B$88*(W772-$G772+About!$B$89)))</f>
        <v>0.64128960400214308</v>
      </c>
      <c r="X773" s="16">
        <f>About!$B$87/(1+EXP(About!$B$88*(X772-$G772+About!$B$89)))</f>
        <v>0.70249114686631497</v>
      </c>
      <c r="Y773" s="16">
        <f>About!$B$87/(1+EXP(About!$B$88*(Y772-$G772+About!$B$89)))</f>
        <v>0.75769139308772704</v>
      </c>
      <c r="Z773" s="16">
        <f>About!$B$87/(1+EXP(About!$B$88*(Z772-$G772+About!$B$89)))</f>
        <v>0.80604157262203846</v>
      </c>
      <c r="AA773" s="16">
        <f>About!$B$87/(1+EXP(About!$B$88*(AA772-$G772+About!$B$89)))</f>
        <v>0.84731705675652613</v>
      </c>
      <c r="AB773" s="16">
        <f>About!$B$87/(1+EXP(About!$B$88*(AB772-$G772+About!$B$89)))</f>
        <v>0.88178686351989888</v>
      </c>
      <c r="AC773" s="16">
        <f>About!$B$87/(1+EXP(About!$B$88*(AC772-$G772+About!$B$89)))</f>
        <v>0.91004854176987648</v>
      </c>
      <c r="AD773" s="16">
        <f>About!$B$87/(1+EXP(About!$B$88*(AD772-$G772+About!$B$89)))</f>
        <v>0.93287283077630256</v>
      </c>
      <c r="AE773" s="16">
        <f>About!$B$87/(1+EXP(About!$B$88*(AE772-$G772+About!$B$89)))</f>
        <v>0.95108204360214854</v>
      </c>
      <c r="AF773" s="16">
        <f>About!$B$87/(1+EXP(About!$B$88*(AF772-$G772+About!$B$89)))</f>
        <v>0.96546828115621786</v>
      </c>
      <c r="AG773" s="16">
        <f>About!$B$87/(1+EXP(About!$B$88*(AG772-$G772+About!$B$89)))</f>
        <v>0.97674679113376495</v>
      </c>
      <c r="AH773" s="16">
        <f>About!$B$87/(1+EXP(About!$B$88*(AH772-$G772+About!$B$89)))</f>
        <v>0.98553552862611404</v>
      </c>
      <c r="AI773" s="16">
        <f>About!$B$87/(1+EXP(About!$B$88*(AI772-$G772+About!$B$89)))</f>
        <v>0.99235185972048212</v>
      </c>
      <c r="AJ773" s="16">
        <f>About!$B$87/(1+EXP(About!$B$88*(AJ772-$G772+About!$B$89)))</f>
        <v>0.99761910618453631</v>
      </c>
    </row>
    <row r="774" spans="1:36" x14ac:dyDescent="0.25">
      <c r="A774" t="s">
        <v>30</v>
      </c>
      <c r="E774" s="15">
        <v>2019</v>
      </c>
      <c r="F774" s="15">
        <v>2020</v>
      </c>
      <c r="G774" s="15">
        <v>2021</v>
      </c>
      <c r="H774" s="15">
        <v>2022</v>
      </c>
      <c r="I774" s="15">
        <v>2023</v>
      </c>
      <c r="J774" s="15">
        <v>2024</v>
      </c>
      <c r="K774" s="15">
        <v>2025</v>
      </c>
      <c r="L774" s="15">
        <v>2026</v>
      </c>
      <c r="M774" s="15">
        <v>2027</v>
      </c>
      <c r="N774" s="15">
        <v>2028</v>
      </c>
      <c r="O774" s="15">
        <v>2029</v>
      </c>
      <c r="P774" s="15">
        <v>2030</v>
      </c>
      <c r="Q774" s="15">
        <v>2031</v>
      </c>
      <c r="R774" s="15">
        <v>2032</v>
      </c>
      <c r="S774" s="15">
        <v>2033</v>
      </c>
      <c r="T774" s="15">
        <v>2034</v>
      </c>
      <c r="U774" s="15">
        <v>2035</v>
      </c>
      <c r="V774" s="15">
        <v>2036</v>
      </c>
      <c r="W774" s="15">
        <v>2037</v>
      </c>
      <c r="X774" s="15">
        <v>2038</v>
      </c>
      <c r="Y774" s="15">
        <v>2039</v>
      </c>
      <c r="Z774" s="15">
        <v>2040</v>
      </c>
      <c r="AA774" s="15">
        <v>2041</v>
      </c>
      <c r="AB774" s="15">
        <v>2042</v>
      </c>
      <c r="AC774" s="15">
        <v>2043</v>
      </c>
      <c r="AD774" s="15">
        <v>2044</v>
      </c>
      <c r="AE774" s="15">
        <v>2045</v>
      </c>
      <c r="AF774" s="15">
        <v>2046</v>
      </c>
      <c r="AG774" s="15">
        <v>2047</v>
      </c>
      <c r="AH774" s="15">
        <v>2048</v>
      </c>
      <c r="AI774" s="15">
        <v>2049</v>
      </c>
      <c r="AJ774" s="15">
        <v>2050</v>
      </c>
    </row>
    <row r="775" spans="1:36" x14ac:dyDescent="0.25">
      <c r="E775" s="16">
        <v>0</v>
      </c>
      <c r="F775" s="16">
        <v>0</v>
      </c>
      <c r="G775" s="16">
        <f>About!$B$87/(1+EXP(About!$B$88*(G774-$G774+About!$B$89)))</f>
        <v>2.2648140279517712E-2</v>
      </c>
      <c r="H775" s="16">
        <f>About!$B$87/(1+EXP(About!$B$88*(H774-$G774+About!$B$89)))</f>
        <v>2.9464471373885869E-2</v>
      </c>
      <c r="I775" s="16">
        <f>About!$B$87/(1+EXP(About!$B$88*(I774-$G774+About!$B$89)))</f>
        <v>3.8253208866234997E-2</v>
      </c>
      <c r="J775" s="16">
        <f>About!$B$87/(1+EXP(About!$B$88*(J774-$G774+About!$B$89)))</f>
        <v>4.9531718843781984E-2</v>
      </c>
      <c r="K775" s="16">
        <f>About!$B$87/(1+EXP(About!$B$88*(K774-$G774+About!$B$89)))</f>
        <v>6.3917956397851416E-2</v>
      </c>
      <c r="L775" s="16">
        <f>About!$B$87/(1+EXP(About!$B$88*(L774-$G774+About!$B$89)))</f>
        <v>8.2127169223697311E-2</v>
      </c>
      <c r="M775" s="16">
        <f>About!$B$87/(1+EXP(About!$B$88*(M774-$G774+About!$B$89)))</f>
        <v>0.10495145823012331</v>
      </c>
      <c r="N775" s="16">
        <f>About!$B$87/(1+EXP(About!$B$88*(N774-$G774+About!$B$89)))</f>
        <v>0.13321313648010116</v>
      </c>
      <c r="O775" s="16">
        <f>About!$B$87/(1+EXP(About!$B$88*(O774-$G774+About!$B$89)))</f>
        <v>0.1676829432434738</v>
      </c>
      <c r="P775" s="16">
        <f>About!$B$87/(1+EXP(About!$B$88*(P774-$G774+About!$B$89)))</f>
        <v>0.20895842737796153</v>
      </c>
      <c r="Q775" s="16">
        <f>About!$B$87/(1+EXP(About!$B$88*(Q774-$G774+About!$B$89)))</f>
        <v>0.25730860691227286</v>
      </c>
      <c r="R775" s="16">
        <f>About!$B$87/(1+EXP(About!$B$88*(R774-$G774+About!$B$89)))</f>
        <v>0.31250885313368498</v>
      </c>
      <c r="S775" s="16">
        <f>About!$B$87/(1+EXP(About!$B$88*(S774-$G774+About!$B$89)))</f>
        <v>0.37371039599785677</v>
      </c>
      <c r="T775" s="16">
        <f>About!$B$87/(1+EXP(About!$B$88*(T774-$G774+About!$B$89)))</f>
        <v>0.43940070146006388</v>
      </c>
      <c r="U775" s="16">
        <f>About!$B$87/(1+EXP(About!$B$88*(U774-$G774+About!$B$89)))</f>
        <v>0.50749999999999995</v>
      </c>
      <c r="V775" s="16">
        <f>About!$B$87/(1+EXP(About!$B$88*(V774-$G774+About!$B$89)))</f>
        <v>0.57559929853993608</v>
      </c>
      <c r="W775" s="16">
        <f>About!$B$87/(1+EXP(About!$B$88*(W774-$G774+About!$B$89)))</f>
        <v>0.64128960400214308</v>
      </c>
      <c r="X775" s="16">
        <f>About!$B$87/(1+EXP(About!$B$88*(X774-$G774+About!$B$89)))</f>
        <v>0.70249114686631497</v>
      </c>
      <c r="Y775" s="16">
        <f>About!$B$87/(1+EXP(About!$B$88*(Y774-$G774+About!$B$89)))</f>
        <v>0.75769139308772704</v>
      </c>
      <c r="Z775" s="16">
        <f>About!$B$87/(1+EXP(About!$B$88*(Z774-$G774+About!$B$89)))</f>
        <v>0.80604157262203846</v>
      </c>
      <c r="AA775" s="16">
        <f>About!$B$87/(1+EXP(About!$B$88*(AA774-$G774+About!$B$89)))</f>
        <v>0.84731705675652613</v>
      </c>
      <c r="AB775" s="16">
        <f>About!$B$87/(1+EXP(About!$B$88*(AB774-$G774+About!$B$89)))</f>
        <v>0.88178686351989888</v>
      </c>
      <c r="AC775" s="16">
        <f>About!$B$87/(1+EXP(About!$B$88*(AC774-$G774+About!$B$89)))</f>
        <v>0.91004854176987648</v>
      </c>
      <c r="AD775" s="16">
        <f>About!$B$87/(1+EXP(About!$B$88*(AD774-$G774+About!$B$89)))</f>
        <v>0.93287283077630256</v>
      </c>
      <c r="AE775" s="16">
        <f>About!$B$87/(1+EXP(About!$B$88*(AE774-$G774+About!$B$89)))</f>
        <v>0.95108204360214854</v>
      </c>
      <c r="AF775" s="16">
        <f>About!$B$87/(1+EXP(About!$B$88*(AF774-$G774+About!$B$89)))</f>
        <v>0.96546828115621786</v>
      </c>
      <c r="AG775" s="16">
        <f>About!$B$87/(1+EXP(About!$B$88*(AG774-$G774+About!$B$89)))</f>
        <v>0.97674679113376495</v>
      </c>
      <c r="AH775" s="16">
        <f>About!$B$87/(1+EXP(About!$B$88*(AH774-$G774+About!$B$89)))</f>
        <v>0.98553552862611404</v>
      </c>
      <c r="AI775" s="16">
        <f>About!$B$87/(1+EXP(About!$B$88*(AI774-$G774+About!$B$89)))</f>
        <v>0.99235185972048212</v>
      </c>
      <c r="AJ775" s="16">
        <f>About!$B$87/(1+EXP(About!$B$88*(AJ774-$G774+About!$B$89)))</f>
        <v>0.99761910618453631</v>
      </c>
    </row>
    <row r="776" spans="1:36" x14ac:dyDescent="0.25">
      <c r="A776" t="s">
        <v>0</v>
      </c>
      <c r="E776" s="15">
        <v>2019</v>
      </c>
      <c r="F776" s="15">
        <v>2020</v>
      </c>
      <c r="G776" s="15">
        <v>2021</v>
      </c>
      <c r="H776" s="15">
        <v>2022</v>
      </c>
      <c r="I776" s="15">
        <v>2023</v>
      </c>
      <c r="J776" s="15">
        <v>2024</v>
      </c>
      <c r="K776" s="15">
        <v>2025</v>
      </c>
      <c r="L776" s="15">
        <v>2026</v>
      </c>
      <c r="M776" s="15">
        <v>2027</v>
      </c>
      <c r="N776" s="15">
        <v>2028</v>
      </c>
      <c r="O776" s="15">
        <v>2029</v>
      </c>
      <c r="P776" s="15">
        <v>2030</v>
      </c>
      <c r="Q776" s="15">
        <v>2031</v>
      </c>
      <c r="R776" s="15">
        <v>2032</v>
      </c>
      <c r="S776" s="15">
        <v>2033</v>
      </c>
      <c r="T776" s="15">
        <v>2034</v>
      </c>
      <c r="U776" s="15">
        <v>2035</v>
      </c>
      <c r="V776" s="15">
        <v>2036</v>
      </c>
      <c r="W776" s="15">
        <v>2037</v>
      </c>
      <c r="X776" s="15">
        <v>2038</v>
      </c>
      <c r="Y776" s="15">
        <v>2039</v>
      </c>
      <c r="Z776" s="15">
        <v>2040</v>
      </c>
      <c r="AA776" s="15">
        <v>2041</v>
      </c>
      <c r="AB776" s="15">
        <v>2042</v>
      </c>
      <c r="AC776" s="15">
        <v>2043</v>
      </c>
      <c r="AD776" s="15">
        <v>2044</v>
      </c>
      <c r="AE776" s="15">
        <v>2045</v>
      </c>
      <c r="AF776" s="15">
        <v>2046</v>
      </c>
      <c r="AG776" s="15">
        <v>2047</v>
      </c>
      <c r="AH776" s="15">
        <v>2048</v>
      </c>
      <c r="AI776" s="15">
        <v>2049</v>
      </c>
      <c r="AJ776" s="15">
        <v>2050</v>
      </c>
    </row>
    <row r="777" spans="1:36" x14ac:dyDescent="0.25">
      <c r="E777" s="16">
        <v>0</v>
      </c>
      <c r="F777" s="16">
        <v>0</v>
      </c>
      <c r="G777" s="16">
        <f>About!$B$87/(1+EXP(About!$B$88*(G776-$G776+About!$B$89)))</f>
        <v>2.2648140279517712E-2</v>
      </c>
      <c r="H777" s="16">
        <f>About!$B$87/(1+EXP(About!$B$88*(H776-$G776+About!$B$89)))</f>
        <v>2.9464471373885869E-2</v>
      </c>
      <c r="I777" s="16">
        <f>About!$B$87/(1+EXP(About!$B$88*(I776-$G776+About!$B$89)))</f>
        <v>3.8253208866234997E-2</v>
      </c>
      <c r="J777" s="16">
        <f>About!$B$87/(1+EXP(About!$B$88*(J776-$G776+About!$B$89)))</f>
        <v>4.9531718843781984E-2</v>
      </c>
      <c r="K777" s="16">
        <f>About!$B$87/(1+EXP(About!$B$88*(K776-$G776+About!$B$89)))</f>
        <v>6.3917956397851416E-2</v>
      </c>
      <c r="L777" s="16">
        <f>About!$B$87/(1+EXP(About!$B$88*(L776-$G776+About!$B$89)))</f>
        <v>8.2127169223697311E-2</v>
      </c>
      <c r="M777" s="16">
        <f>About!$B$87/(1+EXP(About!$B$88*(M776-$G776+About!$B$89)))</f>
        <v>0.10495145823012331</v>
      </c>
      <c r="N777" s="16">
        <f>About!$B$87/(1+EXP(About!$B$88*(N776-$G776+About!$B$89)))</f>
        <v>0.13321313648010116</v>
      </c>
      <c r="O777" s="16">
        <f>About!$B$87/(1+EXP(About!$B$88*(O776-$G776+About!$B$89)))</f>
        <v>0.1676829432434738</v>
      </c>
      <c r="P777" s="16">
        <f>About!$B$87/(1+EXP(About!$B$88*(P776-$G776+About!$B$89)))</f>
        <v>0.20895842737796153</v>
      </c>
      <c r="Q777" s="16">
        <f>About!$B$87/(1+EXP(About!$B$88*(Q776-$G776+About!$B$89)))</f>
        <v>0.25730860691227286</v>
      </c>
      <c r="R777" s="16">
        <f>About!$B$87/(1+EXP(About!$B$88*(R776-$G776+About!$B$89)))</f>
        <v>0.31250885313368498</v>
      </c>
      <c r="S777" s="16">
        <f>About!$B$87/(1+EXP(About!$B$88*(S776-$G776+About!$B$89)))</f>
        <v>0.37371039599785677</v>
      </c>
      <c r="T777" s="16">
        <f>About!$B$87/(1+EXP(About!$B$88*(T776-$G776+About!$B$89)))</f>
        <v>0.43940070146006388</v>
      </c>
      <c r="U777" s="16">
        <f>About!$B$87/(1+EXP(About!$B$88*(U776-$G776+About!$B$89)))</f>
        <v>0.50749999999999995</v>
      </c>
      <c r="V777" s="16">
        <f>About!$B$87/(1+EXP(About!$B$88*(V776-$G776+About!$B$89)))</f>
        <v>0.57559929853993608</v>
      </c>
      <c r="W777" s="16">
        <f>About!$B$87/(1+EXP(About!$B$88*(W776-$G776+About!$B$89)))</f>
        <v>0.64128960400214308</v>
      </c>
      <c r="X777" s="16">
        <f>About!$B$87/(1+EXP(About!$B$88*(X776-$G776+About!$B$89)))</f>
        <v>0.70249114686631497</v>
      </c>
      <c r="Y777" s="16">
        <f>About!$B$87/(1+EXP(About!$B$88*(Y776-$G776+About!$B$89)))</f>
        <v>0.75769139308772704</v>
      </c>
      <c r="Z777" s="16">
        <f>About!$B$87/(1+EXP(About!$B$88*(Z776-$G776+About!$B$89)))</f>
        <v>0.80604157262203846</v>
      </c>
      <c r="AA777" s="16">
        <f>About!$B$87/(1+EXP(About!$B$88*(AA776-$G776+About!$B$89)))</f>
        <v>0.84731705675652613</v>
      </c>
      <c r="AB777" s="16">
        <f>About!$B$87/(1+EXP(About!$B$88*(AB776-$G776+About!$B$89)))</f>
        <v>0.88178686351989888</v>
      </c>
      <c r="AC777" s="16">
        <f>About!$B$87/(1+EXP(About!$B$88*(AC776-$G776+About!$B$89)))</f>
        <v>0.91004854176987648</v>
      </c>
      <c r="AD777" s="16">
        <f>About!$B$87/(1+EXP(About!$B$88*(AD776-$G776+About!$B$89)))</f>
        <v>0.93287283077630256</v>
      </c>
      <c r="AE777" s="16">
        <f>About!$B$87/(1+EXP(About!$B$88*(AE776-$G776+About!$B$89)))</f>
        <v>0.95108204360214854</v>
      </c>
      <c r="AF777" s="16">
        <f>About!$B$87/(1+EXP(About!$B$88*(AF776-$G776+About!$B$89)))</f>
        <v>0.96546828115621786</v>
      </c>
      <c r="AG777" s="16">
        <f>About!$B$87/(1+EXP(About!$B$88*(AG776-$G776+About!$B$89)))</f>
        <v>0.97674679113376495</v>
      </c>
      <c r="AH777" s="16">
        <f>About!$B$87/(1+EXP(About!$B$88*(AH776-$G776+About!$B$89)))</f>
        <v>0.98553552862611404</v>
      </c>
      <c r="AI777" s="16">
        <f>About!$B$87/(1+EXP(About!$B$88*(AI776-$G776+About!$B$89)))</f>
        <v>0.99235185972048212</v>
      </c>
      <c r="AJ777" s="16">
        <f>About!$B$87/(1+EXP(About!$B$88*(AJ776-$G776+About!$B$89)))</f>
        <v>0.99761910618453631</v>
      </c>
    </row>
    <row r="778" spans="1:36" x14ac:dyDescent="0.25">
      <c r="A778" t="s">
        <v>169</v>
      </c>
      <c r="E778" s="15">
        <v>2019</v>
      </c>
      <c r="F778" s="15">
        <v>2020</v>
      </c>
      <c r="G778" s="15">
        <v>2050</v>
      </c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</row>
    <row r="779" spans="1:36" x14ac:dyDescent="0.25">
      <c r="E779" s="16">
        <v>0</v>
      </c>
      <c r="F779" s="16">
        <v>0</v>
      </c>
      <c r="G779" s="16">
        <v>1</v>
      </c>
    </row>
    <row r="780" spans="1:36" x14ac:dyDescent="0.25">
      <c r="A780" t="s">
        <v>170</v>
      </c>
      <c r="E780" s="15">
        <v>2019</v>
      </c>
      <c r="F780" s="15">
        <v>2020</v>
      </c>
      <c r="G780" s="15">
        <v>2021</v>
      </c>
      <c r="H780" s="15">
        <v>2022</v>
      </c>
      <c r="I780" s="15">
        <v>2023</v>
      </c>
      <c r="J780" s="15">
        <v>2024</v>
      </c>
      <c r="K780" s="15">
        <v>2025</v>
      </c>
      <c r="L780" s="15">
        <v>2026</v>
      </c>
      <c r="M780" s="15">
        <v>2027</v>
      </c>
      <c r="N780" s="15">
        <v>2028</v>
      </c>
      <c r="O780" s="15">
        <v>2029</v>
      </c>
      <c r="P780" s="15">
        <v>2030</v>
      </c>
      <c r="Q780" s="15">
        <v>2031</v>
      </c>
      <c r="R780" s="15">
        <v>2032</v>
      </c>
      <c r="S780" s="15">
        <v>2033</v>
      </c>
      <c r="T780" s="15">
        <v>2050</v>
      </c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2"/>
      <c r="AI780" s="12"/>
      <c r="AJ780" s="12"/>
    </row>
    <row r="781" spans="1:36" x14ac:dyDescent="0.25">
      <c r="E781" s="16">
        <v>0</v>
      </c>
      <c r="F781" s="16">
        <f>VLOOKUP(F$780,'Exogenous GDP Adjustment'!$A$12:$D$25,4,FALSE)</f>
        <v>1</v>
      </c>
      <c r="G781" s="16">
        <f>VLOOKUP(G$780,'Exogenous GDP Adjustment'!$A$12:$D$25,4,FALSE)</f>
        <v>0.74485656887827523</v>
      </c>
      <c r="H781" s="16">
        <f>VLOOKUP(H$780,'Exogenous GDP Adjustment'!$A$12:$D$25,4,FALSE)</f>
        <v>0.59245610359248302</v>
      </c>
      <c r="I781" s="16">
        <f>VLOOKUP(I$780,'Exogenous GDP Adjustment'!$A$12:$D$25,4,FALSE)</f>
        <v>0.52580560251625763</v>
      </c>
      <c r="J781" s="16">
        <f>VLOOKUP(J$780,'Exogenous GDP Adjustment'!$A$12:$D$25,4,FALSE)</f>
        <v>0.43947637654354155</v>
      </c>
      <c r="K781" s="16">
        <f>VLOOKUP(K$780,'Exogenous GDP Adjustment'!$A$12:$D$25,4,FALSE)</f>
        <v>0.34171260960906885</v>
      </c>
      <c r="L781" s="16">
        <f>VLOOKUP(L$780,'Exogenous GDP Adjustment'!$A$12:$D$25,4,FALSE)</f>
        <v>0.25466138341167571</v>
      </c>
      <c r="M781" s="16">
        <f>VLOOKUP(M$780,'Exogenous GDP Adjustment'!$A$12:$D$25,4,FALSE)</f>
        <v>0.18950552740482202</v>
      </c>
      <c r="N781" s="16">
        <f>VLOOKUP(N$780,'Exogenous GDP Adjustment'!$A$12:$D$25,4,FALSE)</f>
        <v>0.13645039119406011</v>
      </c>
      <c r="O781" s="16">
        <f>VLOOKUP(O$780,'Exogenous GDP Adjustment'!$A$12:$D$25,4,FALSE)</f>
        <v>0.12254553055985652</v>
      </c>
      <c r="P781" s="16">
        <f>VLOOKUP(P$780,'Exogenous GDP Adjustment'!$A$12:$D$25,4,FALSE)</f>
        <v>0.11384303164002771</v>
      </c>
      <c r="Q781" s="16">
        <f>VLOOKUP(Q$780,'Exogenous GDP Adjustment'!$A$12:$D$25,4,FALSE)</f>
        <v>5.8600000000000013E-2</v>
      </c>
      <c r="R781" s="16">
        <f>VLOOKUP(R$780,'Exogenous GDP Adjustment'!$A$12:$D$25,4,FALSE)</f>
        <v>2.3699999999999999E-2</v>
      </c>
      <c r="S781" s="16">
        <f>VLOOKUP(S$780,'Exogenous GDP Adjustment'!$A$12:$D$25,3,FALSE)</f>
        <v>0</v>
      </c>
      <c r="T781" s="16">
        <v>0</v>
      </c>
      <c r="AH781" s="12"/>
      <c r="AI781" s="12"/>
      <c r="AJ781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9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 x14ac:dyDescent="0.25"/>
  <cols>
    <col min="1" max="1" width="53.42578125" customWidth="1"/>
    <col min="2" max="3" width="14.85546875" customWidth="1"/>
    <col min="4" max="4" width="14.85546875" style="46" customWidth="1"/>
  </cols>
  <sheetData>
    <row r="1" spans="1:36" x14ac:dyDescent="0.25">
      <c r="A1" s="1" t="s">
        <v>195</v>
      </c>
      <c r="B1" s="1" t="s">
        <v>192</v>
      </c>
      <c r="C1" s="1" t="s">
        <v>198</v>
      </c>
      <c r="D1" s="45" t="s">
        <v>199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/>
      <c r="C14" s="12"/>
      <c r="D14" s="22"/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/>
      <c r="C15" s="12"/>
      <c r="D15" s="22"/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Here'!A32</f>
        <v>trans EV subsidy</v>
      </c>
      <c r="B16" s="12"/>
      <c r="C16" s="12"/>
      <c r="D16" s="22"/>
      <c r="E16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6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6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6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6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6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6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6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6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6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6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6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6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6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6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6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6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6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6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6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6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6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6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6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6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6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6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6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6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6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6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6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7" spans="1:36" x14ac:dyDescent="0.25">
      <c r="A17" s="12" t="str">
        <f>'Set Schedules Here'!A56</f>
        <v>trans EV minimum</v>
      </c>
      <c r="B17" s="12"/>
      <c r="C17" s="12"/>
      <c r="D17" s="22"/>
      <c r="E17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17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17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17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17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17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17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17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17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17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17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17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17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17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17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17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17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17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17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17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17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17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17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17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17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17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17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17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17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17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17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17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18" spans="1:36" x14ac:dyDescent="0.25">
      <c r="A18" s="12" t="str">
        <f>'Set Schedules Here'!A80</f>
        <v>trans hydrogen vehicle minimum</v>
      </c>
      <c r="B18" s="12"/>
      <c r="C18" s="12"/>
      <c r="D18" s="22"/>
      <c r="E18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18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18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18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18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18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18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18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18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18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18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18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18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18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18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18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18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18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18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18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18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18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18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18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18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18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18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18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18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18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18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18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19" spans="1:36" x14ac:dyDescent="0.25">
      <c r="A19" s="12" t="str">
        <f>'Set Schedules Here'!A104</f>
        <v>trans reduce EV range anxiety and charging time</v>
      </c>
      <c r="B19" s="12"/>
      <c r="C19" s="12"/>
      <c r="D19" s="22"/>
      <c r="E19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19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19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19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19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19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19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19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19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19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19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19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19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19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19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19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19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19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19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19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19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19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19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19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19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19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19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19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19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19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19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19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20" spans="1:36" x14ac:dyDescent="0.25">
      <c r="A20" s="12" t="str">
        <f>'Set Schedules Here'!A106</f>
        <v>trans EV charger deployment</v>
      </c>
      <c r="B20" s="12"/>
      <c r="C20" s="12"/>
      <c r="D20" s="22"/>
      <c r="E20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20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20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20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20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20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20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20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20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20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20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20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20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20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20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20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20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20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20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20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20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20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20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20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20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20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20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20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20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20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20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20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21" spans="1:36" x14ac:dyDescent="0.25">
      <c r="A21" s="12" t="str">
        <f>'Set Schedules Here'!A108</f>
        <v>trans LCFS</v>
      </c>
      <c r="B21" s="12"/>
      <c r="C21" s="12"/>
      <c r="D21" s="22"/>
      <c r="E21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21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21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21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21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21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21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21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21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21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21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21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21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21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21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21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21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21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21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21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21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21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21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21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21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21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21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21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21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21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21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21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22" spans="1:36" x14ac:dyDescent="0.25">
      <c r="A22" s="12" t="str">
        <f>'Set Schedules Here'!A110</f>
        <v>trans reduce regulated pollutants</v>
      </c>
      <c r="B22" s="12"/>
      <c r="C22" s="12"/>
      <c r="D22" s="22"/>
      <c r="E22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22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22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22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22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22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22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22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22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22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22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22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22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22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22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22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22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22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22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22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22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22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22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22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22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22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22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22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22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22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22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22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23" spans="1:36" x14ac:dyDescent="0.25">
      <c r="A23" s="12" t="str">
        <f>'Set Schedules Here'!A254</f>
        <v>elec renewable portfolio standards</v>
      </c>
      <c r="B23" s="12"/>
      <c r="C23" s="12"/>
      <c r="D23" s="22"/>
      <c r="E23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23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23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23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23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23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23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23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23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23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23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23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23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23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23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23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23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23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23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23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23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23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23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23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23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23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23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23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23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23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23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23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24" spans="1:36" x14ac:dyDescent="0.25">
      <c r="A24" s="12" t="str">
        <f>'Set Schedules Here'!A256</f>
        <v>elec ban new power plants</v>
      </c>
      <c r="B24" s="12"/>
      <c r="C24" s="12"/>
      <c r="D24" s="22"/>
      <c r="E24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24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24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24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24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24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24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24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24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24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24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24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24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24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24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24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24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24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24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24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24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24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24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24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24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24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24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24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24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24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24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24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25" spans="1:36" x14ac:dyDescent="0.25">
      <c r="A25" s="12" t="str">
        <f>'Set Schedules Here'!A288</f>
        <v>elec generation subsidy</v>
      </c>
      <c r="B25" s="12"/>
      <c r="C25" s="12"/>
      <c r="D25" s="22"/>
      <c r="E2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2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2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2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2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2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2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2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2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2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2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2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2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2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2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2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2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2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2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2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2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2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2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2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2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2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2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2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2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2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2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2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26" spans="1:36" x14ac:dyDescent="0.25">
      <c r="A26" s="12" t="str">
        <f>'Set Schedules Here'!A320</f>
        <v>elec early retirement</v>
      </c>
      <c r="B26" s="12"/>
      <c r="C26" s="12"/>
      <c r="D26" s="22"/>
      <c r="E26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26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26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26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26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26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26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26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26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26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26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26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26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26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26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26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26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26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26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26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26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26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26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26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26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26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26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26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26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26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26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26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27" spans="1:36" x14ac:dyDescent="0.25">
      <c r="A27" s="13" t="str">
        <f>'Set Schedules Here'!A352</f>
        <v>elec lifetime extension (NOT USED)</v>
      </c>
      <c r="B27" s="13"/>
      <c r="C27" s="13"/>
      <c r="D27" s="44"/>
      <c r="E2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1</v>
      </c>
      <c r="F2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1</v>
      </c>
      <c r="G2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2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2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2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2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2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2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2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2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2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2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2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2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2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2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2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2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2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2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2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2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2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2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2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2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2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2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2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2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2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28" spans="1:36" x14ac:dyDescent="0.25">
      <c r="A28" s="12" t="str">
        <f>'Set Schedules Here'!A354</f>
        <v>elec demand response</v>
      </c>
      <c r="B28" s="12"/>
      <c r="C28" s="12"/>
      <c r="D28" s="22"/>
      <c r="E2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2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2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2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2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2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2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2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2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2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2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2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2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2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2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2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2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2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2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2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2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2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2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2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2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2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2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2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2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2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2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2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29" spans="1:36" x14ac:dyDescent="0.25">
      <c r="A29" s="12" t="str">
        <f>'Set Schedules Here'!A356</f>
        <v>elec storage growth</v>
      </c>
      <c r="B29" s="12"/>
      <c r="C29" s="12"/>
      <c r="D29" s="22"/>
      <c r="E2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2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2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2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2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2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2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2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2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2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2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2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2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2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2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2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2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2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2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2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2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2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2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2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2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2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2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2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2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2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2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2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30" spans="1:36" x14ac:dyDescent="0.25">
      <c r="A30" s="12" t="str">
        <f>'Set Schedules Here'!A358</f>
        <v>elec transmission growth</v>
      </c>
      <c r="B30" s="12"/>
      <c r="C30" s="12"/>
      <c r="D30" s="22"/>
      <c r="E3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3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3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3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3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3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3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3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3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3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3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3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3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3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3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3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3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3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3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3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3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3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3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3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3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3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3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3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3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3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3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3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31" spans="1:36" x14ac:dyDescent="0.25">
      <c r="A31" s="12" t="str">
        <f>'Set Schedules Here'!A360</f>
        <v>elec avoid TND loss</v>
      </c>
      <c r="B31" s="12"/>
      <c r="C31" s="12"/>
      <c r="D31" s="22"/>
      <c r="E3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3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3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3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3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3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3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3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3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3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3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3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3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3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3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3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3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3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3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3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3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3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3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3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3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3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3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3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3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3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3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3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32" spans="1:36" x14ac:dyDescent="0.25">
      <c r="A32" s="12" t="str">
        <f>'Set Schedules Here'!A362</f>
        <v>elec reduce plant downtime</v>
      </c>
      <c r="B32" s="12"/>
      <c r="C32" s="12"/>
      <c r="D32" s="22"/>
      <c r="E3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3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3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3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3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3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3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3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3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3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3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3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3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3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3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3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3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3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3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3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3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3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3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3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3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3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3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3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3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3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3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3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33" spans="1:36" x14ac:dyDescent="0.25">
      <c r="A33" s="12" t="str">
        <f>'Set Schedules Here'!A458</f>
        <v>elec change imports</v>
      </c>
      <c r="B33" s="12"/>
      <c r="C33" s="12"/>
      <c r="D33" s="22"/>
      <c r="E33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33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33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33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33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33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33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33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33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33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33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33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33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33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33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33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33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33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33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33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33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33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33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33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33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33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33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33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33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33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33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33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34" spans="1:36" x14ac:dyDescent="0.25">
      <c r="A34" s="12" t="str">
        <f>'Set Schedules Here'!A490</f>
        <v>elec change exports</v>
      </c>
      <c r="B34" s="12"/>
      <c r="C34" s="12"/>
      <c r="D34" s="22"/>
      <c r="E34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34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34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34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34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34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34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34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34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34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34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34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34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34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34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34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34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34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34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34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34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34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34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34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34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34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34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34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34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34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34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34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35" spans="1:36" x14ac:dyDescent="0.25">
      <c r="A35" s="13" t="str">
        <f>'Set Schedules Here'!A492</f>
        <v>elec non BAU mandated capacity construction (NOT USED)</v>
      </c>
      <c r="B35" s="13"/>
      <c r="C35" s="13"/>
      <c r="D35" s="44"/>
      <c r="E35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1</v>
      </c>
      <c r="F35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1</v>
      </c>
      <c r="G35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1</v>
      </c>
      <c r="H35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1</v>
      </c>
      <c r="I35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1</v>
      </c>
      <c r="J35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1</v>
      </c>
      <c r="K35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1</v>
      </c>
      <c r="L35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1</v>
      </c>
      <c r="M35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1</v>
      </c>
      <c r="N35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1</v>
      </c>
      <c r="O35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1</v>
      </c>
      <c r="P35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1</v>
      </c>
      <c r="Q35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1</v>
      </c>
      <c r="R35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1</v>
      </c>
      <c r="S35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1</v>
      </c>
      <c r="T35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1</v>
      </c>
      <c r="U35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1</v>
      </c>
      <c r="V35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1</v>
      </c>
      <c r="W35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1</v>
      </c>
      <c r="X35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1</v>
      </c>
      <c r="Y35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1</v>
      </c>
      <c r="Z35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1</v>
      </c>
      <c r="AA35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1</v>
      </c>
      <c r="AB35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1</v>
      </c>
      <c r="AC35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1</v>
      </c>
      <c r="AD35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1</v>
      </c>
      <c r="AE35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1</v>
      </c>
      <c r="AF35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1</v>
      </c>
      <c r="AG35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1</v>
      </c>
      <c r="AH35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1</v>
      </c>
      <c r="AI35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1</v>
      </c>
      <c r="AJ35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36" spans="1:36" x14ac:dyDescent="0.25">
      <c r="A36" s="12" t="str">
        <f>'Set Schedules Here'!A524</f>
        <v>elec non BAU RPS qualifying resources</v>
      </c>
      <c r="B36" s="12"/>
      <c r="C36" s="12"/>
      <c r="D36" s="22"/>
      <c r="E36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0</v>
      </c>
      <c r="F36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0</v>
      </c>
      <c r="G36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36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36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36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36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36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36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36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36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36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36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36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36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36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36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36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36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36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36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36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36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36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36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36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36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36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36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36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36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36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37" spans="1:36" x14ac:dyDescent="0.25">
      <c r="A37" s="12" t="str">
        <f>'Set Schedules Here'!A526</f>
        <v>elec non BAU guaranteed dispatch</v>
      </c>
      <c r="B37" s="12"/>
      <c r="C37" s="12"/>
      <c r="D37" s="22"/>
      <c r="E37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0</v>
      </c>
      <c r="F37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0</v>
      </c>
      <c r="G37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37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37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37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37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37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37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37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37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37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37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37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37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37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37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37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37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37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37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37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37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37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37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37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37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37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37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37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37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37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38" spans="1:36" x14ac:dyDescent="0.25">
      <c r="A38" s="12" t="str">
        <f>'Set Schedules Here'!A528</f>
        <v>elec reduce soft costs</v>
      </c>
      <c r="B38" s="12"/>
      <c r="C38" s="12"/>
      <c r="D38" s="22"/>
      <c r="E38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0</v>
      </c>
      <c r="F38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0</v>
      </c>
      <c r="G38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3.3333000000000002E-2</v>
      </c>
      <c r="H38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6.6667000000000004E-2</v>
      </c>
      <c r="I38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0.1</v>
      </c>
      <c r="J38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0.13333300000000001</v>
      </c>
      <c r="K38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0.16666700000000001</v>
      </c>
      <c r="L38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0.2</v>
      </c>
      <c r="M38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0.23333300000000001</v>
      </c>
      <c r="N38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0.26666699999999999</v>
      </c>
      <c r="O38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0.3</v>
      </c>
      <c r="P38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0.33333299999999999</v>
      </c>
      <c r="Q38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0.36666700000000002</v>
      </c>
      <c r="R38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0.4</v>
      </c>
      <c r="S38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0.43333300000000002</v>
      </c>
      <c r="T38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0.466667</v>
      </c>
      <c r="U38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0.5</v>
      </c>
      <c r="V38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0.53333299999999995</v>
      </c>
      <c r="W38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0.56666700000000003</v>
      </c>
      <c r="X38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0.6</v>
      </c>
      <c r="Y38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0.63333300000000003</v>
      </c>
      <c r="Z38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0.66666700000000001</v>
      </c>
      <c r="AA38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0.7</v>
      </c>
      <c r="AB38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0.73333300000000001</v>
      </c>
      <c r="AC38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0.76666699999999999</v>
      </c>
      <c r="AD38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0.8</v>
      </c>
      <c r="AE38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0.83333299999999999</v>
      </c>
      <c r="AF38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0.86666699999999997</v>
      </c>
      <c r="AG38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0.9</v>
      </c>
      <c r="AH38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0.93333299999999997</v>
      </c>
      <c r="AI38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0.96666700000000005</v>
      </c>
      <c r="AJ38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39" spans="1:36" x14ac:dyDescent="0.25">
      <c r="A39" s="12" t="str">
        <f>'Set Schedules Here'!A560</f>
        <v>elec capacity construction subsidy</v>
      </c>
      <c r="B39" s="12"/>
      <c r="C39" s="12"/>
      <c r="D39" s="22"/>
      <c r="E39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39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39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39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39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39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39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39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39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39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39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39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39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39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39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39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39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39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39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39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39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39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39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39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39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39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39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39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39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39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39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39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40" spans="1:36" x14ac:dyDescent="0.25">
      <c r="A40" s="12" t="str">
        <f>'Set Schedules Here'!A592</f>
        <v>bldgs rebate</v>
      </c>
      <c r="B40" s="12"/>
      <c r="C40" s="12"/>
      <c r="D40" s="22"/>
      <c r="E40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40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40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40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40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40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40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40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40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40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40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40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40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40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40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40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40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40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40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40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40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40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40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1</v>
      </c>
      <c r="AB40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1</v>
      </c>
      <c r="AC40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1</v>
      </c>
      <c r="AD40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1</v>
      </c>
      <c r="AE40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1</v>
      </c>
      <c r="AF40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1</v>
      </c>
      <c r="AG40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1</v>
      </c>
      <c r="AH40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1</v>
      </c>
      <c r="AI40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1</v>
      </c>
      <c r="AJ40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41" spans="1:36" x14ac:dyDescent="0.25">
      <c r="A41" s="12" t="str">
        <f>'Set Schedules Here'!A604</f>
        <v>bldgs efficiency standards</v>
      </c>
      <c r="B41" s="12"/>
      <c r="C41" s="12"/>
      <c r="D41" s="22"/>
      <c r="E41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41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41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41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41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41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41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41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41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41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41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41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41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41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41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41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41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41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41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41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41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41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41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41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41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41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41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41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41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41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41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41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42" spans="1:36" x14ac:dyDescent="0.25">
      <c r="A42" s="12" t="str">
        <f>'Set Schedules Here'!A640</f>
        <v>bldgs device labeling</v>
      </c>
      <c r="B42" s="12"/>
      <c r="C42" s="12"/>
      <c r="D42" s="22"/>
      <c r="E42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42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42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42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42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42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42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42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42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42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42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42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42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42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42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42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42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42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42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42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42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42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42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42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42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42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42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42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42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42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42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42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43" spans="1:36" x14ac:dyDescent="0.25">
      <c r="A43" s="12" t="str">
        <f>'Set Schedules Here'!A642</f>
        <v>bldgs contractor training</v>
      </c>
      <c r="B43" s="12"/>
      <c r="C43" s="12"/>
      <c r="D43" s="22"/>
      <c r="E43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43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43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43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43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43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43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43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43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43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43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43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43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43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43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43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43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43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43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43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43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43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43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43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43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43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43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43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43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43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43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43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44" spans="1:36" x14ac:dyDescent="0.25">
      <c r="A44" s="12" t="str">
        <f>'Set Schedules Here'!A644</f>
        <v>bldgs new component fuel shifting</v>
      </c>
      <c r="B44" s="12"/>
      <c r="C44" s="12"/>
      <c r="D44" s="22"/>
      <c r="E44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44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44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44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44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44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44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44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44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44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44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44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44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44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44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44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44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44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44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44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44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44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44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44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44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44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44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44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44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44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44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44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45" spans="1:36" x14ac:dyDescent="0.25">
      <c r="A45" s="12" t="str">
        <f>'Set Schedules Here'!A680</f>
        <v>bldgs retrofitting</v>
      </c>
      <c r="B45" s="12"/>
      <c r="C45" s="12"/>
      <c r="D45" s="22"/>
      <c r="E45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45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45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45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45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45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45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45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45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45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45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45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45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45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45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45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45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45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45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45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45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45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45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45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45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45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45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45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45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45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45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45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46" spans="1:36" x14ac:dyDescent="0.25">
      <c r="A46" s="12" t="str">
        <f>'Set Schedules Here'!A686</f>
        <v>bldgs distributed solar subsidy</v>
      </c>
      <c r="B46" s="12"/>
      <c r="C46" s="12"/>
      <c r="D46" s="22"/>
      <c r="E46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46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46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46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46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46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46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46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46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46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46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46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46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46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46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46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46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46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46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46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46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46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46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46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46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46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46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46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46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46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46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46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47" spans="1:36" x14ac:dyDescent="0.25">
      <c r="A47" s="12" t="str">
        <f>'Set Schedules Here'!A688</f>
        <v>bldgs min fraction distributed solar</v>
      </c>
      <c r="B47" s="12"/>
      <c r="C47" s="12"/>
      <c r="D47" s="22"/>
      <c r="E47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47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47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47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47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47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47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47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47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47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47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47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47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47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47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47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47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47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47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47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47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47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47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47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47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47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47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47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47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47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47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47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48" spans="1:36" x14ac:dyDescent="0.25">
      <c r="A48" s="12" t="str">
        <f>'Set Schedules Here'!A690</f>
        <v>indst methane capture</v>
      </c>
      <c r="B48" s="12"/>
      <c r="C48" s="12"/>
      <c r="D48" s="22"/>
      <c r="E48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48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48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48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48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48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48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48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48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48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48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48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48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48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48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48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48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48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48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48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48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48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48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48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48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48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48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48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48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48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48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48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49" spans="1:36" x14ac:dyDescent="0.25">
      <c r="A49" s="12" t="str">
        <f>'Set Schedules Here'!A692</f>
        <v>indst methane destruction</v>
      </c>
      <c r="B49" s="12"/>
      <c r="C49" s="12"/>
      <c r="D49" s="22"/>
      <c r="E49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49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49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49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49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49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49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49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49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49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49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49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49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49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49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49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49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49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49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49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49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49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49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49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49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49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49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49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49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49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49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49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50" spans="1:36" x14ac:dyDescent="0.25">
      <c r="A50" s="12" t="str">
        <f>'Set Schedules Here'!A694</f>
        <v>indst f gas substitution</v>
      </c>
      <c r="B50" s="12"/>
      <c r="C50" s="12"/>
      <c r="D50" s="22"/>
      <c r="E50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50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50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50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50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50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50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50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50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50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50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50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50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50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50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50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50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50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50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50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50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50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50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50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50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50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50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50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50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50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50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50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51" spans="1:36" x14ac:dyDescent="0.25">
      <c r="A51" s="12" t="str">
        <f>'Set Schedules Here'!A696</f>
        <v>indst f gas destruction</v>
      </c>
      <c r="B51" s="12"/>
      <c r="C51" s="12"/>
      <c r="D51" s="22"/>
      <c r="E51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51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51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51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51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51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51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51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51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51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51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51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51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51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51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51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51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51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51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51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51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51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51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51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51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51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51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51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51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51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51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51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52" spans="1:36" x14ac:dyDescent="0.25">
      <c r="A52" s="12" t="str">
        <f>'Set Schedules Here'!A698</f>
        <v>indst f gas recovery</v>
      </c>
      <c r="B52" s="12"/>
      <c r="C52" s="12"/>
      <c r="D52" s="22"/>
      <c r="E52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52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52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52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52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52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52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52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52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52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52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52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52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52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52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52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52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52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52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52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52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52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52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52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52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52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52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52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52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52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52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52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53" spans="1:36" x14ac:dyDescent="0.25">
      <c r="A53" s="12" t="str">
        <f>'Set Schedules Here'!A700</f>
        <v>indst f gas inspct maint retrofit</v>
      </c>
      <c r="B53" s="12"/>
      <c r="C53" s="12"/>
      <c r="D53" s="22"/>
      <c r="E53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53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53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53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53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53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53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53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53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53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53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53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53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53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53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53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53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53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53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53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53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53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53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53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53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53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53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53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53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53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53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53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54" spans="1:36" x14ac:dyDescent="0.25">
      <c r="A54" s="12" t="str">
        <f>'Set Schedules Here'!A702</f>
        <v>indst cropland and rice measures</v>
      </c>
      <c r="B54" s="12"/>
      <c r="C54" s="12"/>
      <c r="D54" s="22"/>
      <c r="E54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54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54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54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54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54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54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54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54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54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54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54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54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54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54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54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54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54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54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54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54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54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54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54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54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54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54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54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54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54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54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54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55" spans="1:36" x14ac:dyDescent="0.25">
      <c r="A55" s="12" t="str">
        <f>'Set Schedules Here'!A704</f>
        <v>indst livestock measures</v>
      </c>
      <c r="B55" s="12"/>
      <c r="C55" s="12"/>
      <c r="D55" s="22"/>
      <c r="E55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55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55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55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55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55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55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55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55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55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55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55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55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55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55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55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55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55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55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55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55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55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55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55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55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55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55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55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55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55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55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55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56" spans="1:36" x14ac:dyDescent="0.25">
      <c r="A56" s="12" t="str">
        <f>'Set Schedules Here'!A706</f>
        <v>indst cement measures</v>
      </c>
      <c r="B56" s="12"/>
      <c r="C56" s="12"/>
      <c r="D56" s="22"/>
      <c r="E56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56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56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56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56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56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56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56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56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56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56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56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56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56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56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56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56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56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56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56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56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56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56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56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56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56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56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56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56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56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56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56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57" spans="1:36" x14ac:dyDescent="0.25">
      <c r="A57" s="12" t="str">
        <f>'Set Schedules Here'!A708</f>
        <v>indst early retirement</v>
      </c>
      <c r="B57" s="12"/>
      <c r="C57" s="12"/>
      <c r="D57" s="22"/>
      <c r="E57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57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57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57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57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57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57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57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57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57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57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57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57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57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57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57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57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57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57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57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57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57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57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57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57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57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57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57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57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57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57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57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58" spans="1:36" x14ac:dyDescent="0.25">
      <c r="A58" s="12" t="str">
        <f>'Set Schedules Here'!A710</f>
        <v>indst system integration</v>
      </c>
      <c r="B58" s="12"/>
      <c r="C58" s="12"/>
      <c r="D58" s="22"/>
      <c r="E58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58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58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58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58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58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58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58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58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58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58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58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58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58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58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58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58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58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58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58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58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58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58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58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58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58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58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58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58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58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58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58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59" spans="1:36" x14ac:dyDescent="0.25">
      <c r="A59" s="12" t="str">
        <f>'Set Schedules Here'!A712</f>
        <v>indst CHP</v>
      </c>
      <c r="B59" s="12"/>
      <c r="C59" s="12"/>
      <c r="D59" s="22"/>
      <c r="E59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59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59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59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59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59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59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59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59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59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59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59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59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59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59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59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59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59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59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59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59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59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59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59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59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59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59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59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59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59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59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59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60" spans="1:36" x14ac:dyDescent="0.25">
      <c r="A60" s="12" t="str">
        <f>'Set Schedules Here'!A714</f>
        <v>indst efficiency standards</v>
      </c>
      <c r="B60" s="12"/>
      <c r="C60" s="12"/>
      <c r="D60" s="22"/>
      <c r="E60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60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60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60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60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60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60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60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60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60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60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60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60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60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60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60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60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60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60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60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60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60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60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60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60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60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60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60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60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60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60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60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61" spans="1:36" x14ac:dyDescent="0.25">
      <c r="A61" s="12" t="str">
        <f>'Set Schedules Here'!A716</f>
        <v>indst fuel type shifting</v>
      </c>
      <c r="B61" s="12"/>
      <c r="C61" s="12"/>
      <c r="D61" s="22"/>
      <c r="E61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61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61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61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61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61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61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61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61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61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61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61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61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61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61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61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61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61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61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61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61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61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61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61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61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61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61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61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61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61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61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61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62" spans="1:36" x14ac:dyDescent="0.25">
      <c r="A62" s="12" t="str">
        <f>'Set Schedules Here'!A718</f>
        <v>indst reduce nonenergy product demand</v>
      </c>
      <c r="B62" s="12"/>
      <c r="C62" s="12"/>
      <c r="D62" s="22"/>
      <c r="E62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62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62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62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62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62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62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62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62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62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62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62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62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62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62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62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62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62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62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62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62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62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62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62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62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62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62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62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62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62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62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62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63" spans="1:36" x14ac:dyDescent="0.25">
      <c r="A63" s="12" t="str">
        <f>'Set Schedules Here'!A720</f>
        <v>indst shift to nonanimal products</v>
      </c>
      <c r="B63" s="12"/>
      <c r="C63" s="12"/>
      <c r="D63" s="22"/>
      <c r="E63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63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63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63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63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63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63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63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63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63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63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63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63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63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63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63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63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63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63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63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63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63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63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63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63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63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63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63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63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63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63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63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64" spans="1:36" x14ac:dyDescent="0.25">
      <c r="A64" s="12" t="str">
        <f>'Set Schedules Here'!A722</f>
        <v>indst reduce fossil fuel exports</v>
      </c>
      <c r="B64" s="12"/>
      <c r="C64" s="12"/>
      <c r="D64" s="22"/>
      <c r="E64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64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64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64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64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64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64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64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64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64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64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64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64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64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64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64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64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64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64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64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64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64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64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64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64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64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64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64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64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64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64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64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65" spans="1:36" x14ac:dyDescent="0.25">
      <c r="A65" s="12" t="str">
        <f>'Set Schedules Here'!A724</f>
        <v>cross fuel tax</v>
      </c>
      <c r="B65" s="12"/>
      <c r="C65" s="12"/>
      <c r="D65" s="22"/>
      <c r="E65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65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65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65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65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65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65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65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65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65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65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65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65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65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65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65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65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65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65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65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65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65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65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65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65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65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65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65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65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65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65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65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66" spans="1:36" x14ac:dyDescent="0.25">
      <c r="A66" s="12" t="str">
        <f>'Set Schedules Here'!A726</f>
        <v>cross carbon tax</v>
      </c>
      <c r="B66" s="12"/>
      <c r="C66" s="12"/>
      <c r="D66" s="22"/>
      <c r="E66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66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66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66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66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66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66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66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66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66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66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66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66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66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66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66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66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66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66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66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66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66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66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66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66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66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66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66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66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66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66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66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67" spans="1:36" x14ac:dyDescent="0.25">
      <c r="A67" s="12" t="str">
        <f>'Set Schedules Here'!A728</f>
        <v>cross reduce BAU subsidies</v>
      </c>
      <c r="B67" s="12"/>
      <c r="C67" s="12"/>
      <c r="D67" s="22"/>
      <c r="E67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67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67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67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67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67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67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67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67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67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67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67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67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67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67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67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67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67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67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67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67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67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67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67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67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67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67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67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67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67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67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67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68" spans="1:36" x14ac:dyDescent="0.25">
      <c r="A68" s="12" t="str">
        <f>'Set Schedules Here'!A730</f>
        <v>cross CCS</v>
      </c>
      <c r="B68" s="12"/>
      <c r="C68" s="12"/>
      <c r="D68" s="22"/>
      <c r="E68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68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68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68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68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68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68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68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68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68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68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68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68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68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68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68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68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68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68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68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68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68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68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68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68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68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68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68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68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68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68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68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69" spans="1:36" x14ac:dyDescent="0.25">
      <c r="A69" s="12" t="str">
        <f>'Set Schedules Here'!A732</f>
        <v>cross toggle whether policies affect energy prices</v>
      </c>
      <c r="B69" s="12"/>
      <c r="C69" s="12"/>
      <c r="D69" s="22"/>
      <c r="E69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1</v>
      </c>
      <c r="F69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1</v>
      </c>
      <c r="G69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1</v>
      </c>
      <c r="H69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1</v>
      </c>
      <c r="I69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1</v>
      </c>
      <c r="J69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1</v>
      </c>
      <c r="K69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1</v>
      </c>
      <c r="L69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1</v>
      </c>
      <c r="M69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1</v>
      </c>
      <c r="N69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1</v>
      </c>
      <c r="O69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1</v>
      </c>
      <c r="P69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1</v>
      </c>
      <c r="Q69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1</v>
      </c>
      <c r="R69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1</v>
      </c>
      <c r="S69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1</v>
      </c>
      <c r="T69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1</v>
      </c>
      <c r="U69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1</v>
      </c>
      <c r="V69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1</v>
      </c>
      <c r="W69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1</v>
      </c>
      <c r="X69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1</v>
      </c>
      <c r="Y69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1</v>
      </c>
      <c r="Z69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1</v>
      </c>
      <c r="AA69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1</v>
      </c>
      <c r="AB69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1</v>
      </c>
      <c r="AC69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1</v>
      </c>
      <c r="AD69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1</v>
      </c>
      <c r="AE69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1</v>
      </c>
      <c r="AF69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1</v>
      </c>
      <c r="AG69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1</v>
      </c>
      <c r="AH69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1</v>
      </c>
      <c r="AI69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1</v>
      </c>
      <c r="AJ69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70" spans="1:36" x14ac:dyDescent="0.25">
      <c r="A70" s="12" t="str">
        <f>'Set Schedules Here'!A734</f>
        <v>cross toggle whether carbon tax affects process emissions</v>
      </c>
      <c r="B70" s="12"/>
      <c r="C70" s="12"/>
      <c r="D70" s="22"/>
      <c r="E70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1</v>
      </c>
      <c r="F70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1</v>
      </c>
      <c r="G70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1</v>
      </c>
      <c r="H70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1</v>
      </c>
      <c r="I70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1</v>
      </c>
      <c r="J70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1</v>
      </c>
      <c r="K70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1</v>
      </c>
      <c r="L70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1</v>
      </c>
      <c r="M70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1</v>
      </c>
      <c r="N70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1</v>
      </c>
      <c r="O70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1</v>
      </c>
      <c r="P70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1</v>
      </c>
      <c r="Q70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1</v>
      </c>
      <c r="R70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1</v>
      </c>
      <c r="S70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1</v>
      </c>
      <c r="T70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1</v>
      </c>
      <c r="U70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1</v>
      </c>
      <c r="V70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1</v>
      </c>
      <c r="W70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1</v>
      </c>
      <c r="X70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1</v>
      </c>
      <c r="Y70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1</v>
      </c>
      <c r="Z70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1</v>
      </c>
      <c r="AA70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1</v>
      </c>
      <c r="AB70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1</v>
      </c>
      <c r="AC70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1</v>
      </c>
      <c r="AD70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1</v>
      </c>
      <c r="AE70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1</v>
      </c>
      <c r="AF70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1</v>
      </c>
      <c r="AG70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1</v>
      </c>
      <c r="AH70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1</v>
      </c>
      <c r="AI70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1</v>
      </c>
      <c r="AJ70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71" spans="1:36" x14ac:dyDescent="0.25">
      <c r="A71" s="12" t="str">
        <f>'Set Schedules Here'!A736</f>
        <v>cross toggle whether carbon tax affects non CO2 emissions</v>
      </c>
      <c r="B71" s="12"/>
      <c r="C71" s="12"/>
      <c r="D71" s="22"/>
      <c r="E71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1</v>
      </c>
      <c r="F71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1</v>
      </c>
      <c r="G71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1</v>
      </c>
      <c r="H71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1</v>
      </c>
      <c r="I71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1</v>
      </c>
      <c r="J71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1</v>
      </c>
      <c r="K71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1</v>
      </c>
      <c r="L71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1</v>
      </c>
      <c r="M71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1</v>
      </c>
      <c r="N71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1</v>
      </c>
      <c r="O71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1</v>
      </c>
      <c r="P71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1</v>
      </c>
      <c r="Q71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1</v>
      </c>
      <c r="R71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1</v>
      </c>
      <c r="S71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1</v>
      </c>
      <c r="T71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1</v>
      </c>
      <c r="U71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1</v>
      </c>
      <c r="V71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1</v>
      </c>
      <c r="W71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1</v>
      </c>
      <c r="X71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1</v>
      </c>
      <c r="Y71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1</v>
      </c>
      <c r="Z71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1</v>
      </c>
      <c r="AA71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1</v>
      </c>
      <c r="AB71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1</v>
      </c>
      <c r="AC71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1</v>
      </c>
      <c r="AD71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1</v>
      </c>
      <c r="AE71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1</v>
      </c>
      <c r="AF71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1</v>
      </c>
      <c r="AG71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1</v>
      </c>
      <c r="AH71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1</v>
      </c>
      <c r="AI71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1</v>
      </c>
      <c r="AJ71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72" spans="1:36" x14ac:dyDescent="0.25">
      <c r="A72" s="12" t="str">
        <f>'Set Schedules Here'!A738</f>
        <v>cross fuel price deregulation</v>
      </c>
      <c r="B72" s="12"/>
      <c r="C72" s="12"/>
      <c r="D72" s="22"/>
      <c r="E72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72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72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72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72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72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72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72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72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72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72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72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72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72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72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72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72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72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72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72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72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72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72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72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72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72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72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72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72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72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72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72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73" spans="1:36" x14ac:dyDescent="0.25">
      <c r="A73" s="12" t="str">
        <f>'Set Schedules Here'!A740</f>
        <v>heat convert heat to CHP</v>
      </c>
      <c r="B73" s="12"/>
      <c r="C73" s="12"/>
      <c r="D73" s="22"/>
      <c r="E73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73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73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73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73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73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73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73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73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73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73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73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73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73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73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73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73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73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73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73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73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73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73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73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73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73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73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73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73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73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73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73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74" spans="1:36" x14ac:dyDescent="0.25">
      <c r="A74" s="12" t="str">
        <f>'Set Schedules Here'!A742</f>
        <v>heat fuel type shifting</v>
      </c>
      <c r="B74" s="12"/>
      <c r="C74" s="12"/>
      <c r="D74" s="22"/>
      <c r="E74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74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74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74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74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74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74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74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74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74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74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74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74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74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74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74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74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74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74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74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74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74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74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74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74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74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74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74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74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74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74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74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75" spans="1:36" x14ac:dyDescent="0.25">
      <c r="A75" s="12" t="str">
        <f>'Set Schedules Here'!A744</f>
        <v>hydgn shift production pathways</v>
      </c>
      <c r="B75" s="12"/>
      <c r="C75" s="12"/>
      <c r="D75" s="22"/>
      <c r="E75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75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75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75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75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75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75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75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75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75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75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75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75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75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75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75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75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75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75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75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75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75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75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75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75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75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75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75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75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75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75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75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76" spans="1:36" x14ac:dyDescent="0.25">
      <c r="A76" s="12" t="str">
        <f>'Set Schedules Here'!A746</f>
        <v>land forest set asides</v>
      </c>
      <c r="B76" s="12"/>
      <c r="C76" s="12"/>
      <c r="D76" s="22"/>
      <c r="E76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76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76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76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76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76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76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76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76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76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76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76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76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76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76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76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76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76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76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76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76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76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76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76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76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76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76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76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76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76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76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76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77" spans="1:36" x14ac:dyDescent="0.25">
      <c r="A77" s="12" t="str">
        <f>'Set Schedules Here'!A748</f>
        <v>land afforestation and reforestation</v>
      </c>
      <c r="B77" s="12"/>
      <c r="C77" s="12"/>
      <c r="D77" s="22"/>
      <c r="E77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77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77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77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77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77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77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77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77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77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77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77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77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77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77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77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77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77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77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77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77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77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77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77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77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77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77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77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77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77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77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77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78" spans="1:36" x14ac:dyDescent="0.25">
      <c r="A78" s="12" t="str">
        <f>'Set Schedules Here'!A750</f>
        <v>land forest management</v>
      </c>
      <c r="B78" s="12"/>
      <c r="C78" s="12"/>
      <c r="D78" s="22"/>
      <c r="E78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78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78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78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78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78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78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78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78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78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78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78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78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78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78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78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78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78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78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78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78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78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78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78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78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78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78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78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78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78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78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78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79" spans="1:36" x14ac:dyDescent="0.25">
      <c r="A79" s="12" t="str">
        <f>'Set Schedules Here'!A752</f>
        <v>land avoid deforestation</v>
      </c>
      <c r="B79" s="12"/>
      <c r="C79" s="12"/>
      <c r="D79" s="22"/>
      <c r="E79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79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79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79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79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79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79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79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79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79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79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79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79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79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79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79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79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79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79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79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79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79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79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79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79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79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79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79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79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79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79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79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80" spans="1:36" x14ac:dyDescent="0.25">
      <c r="A80" s="12" t="str">
        <f>'Set Schedules Here'!A754</f>
        <v>land peatland restoration</v>
      </c>
      <c r="B80" s="12"/>
      <c r="C80" s="12"/>
      <c r="D80" s="22"/>
      <c r="E80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80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80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1</v>
      </c>
      <c r="H80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1</v>
      </c>
      <c r="I80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1</v>
      </c>
      <c r="J80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1</v>
      </c>
      <c r="K80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1</v>
      </c>
      <c r="L80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1</v>
      </c>
      <c r="M80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1</v>
      </c>
      <c r="N80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1</v>
      </c>
      <c r="O80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1</v>
      </c>
      <c r="P80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80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80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80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80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80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80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80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80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80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80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80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80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80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80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80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80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80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80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80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80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81" spans="1:36" x14ac:dyDescent="0.25">
      <c r="A81" s="12" t="str">
        <f>'Set Schedules Here'!A756</f>
        <v>land forest restoration</v>
      </c>
      <c r="B81" s="12"/>
      <c r="C81" s="12"/>
      <c r="D81" s="22"/>
      <c r="E81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81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81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1</v>
      </c>
      <c r="H81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1</v>
      </c>
      <c r="I81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1</v>
      </c>
      <c r="J81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1</v>
      </c>
      <c r="K81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1</v>
      </c>
      <c r="L81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1</v>
      </c>
      <c r="M81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1</v>
      </c>
      <c r="N81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1</v>
      </c>
      <c r="O81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1</v>
      </c>
      <c r="P81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81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81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81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81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81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81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81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81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81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81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81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81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81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81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81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81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81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81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81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81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82" spans="1:36" x14ac:dyDescent="0.25">
      <c r="A82" s="12" t="str">
        <f>'Set Schedules Here'!A758</f>
        <v>RnD transportation capital cost reduction</v>
      </c>
      <c r="B82" s="12"/>
      <c r="C82" s="12"/>
      <c r="D82" s="22"/>
      <c r="E82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82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82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2.2648000000000001E-2</v>
      </c>
      <c r="H82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2.9464000000000001E-2</v>
      </c>
      <c r="I82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3.8253000000000002E-2</v>
      </c>
      <c r="J82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4.9532E-2</v>
      </c>
      <c r="K82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6.3918000000000003E-2</v>
      </c>
      <c r="L82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8.2127000000000006E-2</v>
      </c>
      <c r="M82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0.104951</v>
      </c>
      <c r="N82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0.133213</v>
      </c>
      <c r="O82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0.167683</v>
      </c>
      <c r="P82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0.208958</v>
      </c>
      <c r="Q82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0.25730900000000001</v>
      </c>
      <c r="R82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0.31250899999999998</v>
      </c>
      <c r="S82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0.37370999999999999</v>
      </c>
      <c r="T82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0.43940099999999999</v>
      </c>
      <c r="U82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0.50749999999999995</v>
      </c>
      <c r="V82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0.57559899999999997</v>
      </c>
      <c r="W82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0.64129000000000003</v>
      </c>
      <c r="X82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0.70249099999999998</v>
      </c>
      <c r="Y82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0.757691</v>
      </c>
      <c r="Z82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0.80604200000000004</v>
      </c>
      <c r="AA82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0.84731699999999999</v>
      </c>
      <c r="AB82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0.88178699999999999</v>
      </c>
      <c r="AC82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0.910049</v>
      </c>
      <c r="AD82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0.93287299999999995</v>
      </c>
      <c r="AE82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0.95108199999999998</v>
      </c>
      <c r="AF82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0.96546799999999999</v>
      </c>
      <c r="AG82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0.97674700000000003</v>
      </c>
      <c r="AH82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0.98553599999999997</v>
      </c>
      <c r="AI82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0.99235200000000001</v>
      </c>
      <c r="AJ82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0.99761900000000003</v>
      </c>
    </row>
    <row r="83" spans="1:36" x14ac:dyDescent="0.25">
      <c r="A83" s="12" t="str">
        <f>'Set Schedules Here'!A760</f>
        <v>RnD electricity capital cost reduction</v>
      </c>
      <c r="B83" s="12"/>
      <c r="C83" s="12"/>
      <c r="D83" s="22"/>
      <c r="E83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83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83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2.2648000000000001E-2</v>
      </c>
      <c r="H83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2.9464000000000001E-2</v>
      </c>
      <c r="I83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3.8253000000000002E-2</v>
      </c>
      <c r="J83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4.9532E-2</v>
      </c>
      <c r="K83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6.3918000000000003E-2</v>
      </c>
      <c r="L83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8.2127000000000006E-2</v>
      </c>
      <c r="M83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0.104951</v>
      </c>
      <c r="N83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0.133213</v>
      </c>
      <c r="O83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0.167683</v>
      </c>
      <c r="P83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0.208958</v>
      </c>
      <c r="Q83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0.25730900000000001</v>
      </c>
      <c r="R83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0.31250899999999998</v>
      </c>
      <c r="S83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0.37370999999999999</v>
      </c>
      <c r="T83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0.43940099999999999</v>
      </c>
      <c r="U83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0.50749999999999995</v>
      </c>
      <c r="V83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0.57559899999999997</v>
      </c>
      <c r="W83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0.64129000000000003</v>
      </c>
      <c r="X83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0.70249099999999998</v>
      </c>
      <c r="Y83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0.757691</v>
      </c>
      <c r="Z83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0.80604200000000004</v>
      </c>
      <c r="AA83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0.84731699999999999</v>
      </c>
      <c r="AB83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0.88178699999999999</v>
      </c>
      <c r="AC83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0.910049</v>
      </c>
      <c r="AD83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0.93287299999999995</v>
      </c>
      <c r="AE83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0.95108199999999998</v>
      </c>
      <c r="AF83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0.96546799999999999</v>
      </c>
      <c r="AG83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0.97674700000000003</v>
      </c>
      <c r="AH83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0.98553599999999997</v>
      </c>
      <c r="AI83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0.99235200000000001</v>
      </c>
      <c r="AJ83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0.99761900000000003</v>
      </c>
    </row>
    <row r="84" spans="1:36" x14ac:dyDescent="0.25">
      <c r="A84" s="12" t="str">
        <f>'Set Schedules Here'!A762</f>
        <v>RnD building capital cost reduction</v>
      </c>
      <c r="B84" s="12"/>
      <c r="C84" s="12"/>
      <c r="D84" s="22"/>
      <c r="E84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84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84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2.2648000000000001E-2</v>
      </c>
      <c r="H84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2.9464000000000001E-2</v>
      </c>
      <c r="I84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3.8253000000000002E-2</v>
      </c>
      <c r="J84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4.9532E-2</v>
      </c>
      <c r="K84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6.3918000000000003E-2</v>
      </c>
      <c r="L84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8.2127000000000006E-2</v>
      </c>
      <c r="M84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0.104951</v>
      </c>
      <c r="N84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0.133213</v>
      </c>
      <c r="O84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0.167683</v>
      </c>
      <c r="P84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0.208958</v>
      </c>
      <c r="Q84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0.25730900000000001</v>
      </c>
      <c r="R84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0.31250899999999998</v>
      </c>
      <c r="S84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0.37370999999999999</v>
      </c>
      <c r="T84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0.43940099999999999</v>
      </c>
      <c r="U84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0.50749999999999995</v>
      </c>
      <c r="V84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0.57559899999999997</v>
      </c>
      <c r="W84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0.64129000000000003</v>
      </c>
      <c r="X84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0.70249099999999998</v>
      </c>
      <c r="Y84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0.757691</v>
      </c>
      <c r="Z84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0.80604200000000004</v>
      </c>
      <c r="AA84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0.84731699999999999</v>
      </c>
      <c r="AB84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0.88178699999999999</v>
      </c>
      <c r="AC84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0.910049</v>
      </c>
      <c r="AD84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0.93287299999999995</v>
      </c>
      <c r="AE84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0.95108199999999998</v>
      </c>
      <c r="AF84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0.96546799999999999</v>
      </c>
      <c r="AG84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0.97674700000000003</v>
      </c>
      <c r="AH84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0.98553599999999997</v>
      </c>
      <c r="AI84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0.99235200000000001</v>
      </c>
      <c r="AJ84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0.99761900000000003</v>
      </c>
    </row>
    <row r="85" spans="1:36" x14ac:dyDescent="0.25">
      <c r="A85" s="12" t="str">
        <f>'Set Schedules Here'!A764</f>
        <v>RnD industry capital cost reduction</v>
      </c>
      <c r="B85" s="12"/>
      <c r="C85" s="12"/>
      <c r="D85" s="22"/>
      <c r="E85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85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85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2.2648000000000001E-2</v>
      </c>
      <c r="H85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2.9464000000000001E-2</v>
      </c>
      <c r="I85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3.8253000000000002E-2</v>
      </c>
      <c r="J85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4.9532E-2</v>
      </c>
      <c r="K85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6.3918000000000003E-2</v>
      </c>
      <c r="L85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8.2127000000000006E-2</v>
      </c>
      <c r="M85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0.104951</v>
      </c>
      <c r="N85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0.133213</v>
      </c>
      <c r="O85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0.167683</v>
      </c>
      <c r="P85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0.208958</v>
      </c>
      <c r="Q85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0.25730900000000001</v>
      </c>
      <c r="R85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0.31250899999999998</v>
      </c>
      <c r="S85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0.37370999999999999</v>
      </c>
      <c r="T85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0.43940099999999999</v>
      </c>
      <c r="U85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0.50749999999999995</v>
      </c>
      <c r="V85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0.57559899999999997</v>
      </c>
      <c r="W85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0.64129000000000003</v>
      </c>
      <c r="X85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0.70249099999999998</v>
      </c>
      <c r="Y85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0.757691</v>
      </c>
      <c r="Z85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0.80604200000000004</v>
      </c>
      <c r="AA85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0.84731699999999999</v>
      </c>
      <c r="AB85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0.88178699999999999</v>
      </c>
      <c r="AC85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0.910049</v>
      </c>
      <c r="AD85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0.93287299999999995</v>
      </c>
      <c r="AE85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0.95108199999999998</v>
      </c>
      <c r="AF85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0.96546799999999999</v>
      </c>
      <c r="AG85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0.97674700000000003</v>
      </c>
      <c r="AH85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0.98553599999999997</v>
      </c>
      <c r="AI85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0.99235200000000001</v>
      </c>
      <c r="AJ85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0.99761900000000003</v>
      </c>
    </row>
    <row r="86" spans="1:36" x14ac:dyDescent="0.25">
      <c r="A86" s="12" t="str">
        <f>'Set Schedules Here'!A766</f>
        <v>RnD CCS capital cost reduction</v>
      </c>
      <c r="B86" s="12"/>
      <c r="C86" s="12"/>
      <c r="D86" s="22"/>
      <c r="E86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86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86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2.2648000000000001E-2</v>
      </c>
      <c r="H86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2.9464000000000001E-2</v>
      </c>
      <c r="I86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3.8253000000000002E-2</v>
      </c>
      <c r="J86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4.9532E-2</v>
      </c>
      <c r="K86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6.3918000000000003E-2</v>
      </c>
      <c r="L86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8.2127000000000006E-2</v>
      </c>
      <c r="M86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0.104951</v>
      </c>
      <c r="N86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0.133213</v>
      </c>
      <c r="O86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0.167683</v>
      </c>
      <c r="P86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0.208958</v>
      </c>
      <c r="Q86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0.25730900000000001</v>
      </c>
      <c r="R86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0.31250899999999998</v>
      </c>
      <c r="S86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0.37370999999999999</v>
      </c>
      <c r="T86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0.43940099999999999</v>
      </c>
      <c r="U86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0.50749999999999995</v>
      </c>
      <c r="V86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0.57559899999999997</v>
      </c>
      <c r="W86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0.64129000000000003</v>
      </c>
      <c r="X86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0.70249099999999998</v>
      </c>
      <c r="Y86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0.757691</v>
      </c>
      <c r="Z86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0.80604200000000004</v>
      </c>
      <c r="AA86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0.84731699999999999</v>
      </c>
      <c r="AB86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0.88178699999999999</v>
      </c>
      <c r="AC86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0.910049</v>
      </c>
      <c r="AD86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0.93287299999999995</v>
      </c>
      <c r="AE86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0.95108199999999998</v>
      </c>
      <c r="AF86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0.96546799999999999</v>
      </c>
      <c r="AG86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0.97674700000000003</v>
      </c>
      <c r="AH86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0.98553599999999997</v>
      </c>
      <c r="AI86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0.99235200000000001</v>
      </c>
      <c r="AJ86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0.99761900000000003</v>
      </c>
    </row>
    <row r="87" spans="1:36" x14ac:dyDescent="0.25">
      <c r="A87" s="12" t="str">
        <f>'Set Schedules Here'!A768</f>
        <v>RnD transportation fuel use reduction</v>
      </c>
      <c r="B87" s="12"/>
      <c r="C87" s="12"/>
      <c r="D87" s="22"/>
      <c r="E87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87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87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2.2648000000000001E-2</v>
      </c>
      <c r="H87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2.9464000000000001E-2</v>
      </c>
      <c r="I87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3.8253000000000002E-2</v>
      </c>
      <c r="J87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4.9532E-2</v>
      </c>
      <c r="K87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6.3918000000000003E-2</v>
      </c>
      <c r="L87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8.2127000000000006E-2</v>
      </c>
      <c r="M87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0.104951</v>
      </c>
      <c r="N87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0.133213</v>
      </c>
      <c r="O87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0.167683</v>
      </c>
      <c r="P87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0.208958</v>
      </c>
      <c r="Q87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0.25730900000000001</v>
      </c>
      <c r="R87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0.31250899999999998</v>
      </c>
      <c r="S87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0.37370999999999999</v>
      </c>
      <c r="T87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0.43940099999999999</v>
      </c>
      <c r="U87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0.50749999999999995</v>
      </c>
      <c r="V87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0.57559899999999997</v>
      </c>
      <c r="W87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0.64129000000000003</v>
      </c>
      <c r="X87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0.70249099999999998</v>
      </c>
      <c r="Y87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0.757691</v>
      </c>
      <c r="Z87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0.80604200000000004</v>
      </c>
      <c r="AA87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0.84731699999999999</v>
      </c>
      <c r="AB87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0.88178699999999999</v>
      </c>
      <c r="AC87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0.910049</v>
      </c>
      <c r="AD87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0.93287299999999995</v>
      </c>
      <c r="AE87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0.95108199999999998</v>
      </c>
      <c r="AF87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0.96546799999999999</v>
      </c>
      <c r="AG87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0.97674700000000003</v>
      </c>
      <c r="AH87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0.98553599999999997</v>
      </c>
      <c r="AI87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0.99235200000000001</v>
      </c>
      <c r="AJ87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0.99761900000000003</v>
      </c>
    </row>
    <row r="88" spans="1:36" x14ac:dyDescent="0.25">
      <c r="A88" s="12" t="str">
        <f>'Set Schedules Here'!A770</f>
        <v>RnD electricity fuel use reduction</v>
      </c>
      <c r="B88" s="12"/>
      <c r="C88" s="12"/>
      <c r="D88" s="22"/>
      <c r="E88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88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88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2.2648000000000001E-2</v>
      </c>
      <c r="H88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2.9464000000000001E-2</v>
      </c>
      <c r="I88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3.8253000000000002E-2</v>
      </c>
      <c r="J88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4.9532E-2</v>
      </c>
      <c r="K88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6.3918000000000003E-2</v>
      </c>
      <c r="L88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8.2127000000000006E-2</v>
      </c>
      <c r="M88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0.104951</v>
      </c>
      <c r="N88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0.133213</v>
      </c>
      <c r="O88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0.167683</v>
      </c>
      <c r="P88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0.208958</v>
      </c>
      <c r="Q88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0.25730900000000001</v>
      </c>
      <c r="R88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0.31250899999999998</v>
      </c>
      <c r="S88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0.37370999999999999</v>
      </c>
      <c r="T88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0.43940099999999999</v>
      </c>
      <c r="U88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0.50749999999999995</v>
      </c>
      <c r="V88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0.57559899999999997</v>
      </c>
      <c r="W88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0.64129000000000003</v>
      </c>
      <c r="X88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0.70249099999999998</v>
      </c>
      <c r="Y88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0.757691</v>
      </c>
      <c r="Z88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0.80604200000000004</v>
      </c>
      <c r="AA88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0.84731699999999999</v>
      </c>
      <c r="AB88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0.88178699999999999</v>
      </c>
      <c r="AC88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0.910049</v>
      </c>
      <c r="AD88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0.93287299999999995</v>
      </c>
      <c r="AE88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0.95108199999999998</v>
      </c>
      <c r="AF88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0.96546799999999999</v>
      </c>
      <c r="AG88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0.97674700000000003</v>
      </c>
      <c r="AH88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0.98553599999999997</v>
      </c>
      <c r="AI88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0.99235200000000001</v>
      </c>
      <c r="AJ88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0.99761900000000003</v>
      </c>
    </row>
    <row r="89" spans="1:36" x14ac:dyDescent="0.25">
      <c r="A89" s="12" t="str">
        <f>'Set Schedules Here'!A772</f>
        <v>RnD building fuel use reduction</v>
      </c>
      <c r="B89" s="12"/>
      <c r="C89" s="12"/>
      <c r="D89" s="22"/>
      <c r="E89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89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89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2.2648000000000001E-2</v>
      </c>
      <c r="H89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2.9464000000000001E-2</v>
      </c>
      <c r="I89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3.8253000000000002E-2</v>
      </c>
      <c r="J89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4.9532E-2</v>
      </c>
      <c r="K89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6.3918000000000003E-2</v>
      </c>
      <c r="L89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8.2127000000000006E-2</v>
      </c>
      <c r="M89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0.104951</v>
      </c>
      <c r="N89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0.133213</v>
      </c>
      <c r="O89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0.167683</v>
      </c>
      <c r="P89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0.208958</v>
      </c>
      <c r="Q89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0.25730900000000001</v>
      </c>
      <c r="R89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0.31250899999999998</v>
      </c>
      <c r="S89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0.37370999999999999</v>
      </c>
      <c r="T89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0.43940099999999999</v>
      </c>
      <c r="U89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0.50749999999999995</v>
      </c>
      <c r="V89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0.57559899999999997</v>
      </c>
      <c r="W89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0.64129000000000003</v>
      </c>
      <c r="X89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0.70249099999999998</v>
      </c>
      <c r="Y89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0.757691</v>
      </c>
      <c r="Z89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0.80604200000000004</v>
      </c>
      <c r="AA89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0.84731699999999999</v>
      </c>
      <c r="AB89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0.88178699999999999</v>
      </c>
      <c r="AC89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0.910049</v>
      </c>
      <c r="AD89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0.93287299999999995</v>
      </c>
      <c r="AE89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0.95108199999999998</v>
      </c>
      <c r="AF89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0.96546799999999999</v>
      </c>
      <c r="AG89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0.97674700000000003</v>
      </c>
      <c r="AH89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0.98553599999999997</v>
      </c>
      <c r="AI89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0.99235200000000001</v>
      </c>
      <c r="AJ89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0.99761900000000003</v>
      </c>
    </row>
    <row r="90" spans="1:36" x14ac:dyDescent="0.25">
      <c r="A90" s="12" t="str">
        <f>'Set Schedules Here'!A774</f>
        <v>RnD industry fuel use reduction</v>
      </c>
      <c r="B90" s="12"/>
      <c r="C90" s="12"/>
      <c r="D90" s="22"/>
      <c r="E90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90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90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2.2648000000000001E-2</v>
      </c>
      <c r="H90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2.9464000000000001E-2</v>
      </c>
      <c r="I90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3.8253000000000002E-2</v>
      </c>
      <c r="J90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4.9532E-2</v>
      </c>
      <c r="K90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6.3918000000000003E-2</v>
      </c>
      <c r="L90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8.2127000000000006E-2</v>
      </c>
      <c r="M90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0.104951</v>
      </c>
      <c r="N90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0.133213</v>
      </c>
      <c r="O90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0.167683</v>
      </c>
      <c r="P90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0.208958</v>
      </c>
      <c r="Q90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0.25730900000000001</v>
      </c>
      <c r="R90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0.31250899999999998</v>
      </c>
      <c r="S90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0.37370999999999999</v>
      </c>
      <c r="T90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0.43940099999999999</v>
      </c>
      <c r="U90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0.50749999999999995</v>
      </c>
      <c r="V90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0.57559899999999997</v>
      </c>
      <c r="W90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0.64129000000000003</v>
      </c>
      <c r="X90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0.70249099999999998</v>
      </c>
      <c r="Y90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0.757691</v>
      </c>
      <c r="Z90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0.80604200000000004</v>
      </c>
      <c r="AA90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0.84731699999999999</v>
      </c>
      <c r="AB90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0.88178699999999999</v>
      </c>
      <c r="AC90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0.910049</v>
      </c>
      <c r="AD90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0.93287299999999995</v>
      </c>
      <c r="AE90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0.95108199999999998</v>
      </c>
      <c r="AF90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0.96546799999999999</v>
      </c>
      <c r="AG90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0.97674700000000003</v>
      </c>
      <c r="AH90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0.98553599999999997</v>
      </c>
      <c r="AI90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0.99235200000000001</v>
      </c>
      <c r="AJ90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0.99761900000000003</v>
      </c>
    </row>
    <row r="91" spans="1:36" x14ac:dyDescent="0.25">
      <c r="A91" s="12" t="str">
        <f>'Set Schedules Here'!A776</f>
        <v>RnD CCS fuel use reduction</v>
      </c>
      <c r="B91" s="12"/>
      <c r="C91" s="12"/>
      <c r="D91" s="22"/>
      <c r="E91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91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91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2.2648000000000001E-2</v>
      </c>
      <c r="H91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2.9464000000000001E-2</v>
      </c>
      <c r="I91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3.8253000000000002E-2</v>
      </c>
      <c r="J91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4.9532E-2</v>
      </c>
      <c r="K91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6.3918000000000003E-2</v>
      </c>
      <c r="L91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8.2127000000000006E-2</v>
      </c>
      <c r="M91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0.104951</v>
      </c>
      <c r="N91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0.133213</v>
      </c>
      <c r="O91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0.167683</v>
      </c>
      <c r="P91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0.208958</v>
      </c>
      <c r="Q91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0.25730900000000001</v>
      </c>
      <c r="R91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0.31250899999999998</v>
      </c>
      <c r="S91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0.37370999999999999</v>
      </c>
      <c r="T91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0.43940099999999999</v>
      </c>
      <c r="U91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0.50749999999999995</v>
      </c>
      <c r="V91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0.57559899999999997</v>
      </c>
      <c r="W91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0.64129000000000003</v>
      </c>
      <c r="X91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0.70249099999999998</v>
      </c>
      <c r="Y91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0.757691</v>
      </c>
      <c r="Z91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0.80604200000000004</v>
      </c>
      <c r="AA91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0.84731699999999999</v>
      </c>
      <c r="AB91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0.88178699999999999</v>
      </c>
      <c r="AC91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0.910049</v>
      </c>
      <c r="AD91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0.93287299999999995</v>
      </c>
      <c r="AE91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0.95108199999999998</v>
      </c>
      <c r="AF91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0.96546799999999999</v>
      </c>
      <c r="AG91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0.97674700000000003</v>
      </c>
      <c r="AH91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0.98553599999999997</v>
      </c>
      <c r="AI91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0.99235200000000001</v>
      </c>
      <c r="AJ91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0.99761900000000003</v>
      </c>
    </row>
    <row r="92" spans="1:36" x14ac:dyDescent="0.25">
      <c r="A92" s="12" t="str">
        <f>'Set Schedules Here'!A778</f>
        <v>geoeng direct air capture</v>
      </c>
      <c r="B92" s="12"/>
      <c r="C92" s="12"/>
      <c r="D92" s="22"/>
      <c r="E92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92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92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92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92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92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92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92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92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92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92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92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92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92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92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92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92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92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92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92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92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92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92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92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92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92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92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92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92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92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92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92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93" spans="1:36" x14ac:dyDescent="0.25">
      <c r="A93" s="12" t="str">
        <f>'Set Schedules Here'!A780</f>
        <v>settings exogenous GDP adjustment</v>
      </c>
      <c r="B93" s="12"/>
      <c r="C93" s="12"/>
      <c r="D93" s="22"/>
      <c r="E93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93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1</v>
      </c>
      <c r="G93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0.74485699999999999</v>
      </c>
      <c r="H93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0.59245599999999998</v>
      </c>
      <c r="I93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0.525806</v>
      </c>
      <c r="J93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0.43947599999999998</v>
      </c>
      <c r="K93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0.34171299999999999</v>
      </c>
      <c r="L93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0.25466100000000003</v>
      </c>
      <c r="M93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0.18950600000000001</v>
      </c>
      <c r="N93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0.13644999999999999</v>
      </c>
      <c r="O93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0.122546</v>
      </c>
      <c r="P93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0.113843</v>
      </c>
      <c r="Q93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5.8599999999999999E-2</v>
      </c>
      <c r="R93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2.3699999999999999E-2</v>
      </c>
      <c r="S93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</v>
      </c>
      <c r="T93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</v>
      </c>
      <c r="U93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</v>
      </c>
      <c r="V93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</v>
      </c>
      <c r="W93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</v>
      </c>
      <c r="X93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</v>
      </c>
      <c r="Y93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</v>
      </c>
      <c r="Z93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</v>
      </c>
      <c r="AA93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</v>
      </c>
      <c r="AB93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</v>
      </c>
      <c r="AC93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</v>
      </c>
      <c r="AD93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</v>
      </c>
      <c r="AE93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</v>
      </c>
      <c r="AF93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</v>
      </c>
      <c r="AG93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</v>
      </c>
      <c r="AH93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</v>
      </c>
      <c r="AI93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</v>
      </c>
      <c r="AJ93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9.140625" defaultRowHeight="15" x14ac:dyDescent="0.25"/>
  <cols>
    <col min="1" max="1" width="53.42578125" style="22" customWidth="1"/>
    <col min="2" max="3" width="14.85546875" style="12" customWidth="1"/>
    <col min="4" max="4" width="14.85546875" style="22" customWidth="1"/>
    <col min="5" max="67" width="9.140625" style="12"/>
    <col min="68" max="68" width="9.140625" style="22"/>
    <col min="69" max="16384" width="9.140625" style="12"/>
  </cols>
  <sheetData>
    <row r="1" spans="1:68" x14ac:dyDescent="0.25">
      <c r="A1" s="1" t="s">
        <v>195</v>
      </c>
      <c r="B1" s="42" t="s">
        <v>192</v>
      </c>
      <c r="C1" s="42" t="s">
        <v>198</v>
      </c>
      <c r="D1" s="43" t="s">
        <v>199</v>
      </c>
      <c r="E1" s="18" t="s">
        <v>31</v>
      </c>
      <c r="F1" s="18" t="s">
        <v>78</v>
      </c>
      <c r="G1" s="18" t="s">
        <v>31</v>
      </c>
      <c r="H1" s="18" t="s">
        <v>78</v>
      </c>
      <c r="I1" s="18" t="s">
        <v>31</v>
      </c>
      <c r="J1" s="18" t="s">
        <v>78</v>
      </c>
      <c r="K1" s="18" t="s">
        <v>31</v>
      </c>
      <c r="L1" s="18" t="s">
        <v>78</v>
      </c>
      <c r="M1" s="18" t="s">
        <v>31</v>
      </c>
      <c r="N1" s="18" t="s">
        <v>78</v>
      </c>
      <c r="O1" s="18" t="s">
        <v>31</v>
      </c>
      <c r="P1" s="18" t="s">
        <v>78</v>
      </c>
      <c r="Q1" s="18" t="s">
        <v>31</v>
      </c>
      <c r="R1" s="18" t="s">
        <v>78</v>
      </c>
      <c r="S1" s="18" t="s">
        <v>31</v>
      </c>
      <c r="T1" s="18" t="s">
        <v>78</v>
      </c>
      <c r="U1" s="18" t="s">
        <v>31</v>
      </c>
      <c r="V1" s="18" t="s">
        <v>78</v>
      </c>
      <c r="W1" s="18" t="s">
        <v>31</v>
      </c>
      <c r="X1" s="18" t="s">
        <v>78</v>
      </c>
      <c r="Y1" s="18" t="s">
        <v>31</v>
      </c>
      <c r="Z1" s="18" t="s">
        <v>78</v>
      </c>
      <c r="AA1" s="18" t="s">
        <v>31</v>
      </c>
      <c r="AB1" s="18" t="s">
        <v>78</v>
      </c>
      <c r="AC1" s="18" t="s">
        <v>31</v>
      </c>
      <c r="AD1" s="18" t="s">
        <v>78</v>
      </c>
      <c r="AE1" s="18" t="s">
        <v>31</v>
      </c>
      <c r="AF1" s="18" t="s">
        <v>78</v>
      </c>
      <c r="AG1" s="18" t="s">
        <v>31</v>
      </c>
      <c r="AH1" s="18" t="s">
        <v>78</v>
      </c>
      <c r="AI1" s="18" t="s">
        <v>31</v>
      </c>
      <c r="AJ1" s="18" t="s">
        <v>78</v>
      </c>
      <c r="AK1" s="18" t="s">
        <v>31</v>
      </c>
      <c r="AL1" s="18" t="s">
        <v>78</v>
      </c>
      <c r="AM1" s="18" t="s">
        <v>31</v>
      </c>
      <c r="AN1" s="18" t="s">
        <v>78</v>
      </c>
      <c r="AO1" s="18" t="s">
        <v>31</v>
      </c>
      <c r="AP1" s="18" t="s">
        <v>78</v>
      </c>
      <c r="AQ1" s="18" t="s">
        <v>31</v>
      </c>
      <c r="AR1" s="18" t="s">
        <v>78</v>
      </c>
      <c r="AS1" s="18" t="s">
        <v>31</v>
      </c>
      <c r="AT1" s="18" t="s">
        <v>78</v>
      </c>
      <c r="AU1" s="18" t="s">
        <v>31</v>
      </c>
      <c r="AV1" s="18" t="s">
        <v>78</v>
      </c>
      <c r="AW1" s="18" t="s">
        <v>31</v>
      </c>
      <c r="AX1" s="18" t="s">
        <v>78</v>
      </c>
      <c r="AY1" s="18" t="s">
        <v>31</v>
      </c>
      <c r="AZ1" s="18" t="s">
        <v>78</v>
      </c>
      <c r="BA1" s="18" t="s">
        <v>31</v>
      </c>
      <c r="BB1" s="18" t="s">
        <v>78</v>
      </c>
      <c r="BC1" s="18" t="s">
        <v>31</v>
      </c>
      <c r="BD1" s="18" t="s">
        <v>78</v>
      </c>
      <c r="BE1" s="18" t="s">
        <v>31</v>
      </c>
      <c r="BF1" s="18" t="s">
        <v>78</v>
      </c>
      <c r="BG1" s="18" t="s">
        <v>31</v>
      </c>
      <c r="BH1" s="18" t="s">
        <v>78</v>
      </c>
      <c r="BI1" s="18" t="s">
        <v>31</v>
      </c>
      <c r="BJ1" s="18" t="s">
        <v>78</v>
      </c>
      <c r="BK1" s="18" t="s">
        <v>31</v>
      </c>
      <c r="BL1" s="18" t="s">
        <v>78</v>
      </c>
      <c r="BM1" s="18" t="s">
        <v>31</v>
      </c>
      <c r="BN1" s="18" t="s">
        <v>78</v>
      </c>
      <c r="BO1" s="18" t="s">
        <v>31</v>
      </c>
      <c r="BP1" s="21" t="s">
        <v>78</v>
      </c>
    </row>
    <row r="2" spans="1:68" x14ac:dyDescent="0.25">
      <c r="A2" s="2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 s="12">
        <f>IF(ISBLANK('Set Schedules Here'!E2),"",ROUND('Set Schedules Here'!E2,rounding_decimal_places))</f>
        <v>2019</v>
      </c>
      <c r="F2" s="12">
        <f>IF(ISBLANK('Set Schedules Here'!E3),"",ROUND('Set Schedules Here'!E3,rounding_decimal_places))</f>
        <v>0</v>
      </c>
      <c r="G2" s="12">
        <f>IF(ISBLANK('Set Schedules Here'!F2),"",ROUND('Set Schedules Here'!F2,rounding_decimal_places))</f>
        <v>2020</v>
      </c>
      <c r="H2" s="12">
        <f>IF(ISBLANK('Set Schedules Here'!F3),"",ROUND('Set Schedules Here'!F3,rounding_decimal_places))</f>
        <v>0</v>
      </c>
      <c r="I2" s="12">
        <f>IF(ISBLANK('Set Schedules Here'!G2),"",ROUND('Set Schedules Here'!G2,rounding_decimal_places))</f>
        <v>2050</v>
      </c>
      <c r="J2" s="12">
        <f>IF(ISBLANK('Set Schedules Here'!G3),"",ROUND('Set Schedules Here'!G3,rounding_decimal_places))</f>
        <v>1</v>
      </c>
      <c r="K2" s="12" t="str">
        <f>IF(ISBLANK('Set Schedules Here'!H2),"",ROUND('Set Schedules Here'!H2,rounding_decimal_places))</f>
        <v/>
      </c>
      <c r="L2" s="12" t="str">
        <f>IF(ISBLANK('Set Schedules Here'!H3),"",ROUND('Set Schedules Here'!H3,rounding_decimal_places))</f>
        <v/>
      </c>
      <c r="M2" s="12" t="str">
        <f>IF(ISBLANK('Set Schedules Here'!I2),"",ROUND('Set Schedules Here'!I2,rounding_decimal_places))</f>
        <v/>
      </c>
      <c r="N2" s="12" t="str">
        <f>IF(ISBLANK('Set Schedules Here'!I3),"",ROUND('Set Schedules Here'!I3,rounding_decimal_places))</f>
        <v/>
      </c>
      <c r="O2" s="12" t="str">
        <f>IF(ISBLANK('Set Schedules Here'!J2),"",ROUND('Set Schedules Here'!J2,rounding_decimal_places))</f>
        <v/>
      </c>
      <c r="P2" s="12" t="str">
        <f>IF(ISBLANK('Set Schedules Here'!J3),"",ROUND('Set Schedules Here'!J3,rounding_decimal_places))</f>
        <v/>
      </c>
      <c r="Q2" s="12" t="str">
        <f>IF(ISBLANK('Set Schedules Here'!K2),"",ROUND('Set Schedules Here'!K2,rounding_decimal_places))</f>
        <v/>
      </c>
      <c r="R2" s="12" t="str">
        <f>IF(ISBLANK('Set Schedules Here'!K3),"",ROUND('Set Schedules Here'!K3,rounding_decimal_places))</f>
        <v/>
      </c>
      <c r="S2" s="12" t="str">
        <f>IF(ISBLANK('Set Schedules Here'!L2),"",ROUND('Set Schedules Here'!L2,rounding_decimal_places))</f>
        <v/>
      </c>
      <c r="T2" s="12" t="str">
        <f>IF(ISBLANK('Set Schedules Here'!L3),"",ROUND('Set Schedules Here'!L3,rounding_decimal_places))</f>
        <v/>
      </c>
      <c r="U2" s="12" t="str">
        <f>IF(ISBLANK('Set Schedules Here'!M2),"",ROUND('Set Schedules Here'!M2,rounding_decimal_places))</f>
        <v/>
      </c>
      <c r="V2" s="12" t="str">
        <f>IF(ISBLANK('Set Schedules Here'!M3),"",ROUND('Set Schedules Here'!M3,rounding_decimal_places))</f>
        <v/>
      </c>
      <c r="W2" s="12" t="str">
        <f>IF(ISBLANK('Set Schedules Here'!N2),"",ROUND('Set Schedules Here'!N2,rounding_decimal_places))</f>
        <v/>
      </c>
      <c r="X2" s="12" t="str">
        <f>IF(ISBLANK('Set Schedules Here'!N3),"",ROUND('Set Schedules Here'!N3,rounding_decimal_places))</f>
        <v/>
      </c>
      <c r="Y2" s="12" t="str">
        <f>IF(ISBLANK('Set Schedules Here'!O2),"",ROUND('Set Schedules Here'!O2,rounding_decimal_places))</f>
        <v/>
      </c>
      <c r="Z2" s="12" t="str">
        <f>IF(ISBLANK('Set Schedules Here'!O3),"",ROUND('Set Schedules Here'!O3,rounding_decimal_places))</f>
        <v/>
      </c>
      <c r="AA2" s="12" t="str">
        <f>IF(ISBLANK('Set Schedules Here'!P2),"",ROUND('Set Schedules Here'!P2,rounding_decimal_places))</f>
        <v/>
      </c>
      <c r="AB2" s="12" t="str">
        <f>IF(ISBLANK('Set Schedules Here'!P3),"",ROUND('Set Schedules Here'!P3,rounding_decimal_places))</f>
        <v/>
      </c>
      <c r="AC2" s="12" t="str">
        <f>IF(ISBLANK('Set Schedules Here'!Q2),"",ROUND('Set Schedules Here'!Q2,rounding_decimal_places))</f>
        <v/>
      </c>
      <c r="AD2" s="12" t="str">
        <f>IF(ISBLANK('Set Schedules Here'!Q3),"",ROUND('Set Schedules Here'!Q3,rounding_decimal_places))</f>
        <v/>
      </c>
      <c r="AE2" s="12" t="str">
        <f>IF(ISBLANK('Set Schedules Here'!R2),"",ROUND('Set Schedules Here'!R2,rounding_decimal_places))</f>
        <v/>
      </c>
      <c r="AF2" s="12" t="str">
        <f>IF(ISBLANK('Set Schedules Here'!R3),"",ROUND('Set Schedules Here'!R3,rounding_decimal_places))</f>
        <v/>
      </c>
      <c r="AG2" s="12" t="str">
        <f>IF(ISBLANK('Set Schedules Here'!S2),"",ROUND('Set Schedules Here'!S2,rounding_decimal_places))</f>
        <v/>
      </c>
      <c r="AH2" s="12" t="str">
        <f>IF(ISBLANK('Set Schedules Here'!S3),"",ROUND('Set Schedules Here'!S3,rounding_decimal_places))</f>
        <v/>
      </c>
      <c r="AI2" s="12" t="str">
        <f>IF(ISBLANK('Set Schedules Here'!T2),"",ROUND('Set Schedules Here'!T2,rounding_decimal_places))</f>
        <v/>
      </c>
      <c r="AJ2" s="12" t="str">
        <f>IF(ISBLANK('Set Schedules Here'!T3),"",ROUND('Set Schedules Here'!T3,rounding_decimal_places))</f>
        <v/>
      </c>
      <c r="AK2" s="12" t="str">
        <f>IF(ISBLANK('Set Schedules Here'!U2),"",ROUND('Set Schedules Here'!U2,rounding_decimal_places))</f>
        <v/>
      </c>
      <c r="AL2" s="12" t="str">
        <f>IF(ISBLANK('Set Schedules Here'!U3),"",ROUND('Set Schedules Here'!U3,rounding_decimal_places))</f>
        <v/>
      </c>
      <c r="AM2" s="12" t="str">
        <f>IF(ISBLANK('Set Schedules Here'!V2),"",ROUND('Set Schedules Here'!V2,rounding_decimal_places))</f>
        <v/>
      </c>
      <c r="AN2" s="12" t="str">
        <f>IF(ISBLANK('Set Schedules Here'!V3),"",ROUND('Set Schedules Here'!V3,rounding_decimal_places))</f>
        <v/>
      </c>
      <c r="AO2" s="12" t="str">
        <f>IF(ISBLANK('Set Schedules Here'!W2),"",ROUND('Set Schedules Here'!W2,rounding_decimal_places))</f>
        <v/>
      </c>
      <c r="AP2" s="12" t="str">
        <f>IF(ISBLANK('Set Schedules Here'!W3),"",ROUND('Set Schedules Here'!W3,rounding_decimal_places))</f>
        <v/>
      </c>
      <c r="AQ2" s="12" t="str">
        <f>IF(ISBLANK('Set Schedules Here'!X2),"",ROUND('Set Schedules Here'!X2,rounding_decimal_places))</f>
        <v/>
      </c>
      <c r="AR2" s="12" t="str">
        <f>IF(ISBLANK('Set Schedules Here'!X3),"",ROUND('Set Schedules Here'!X3,rounding_decimal_places))</f>
        <v/>
      </c>
      <c r="AS2" s="12" t="str">
        <f>IF(ISBLANK('Set Schedules Here'!Y2),"",ROUND('Set Schedules Here'!Y2,rounding_decimal_places))</f>
        <v/>
      </c>
      <c r="AT2" s="12" t="str">
        <f>IF(ISBLANK('Set Schedules Here'!Y3),"",ROUND('Set Schedules Here'!Y3,rounding_decimal_places))</f>
        <v/>
      </c>
      <c r="AU2" s="12" t="str">
        <f>IF(ISBLANK('Set Schedules Here'!Z2),"",ROUND('Set Schedules Here'!Z2,rounding_decimal_places))</f>
        <v/>
      </c>
      <c r="AV2" s="12" t="str">
        <f>IF(ISBLANK('Set Schedules Here'!Z3),"",ROUND('Set Schedules Here'!Z3,rounding_decimal_places))</f>
        <v/>
      </c>
      <c r="AW2" s="12" t="str">
        <f>IF(ISBLANK('Set Schedules Here'!AA2),"",ROUND('Set Schedules Here'!AA2,rounding_decimal_places))</f>
        <v/>
      </c>
      <c r="AX2" s="12" t="str">
        <f>IF(ISBLANK('Set Schedules Here'!AA3),"",ROUND('Set Schedules Here'!AA3,rounding_decimal_places))</f>
        <v/>
      </c>
      <c r="AY2" s="12" t="str">
        <f>IF(ISBLANK('Set Schedules Here'!AB2),"",ROUND('Set Schedules Here'!AB2,rounding_decimal_places))</f>
        <v/>
      </c>
      <c r="AZ2" s="12" t="str">
        <f>IF(ISBLANK('Set Schedules Here'!AB3),"",ROUND('Set Schedules Here'!AB3,rounding_decimal_places))</f>
        <v/>
      </c>
      <c r="BA2" s="12" t="str">
        <f>IF(ISBLANK('Set Schedules Here'!AC2),"",ROUND('Set Schedules Here'!AC2,rounding_decimal_places))</f>
        <v/>
      </c>
      <c r="BB2" s="12" t="str">
        <f>IF(ISBLANK('Set Schedules Here'!AC3),"",ROUND('Set Schedules Here'!AC3,rounding_decimal_places))</f>
        <v/>
      </c>
      <c r="BC2" s="12" t="str">
        <f>IF(ISBLANK('Set Schedules Here'!AD2),"",ROUND('Set Schedules Here'!AD2,rounding_decimal_places))</f>
        <v/>
      </c>
      <c r="BD2" s="12" t="str">
        <f>IF(ISBLANK('Set Schedules Here'!AD3),"",ROUND('Set Schedules Here'!AD3,rounding_decimal_places))</f>
        <v/>
      </c>
      <c r="BE2" s="12" t="str">
        <f>IF(ISBLANK('Set Schedules Here'!AE2),"",ROUND('Set Schedules Here'!AE2,rounding_decimal_places))</f>
        <v/>
      </c>
      <c r="BF2" s="12" t="str">
        <f>IF(ISBLANK('Set Schedules Here'!AE3),"",ROUND('Set Schedules Here'!AE3,rounding_decimal_places))</f>
        <v/>
      </c>
      <c r="BG2" s="12" t="str">
        <f>IF(ISBLANK('Set Schedules Here'!AF2),"",ROUND('Set Schedules Here'!AF2,rounding_decimal_places))</f>
        <v/>
      </c>
      <c r="BH2" s="12" t="str">
        <f>IF(ISBLANK('Set Schedules Here'!AF3),"",ROUND('Set Schedules Here'!AF3,rounding_decimal_places))</f>
        <v/>
      </c>
      <c r="BI2" s="12" t="str">
        <f>IF(ISBLANK('Set Schedules Here'!AG2),"",ROUND('Set Schedules Here'!AG2,rounding_decimal_places))</f>
        <v/>
      </c>
      <c r="BJ2" s="12" t="str">
        <f>IF(ISBLANK('Set Schedules Here'!AG3),"",ROUND('Set Schedules Here'!AG3,rounding_decimal_places))</f>
        <v/>
      </c>
      <c r="BK2" s="12" t="str">
        <f>IF(ISBLANK('Set Schedules Here'!AH2),"",ROUND('Set Schedules Here'!AH2,rounding_decimal_places))</f>
        <v/>
      </c>
      <c r="BL2" s="12" t="str">
        <f>IF(ISBLANK('Set Schedules Here'!AH3),"",ROUND('Set Schedules Here'!AH3,rounding_decimal_places))</f>
        <v/>
      </c>
      <c r="BM2" s="12" t="str">
        <f>IF(ISBLANK('Set Schedules Here'!AI2),"",ROUND('Set Schedules Here'!AI2,rounding_decimal_places))</f>
        <v/>
      </c>
      <c r="BN2" s="12" t="str">
        <f>IF(ISBLANK('Set Schedules Here'!AI3),"",ROUND('Set Schedules Here'!AI3,rounding_decimal_places))</f>
        <v/>
      </c>
      <c r="BO2" s="12" t="str">
        <f>IF(ISBLANK('Set Schedules Here'!AJ2),"",ROUND('Set Schedules Here'!AJ2,rounding_decimal_places))</f>
        <v/>
      </c>
      <c r="BP2" s="22" t="str">
        <f>IF(ISBLANK('Set Schedules Here'!AJ3),"",ROUND('Set Schedules Here'!AJ3,rounding_decimal_places))</f>
        <v/>
      </c>
    </row>
    <row r="3" spans="1:68" x14ac:dyDescent="0.25">
      <c r="A3" s="2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 s="12">
        <f>IF(ISBLANK('Set Schedules Here'!E4),"",ROUND('Set Schedules Here'!E4,rounding_decimal_places))</f>
        <v>2019</v>
      </c>
      <c r="F3" s="12">
        <f>IF(ISBLANK('Set Schedules Here'!E5),"",ROUND('Set Schedules Here'!E5,rounding_decimal_places))</f>
        <v>0</v>
      </c>
      <c r="G3" s="12">
        <f>IF(ISBLANK('Set Schedules Here'!F4),"",ROUND('Set Schedules Here'!F4,rounding_decimal_places))</f>
        <v>2020</v>
      </c>
      <c r="H3" s="12">
        <f>IF(ISBLANK('Set Schedules Here'!F5),"",ROUND('Set Schedules Here'!F5,rounding_decimal_places))</f>
        <v>0</v>
      </c>
      <c r="I3" s="12">
        <f>IF(ISBLANK('Set Schedules Here'!G4),"",ROUND('Set Schedules Here'!G4,rounding_decimal_places))</f>
        <v>2050</v>
      </c>
      <c r="J3" s="12">
        <f>IF(ISBLANK('Set Schedules Here'!G5),"",ROUND('Set Schedules Here'!G5,rounding_decimal_places))</f>
        <v>1</v>
      </c>
      <c r="K3" s="12" t="str">
        <f>IF(ISBLANK('Set Schedules Here'!H4),"",ROUND('Set Schedules Here'!H4,rounding_decimal_places))</f>
        <v/>
      </c>
      <c r="L3" s="12" t="str">
        <f>IF(ISBLANK('Set Schedules Here'!H5),"",ROUND('Set Schedules Here'!H5,rounding_decimal_places))</f>
        <v/>
      </c>
      <c r="M3" s="12" t="str">
        <f>IF(ISBLANK('Set Schedules Here'!I4),"",ROUND('Set Schedules Here'!I4,rounding_decimal_places))</f>
        <v/>
      </c>
      <c r="N3" s="12" t="str">
        <f>IF(ISBLANK('Set Schedules Here'!I5),"",ROUND('Set Schedules Here'!I5,rounding_decimal_places))</f>
        <v/>
      </c>
      <c r="O3" s="12" t="str">
        <f>IF(ISBLANK('Set Schedules Here'!J4),"",ROUND('Set Schedules Here'!J4,rounding_decimal_places))</f>
        <v/>
      </c>
      <c r="P3" s="12" t="str">
        <f>IF(ISBLANK('Set Schedules Here'!J5),"",ROUND('Set Schedules Here'!J5,rounding_decimal_places))</f>
        <v/>
      </c>
      <c r="Q3" s="12" t="str">
        <f>IF(ISBLANK('Set Schedules Here'!K4),"",ROUND('Set Schedules Here'!K4,rounding_decimal_places))</f>
        <v/>
      </c>
      <c r="R3" s="12" t="str">
        <f>IF(ISBLANK('Set Schedules Here'!K5),"",ROUND('Set Schedules Here'!K5,rounding_decimal_places))</f>
        <v/>
      </c>
      <c r="S3" s="12" t="str">
        <f>IF(ISBLANK('Set Schedules Here'!L4),"",ROUND('Set Schedules Here'!L4,rounding_decimal_places))</f>
        <v/>
      </c>
      <c r="T3" s="12" t="str">
        <f>IF(ISBLANK('Set Schedules Here'!L5),"",ROUND('Set Schedules Here'!L5,rounding_decimal_places))</f>
        <v/>
      </c>
      <c r="U3" s="12" t="str">
        <f>IF(ISBLANK('Set Schedules Here'!M4),"",ROUND('Set Schedules Here'!M4,rounding_decimal_places))</f>
        <v/>
      </c>
      <c r="V3" s="12" t="str">
        <f>IF(ISBLANK('Set Schedules Here'!M5),"",ROUND('Set Schedules Here'!M5,rounding_decimal_places))</f>
        <v/>
      </c>
      <c r="W3" s="12" t="str">
        <f>IF(ISBLANK('Set Schedules Here'!N4),"",ROUND('Set Schedules Here'!N4,rounding_decimal_places))</f>
        <v/>
      </c>
      <c r="X3" s="12" t="str">
        <f>IF(ISBLANK('Set Schedules Here'!N5),"",ROUND('Set Schedules Here'!N5,rounding_decimal_places))</f>
        <v/>
      </c>
      <c r="Y3" s="12" t="str">
        <f>IF(ISBLANK('Set Schedules Here'!O4),"",ROUND('Set Schedules Here'!O4,rounding_decimal_places))</f>
        <v/>
      </c>
      <c r="Z3" s="12" t="str">
        <f>IF(ISBLANK('Set Schedules Here'!O5),"",ROUND('Set Schedules Here'!O5,rounding_decimal_places))</f>
        <v/>
      </c>
      <c r="AA3" s="12" t="str">
        <f>IF(ISBLANK('Set Schedules Here'!P4),"",ROUND('Set Schedules Here'!P4,rounding_decimal_places))</f>
        <v/>
      </c>
      <c r="AB3" s="12" t="str">
        <f>IF(ISBLANK('Set Schedules Here'!P5),"",ROUND('Set Schedules Here'!P5,rounding_decimal_places))</f>
        <v/>
      </c>
      <c r="AC3" s="12" t="str">
        <f>IF(ISBLANK('Set Schedules Here'!Q4),"",ROUND('Set Schedules Here'!Q4,rounding_decimal_places))</f>
        <v/>
      </c>
      <c r="AD3" s="12" t="str">
        <f>IF(ISBLANK('Set Schedules Here'!Q5),"",ROUND('Set Schedules Here'!Q5,rounding_decimal_places))</f>
        <v/>
      </c>
      <c r="AE3" s="12" t="str">
        <f>IF(ISBLANK('Set Schedules Here'!R4),"",ROUND('Set Schedules Here'!R4,rounding_decimal_places))</f>
        <v/>
      </c>
      <c r="AF3" s="12" t="str">
        <f>IF(ISBLANK('Set Schedules Here'!R5),"",ROUND('Set Schedules Here'!R5,rounding_decimal_places))</f>
        <v/>
      </c>
      <c r="AG3" s="12" t="str">
        <f>IF(ISBLANK('Set Schedules Here'!S4),"",ROUND('Set Schedules Here'!S4,rounding_decimal_places))</f>
        <v/>
      </c>
      <c r="AH3" s="12" t="str">
        <f>IF(ISBLANK('Set Schedules Here'!S5),"",ROUND('Set Schedules Here'!S5,rounding_decimal_places))</f>
        <v/>
      </c>
      <c r="AI3" s="12" t="str">
        <f>IF(ISBLANK('Set Schedules Here'!T4),"",ROUND('Set Schedules Here'!T4,rounding_decimal_places))</f>
        <v/>
      </c>
      <c r="AJ3" s="12" t="str">
        <f>IF(ISBLANK('Set Schedules Here'!T5),"",ROUND('Set Schedules Here'!T5,rounding_decimal_places))</f>
        <v/>
      </c>
      <c r="AK3" s="12" t="str">
        <f>IF(ISBLANK('Set Schedules Here'!U4),"",ROUND('Set Schedules Here'!U4,rounding_decimal_places))</f>
        <v/>
      </c>
      <c r="AL3" s="12" t="str">
        <f>IF(ISBLANK('Set Schedules Here'!U5),"",ROUND('Set Schedules Here'!U5,rounding_decimal_places))</f>
        <v/>
      </c>
      <c r="AM3" s="12" t="str">
        <f>IF(ISBLANK('Set Schedules Here'!V4),"",ROUND('Set Schedules Here'!V4,rounding_decimal_places))</f>
        <v/>
      </c>
      <c r="AN3" s="12" t="str">
        <f>IF(ISBLANK('Set Schedules Here'!V5),"",ROUND('Set Schedules Here'!V5,rounding_decimal_places))</f>
        <v/>
      </c>
      <c r="AO3" s="12" t="str">
        <f>IF(ISBLANK('Set Schedules Here'!W4),"",ROUND('Set Schedules Here'!W4,rounding_decimal_places))</f>
        <v/>
      </c>
      <c r="AP3" s="12" t="str">
        <f>IF(ISBLANK('Set Schedules Here'!W5),"",ROUND('Set Schedules Here'!W5,rounding_decimal_places))</f>
        <v/>
      </c>
      <c r="AQ3" s="12" t="str">
        <f>IF(ISBLANK('Set Schedules Here'!X4),"",ROUND('Set Schedules Here'!X4,rounding_decimal_places))</f>
        <v/>
      </c>
      <c r="AR3" s="12" t="str">
        <f>IF(ISBLANK('Set Schedules Here'!X5),"",ROUND('Set Schedules Here'!X5,rounding_decimal_places))</f>
        <v/>
      </c>
      <c r="AS3" s="12" t="str">
        <f>IF(ISBLANK('Set Schedules Here'!Y4),"",ROUND('Set Schedules Here'!Y4,rounding_decimal_places))</f>
        <v/>
      </c>
      <c r="AT3" s="12" t="str">
        <f>IF(ISBLANK('Set Schedules Here'!Y5),"",ROUND('Set Schedules Here'!Y5,rounding_decimal_places))</f>
        <v/>
      </c>
      <c r="AU3" s="12" t="str">
        <f>IF(ISBLANK('Set Schedules Here'!Z4),"",ROUND('Set Schedules Here'!Z4,rounding_decimal_places))</f>
        <v/>
      </c>
      <c r="AV3" s="12" t="str">
        <f>IF(ISBLANK('Set Schedules Here'!Z5),"",ROUND('Set Schedules Here'!Z5,rounding_decimal_places))</f>
        <v/>
      </c>
      <c r="AW3" s="12" t="str">
        <f>IF(ISBLANK('Set Schedules Here'!AA4),"",ROUND('Set Schedules Here'!AA4,rounding_decimal_places))</f>
        <v/>
      </c>
      <c r="AX3" s="12" t="str">
        <f>IF(ISBLANK('Set Schedules Here'!AA5),"",ROUND('Set Schedules Here'!AA5,rounding_decimal_places))</f>
        <v/>
      </c>
      <c r="AY3" s="12" t="str">
        <f>IF(ISBLANK('Set Schedules Here'!AB4),"",ROUND('Set Schedules Here'!AB4,rounding_decimal_places))</f>
        <v/>
      </c>
      <c r="AZ3" s="12" t="str">
        <f>IF(ISBLANK('Set Schedules Here'!AB5),"",ROUND('Set Schedules Here'!AB5,rounding_decimal_places))</f>
        <v/>
      </c>
      <c r="BA3" s="12" t="str">
        <f>IF(ISBLANK('Set Schedules Here'!AC4),"",ROUND('Set Schedules Here'!AC4,rounding_decimal_places))</f>
        <v/>
      </c>
      <c r="BB3" s="12" t="str">
        <f>IF(ISBLANK('Set Schedules Here'!AC5),"",ROUND('Set Schedules Here'!AC5,rounding_decimal_places))</f>
        <v/>
      </c>
      <c r="BC3" s="12" t="str">
        <f>IF(ISBLANK('Set Schedules Here'!AD4),"",ROUND('Set Schedules Here'!AD4,rounding_decimal_places))</f>
        <v/>
      </c>
      <c r="BD3" s="12" t="str">
        <f>IF(ISBLANK('Set Schedules Here'!AD5),"",ROUND('Set Schedules Here'!AD5,rounding_decimal_places))</f>
        <v/>
      </c>
      <c r="BE3" s="12" t="str">
        <f>IF(ISBLANK('Set Schedules Here'!AE4),"",ROUND('Set Schedules Here'!AE4,rounding_decimal_places))</f>
        <v/>
      </c>
      <c r="BF3" s="12" t="str">
        <f>IF(ISBLANK('Set Schedules Here'!AE5),"",ROUND('Set Schedules Here'!AE5,rounding_decimal_places))</f>
        <v/>
      </c>
      <c r="BG3" s="12" t="str">
        <f>IF(ISBLANK('Set Schedules Here'!AF4),"",ROUND('Set Schedules Here'!AF4,rounding_decimal_places))</f>
        <v/>
      </c>
      <c r="BH3" s="12" t="str">
        <f>IF(ISBLANK('Set Schedules Here'!AF5),"",ROUND('Set Schedules Here'!AF5,rounding_decimal_places))</f>
        <v/>
      </c>
      <c r="BI3" s="12" t="str">
        <f>IF(ISBLANK('Set Schedules Here'!AG4),"",ROUND('Set Schedules Here'!AG4,rounding_decimal_places))</f>
        <v/>
      </c>
      <c r="BJ3" s="12" t="str">
        <f>IF(ISBLANK('Set Schedules Here'!AG5),"",ROUND('Set Schedules Here'!AG5,rounding_decimal_places))</f>
        <v/>
      </c>
      <c r="BK3" s="12" t="str">
        <f>IF(ISBLANK('Set Schedules Here'!AH4),"",ROUND('Set Schedules Here'!AH4,rounding_decimal_places))</f>
        <v/>
      </c>
      <c r="BL3" s="12" t="str">
        <f>IF(ISBLANK('Set Schedules Here'!AH5),"",ROUND('Set Schedules Here'!AH5,rounding_decimal_places))</f>
        <v/>
      </c>
      <c r="BM3" s="12" t="str">
        <f>IF(ISBLANK('Set Schedules Here'!AI4),"",ROUND('Set Schedules Here'!AI4,rounding_decimal_places))</f>
        <v/>
      </c>
      <c r="BN3" s="12" t="str">
        <f>IF(ISBLANK('Set Schedules Here'!AI5),"",ROUND('Set Schedules Here'!AI5,rounding_decimal_places))</f>
        <v/>
      </c>
      <c r="BO3" s="12" t="str">
        <f>IF(ISBLANK('Set Schedules Here'!AJ4),"",ROUND('Set Schedules Here'!AJ4,rounding_decimal_places))</f>
        <v/>
      </c>
      <c r="BP3" s="22" t="str">
        <f>IF(ISBLANK('Set Schedules Here'!AJ5),"",ROUND('Set Schedules Here'!AJ5,rounding_decimal_places))</f>
        <v/>
      </c>
    </row>
    <row r="4" spans="1:68" x14ac:dyDescent="0.25">
      <c r="A4" s="2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 s="12">
        <f>IF(ISBLANK('Set Schedules Here'!E6),"",ROUND('Set Schedules Here'!E6,rounding_decimal_places))</f>
        <v>2019</v>
      </c>
      <c r="F4" s="12">
        <f>IF(ISBLANK('Set Schedules Here'!E7),"",ROUND('Set Schedules Here'!E7,rounding_decimal_places))</f>
        <v>0</v>
      </c>
      <c r="G4" s="12">
        <f>IF(ISBLANK('Set Schedules Here'!F6),"",ROUND('Set Schedules Here'!F6,rounding_decimal_places))</f>
        <v>2020</v>
      </c>
      <c r="H4" s="12">
        <f>IF(ISBLANK('Set Schedules Here'!F7),"",ROUND('Set Schedules Here'!F7,rounding_decimal_places))</f>
        <v>0</v>
      </c>
      <c r="I4" s="12">
        <f>IF(ISBLANK('Set Schedules Here'!G6),"",ROUND('Set Schedules Here'!G6,rounding_decimal_places))</f>
        <v>2050</v>
      </c>
      <c r="J4" s="12">
        <f>IF(ISBLANK('Set Schedules Here'!G7),"",ROUND('Set Schedules Here'!G7,rounding_decimal_places))</f>
        <v>1</v>
      </c>
      <c r="K4" s="12" t="str">
        <f>IF(ISBLANK('Set Schedules Here'!H6),"",ROUND('Set Schedules Here'!H6,rounding_decimal_places))</f>
        <v/>
      </c>
      <c r="L4" s="12" t="str">
        <f>IF(ISBLANK('Set Schedules Here'!H7),"",ROUND('Set Schedules Here'!H7,rounding_decimal_places))</f>
        <v/>
      </c>
      <c r="M4" s="12" t="str">
        <f>IF(ISBLANK('Set Schedules Here'!I6),"",ROUND('Set Schedules Here'!I6,rounding_decimal_places))</f>
        <v/>
      </c>
      <c r="N4" s="12" t="str">
        <f>IF(ISBLANK('Set Schedules Here'!I7),"",ROUND('Set Schedules Here'!I7,rounding_decimal_places))</f>
        <v/>
      </c>
      <c r="O4" s="12" t="str">
        <f>IF(ISBLANK('Set Schedules Here'!J6),"",ROUND('Set Schedules Here'!J6,rounding_decimal_places))</f>
        <v/>
      </c>
      <c r="P4" s="12" t="str">
        <f>IF(ISBLANK('Set Schedules Here'!J7),"",ROUND('Set Schedules Here'!J7,rounding_decimal_places))</f>
        <v/>
      </c>
      <c r="Q4" s="12" t="str">
        <f>IF(ISBLANK('Set Schedules Here'!K6),"",ROUND('Set Schedules Here'!K6,rounding_decimal_places))</f>
        <v/>
      </c>
      <c r="R4" s="12" t="str">
        <f>IF(ISBLANK('Set Schedules Here'!K7),"",ROUND('Set Schedules Here'!K7,rounding_decimal_places))</f>
        <v/>
      </c>
      <c r="S4" s="12" t="str">
        <f>IF(ISBLANK('Set Schedules Here'!L6),"",ROUND('Set Schedules Here'!L6,rounding_decimal_places))</f>
        <v/>
      </c>
      <c r="T4" s="12" t="str">
        <f>IF(ISBLANK('Set Schedules Here'!L7),"",ROUND('Set Schedules Here'!L7,rounding_decimal_places))</f>
        <v/>
      </c>
      <c r="U4" s="12" t="str">
        <f>IF(ISBLANK('Set Schedules Here'!M6),"",ROUND('Set Schedules Here'!M6,rounding_decimal_places))</f>
        <v/>
      </c>
      <c r="V4" s="12" t="str">
        <f>IF(ISBLANK('Set Schedules Here'!M7),"",ROUND('Set Schedules Here'!M7,rounding_decimal_places))</f>
        <v/>
      </c>
      <c r="W4" s="12" t="str">
        <f>IF(ISBLANK('Set Schedules Here'!N6),"",ROUND('Set Schedules Here'!N6,rounding_decimal_places))</f>
        <v/>
      </c>
      <c r="X4" s="12" t="str">
        <f>IF(ISBLANK('Set Schedules Here'!N7),"",ROUND('Set Schedules Here'!N7,rounding_decimal_places))</f>
        <v/>
      </c>
      <c r="Y4" s="12" t="str">
        <f>IF(ISBLANK('Set Schedules Here'!O6),"",ROUND('Set Schedules Here'!O6,rounding_decimal_places))</f>
        <v/>
      </c>
      <c r="Z4" s="12" t="str">
        <f>IF(ISBLANK('Set Schedules Here'!O7),"",ROUND('Set Schedules Here'!O7,rounding_decimal_places))</f>
        <v/>
      </c>
      <c r="AA4" s="12" t="str">
        <f>IF(ISBLANK('Set Schedules Here'!P6),"",ROUND('Set Schedules Here'!P6,rounding_decimal_places))</f>
        <v/>
      </c>
      <c r="AB4" s="12" t="str">
        <f>IF(ISBLANK('Set Schedules Here'!P7),"",ROUND('Set Schedules Here'!P7,rounding_decimal_places))</f>
        <v/>
      </c>
      <c r="AC4" s="12" t="str">
        <f>IF(ISBLANK('Set Schedules Here'!Q6),"",ROUND('Set Schedules Here'!Q6,rounding_decimal_places))</f>
        <v/>
      </c>
      <c r="AD4" s="12" t="str">
        <f>IF(ISBLANK('Set Schedules Here'!Q7),"",ROUND('Set Schedules Here'!Q7,rounding_decimal_places))</f>
        <v/>
      </c>
      <c r="AE4" s="12" t="str">
        <f>IF(ISBLANK('Set Schedules Here'!R6),"",ROUND('Set Schedules Here'!R6,rounding_decimal_places))</f>
        <v/>
      </c>
      <c r="AF4" s="12" t="str">
        <f>IF(ISBLANK('Set Schedules Here'!R7),"",ROUND('Set Schedules Here'!R7,rounding_decimal_places))</f>
        <v/>
      </c>
      <c r="AG4" s="12" t="str">
        <f>IF(ISBLANK('Set Schedules Here'!S6),"",ROUND('Set Schedules Here'!S6,rounding_decimal_places))</f>
        <v/>
      </c>
      <c r="AH4" s="12" t="str">
        <f>IF(ISBLANK('Set Schedules Here'!S7),"",ROUND('Set Schedules Here'!S7,rounding_decimal_places))</f>
        <v/>
      </c>
      <c r="AI4" s="12" t="str">
        <f>IF(ISBLANK('Set Schedules Here'!T6),"",ROUND('Set Schedules Here'!T6,rounding_decimal_places))</f>
        <v/>
      </c>
      <c r="AJ4" s="12" t="str">
        <f>IF(ISBLANK('Set Schedules Here'!T7),"",ROUND('Set Schedules Here'!T7,rounding_decimal_places))</f>
        <v/>
      </c>
      <c r="AK4" s="12" t="str">
        <f>IF(ISBLANK('Set Schedules Here'!U6),"",ROUND('Set Schedules Here'!U6,rounding_decimal_places))</f>
        <v/>
      </c>
      <c r="AL4" s="12" t="str">
        <f>IF(ISBLANK('Set Schedules Here'!U7),"",ROUND('Set Schedules Here'!U7,rounding_decimal_places))</f>
        <v/>
      </c>
      <c r="AM4" s="12" t="str">
        <f>IF(ISBLANK('Set Schedules Here'!V6),"",ROUND('Set Schedules Here'!V6,rounding_decimal_places))</f>
        <v/>
      </c>
      <c r="AN4" s="12" t="str">
        <f>IF(ISBLANK('Set Schedules Here'!V7),"",ROUND('Set Schedules Here'!V7,rounding_decimal_places))</f>
        <v/>
      </c>
      <c r="AO4" s="12" t="str">
        <f>IF(ISBLANK('Set Schedules Here'!W6),"",ROUND('Set Schedules Here'!W6,rounding_decimal_places))</f>
        <v/>
      </c>
      <c r="AP4" s="12" t="str">
        <f>IF(ISBLANK('Set Schedules Here'!W7),"",ROUND('Set Schedules Here'!W7,rounding_decimal_places))</f>
        <v/>
      </c>
      <c r="AQ4" s="12" t="str">
        <f>IF(ISBLANK('Set Schedules Here'!X6),"",ROUND('Set Schedules Here'!X6,rounding_decimal_places))</f>
        <v/>
      </c>
      <c r="AR4" s="12" t="str">
        <f>IF(ISBLANK('Set Schedules Here'!X7),"",ROUND('Set Schedules Here'!X7,rounding_decimal_places))</f>
        <v/>
      </c>
      <c r="AS4" s="12" t="str">
        <f>IF(ISBLANK('Set Schedules Here'!Y6),"",ROUND('Set Schedules Here'!Y6,rounding_decimal_places))</f>
        <v/>
      </c>
      <c r="AT4" s="12" t="str">
        <f>IF(ISBLANK('Set Schedules Here'!Y7),"",ROUND('Set Schedules Here'!Y7,rounding_decimal_places))</f>
        <v/>
      </c>
      <c r="AU4" s="12" t="str">
        <f>IF(ISBLANK('Set Schedules Here'!Z6),"",ROUND('Set Schedules Here'!Z6,rounding_decimal_places))</f>
        <v/>
      </c>
      <c r="AV4" s="12" t="str">
        <f>IF(ISBLANK('Set Schedules Here'!Z7),"",ROUND('Set Schedules Here'!Z7,rounding_decimal_places))</f>
        <v/>
      </c>
      <c r="AW4" s="12" t="str">
        <f>IF(ISBLANK('Set Schedules Here'!AA6),"",ROUND('Set Schedules Here'!AA6,rounding_decimal_places))</f>
        <v/>
      </c>
      <c r="AX4" s="12" t="str">
        <f>IF(ISBLANK('Set Schedules Here'!AA7),"",ROUND('Set Schedules Here'!AA7,rounding_decimal_places))</f>
        <v/>
      </c>
      <c r="AY4" s="12" t="str">
        <f>IF(ISBLANK('Set Schedules Here'!AB6),"",ROUND('Set Schedules Here'!AB6,rounding_decimal_places))</f>
        <v/>
      </c>
      <c r="AZ4" s="12" t="str">
        <f>IF(ISBLANK('Set Schedules Here'!AB7),"",ROUND('Set Schedules Here'!AB7,rounding_decimal_places))</f>
        <v/>
      </c>
      <c r="BA4" s="12" t="str">
        <f>IF(ISBLANK('Set Schedules Here'!AC6),"",ROUND('Set Schedules Here'!AC6,rounding_decimal_places))</f>
        <v/>
      </c>
      <c r="BB4" s="12" t="str">
        <f>IF(ISBLANK('Set Schedules Here'!AC7),"",ROUND('Set Schedules Here'!AC7,rounding_decimal_places))</f>
        <v/>
      </c>
      <c r="BC4" s="12" t="str">
        <f>IF(ISBLANK('Set Schedules Here'!AD6),"",ROUND('Set Schedules Here'!AD6,rounding_decimal_places))</f>
        <v/>
      </c>
      <c r="BD4" s="12" t="str">
        <f>IF(ISBLANK('Set Schedules Here'!AD7),"",ROUND('Set Schedules Here'!AD7,rounding_decimal_places))</f>
        <v/>
      </c>
      <c r="BE4" s="12" t="str">
        <f>IF(ISBLANK('Set Schedules Here'!AE6),"",ROUND('Set Schedules Here'!AE6,rounding_decimal_places))</f>
        <v/>
      </c>
      <c r="BF4" s="12" t="str">
        <f>IF(ISBLANK('Set Schedules Here'!AE7),"",ROUND('Set Schedules Here'!AE7,rounding_decimal_places))</f>
        <v/>
      </c>
      <c r="BG4" s="12" t="str">
        <f>IF(ISBLANK('Set Schedules Here'!AF6),"",ROUND('Set Schedules Here'!AF6,rounding_decimal_places))</f>
        <v/>
      </c>
      <c r="BH4" s="12" t="str">
        <f>IF(ISBLANK('Set Schedules Here'!AF7),"",ROUND('Set Schedules Here'!AF7,rounding_decimal_places))</f>
        <v/>
      </c>
      <c r="BI4" s="12" t="str">
        <f>IF(ISBLANK('Set Schedules Here'!AG6),"",ROUND('Set Schedules Here'!AG6,rounding_decimal_places))</f>
        <v/>
      </c>
      <c r="BJ4" s="12" t="str">
        <f>IF(ISBLANK('Set Schedules Here'!AG7),"",ROUND('Set Schedules Here'!AG7,rounding_decimal_places))</f>
        <v/>
      </c>
      <c r="BK4" s="12" t="str">
        <f>IF(ISBLANK('Set Schedules Here'!AH6),"",ROUND('Set Schedules Here'!AH6,rounding_decimal_places))</f>
        <v/>
      </c>
      <c r="BL4" s="12" t="str">
        <f>IF(ISBLANK('Set Schedules Here'!AH7),"",ROUND('Set Schedules Here'!AH7,rounding_decimal_places))</f>
        <v/>
      </c>
      <c r="BM4" s="12" t="str">
        <f>IF(ISBLANK('Set Schedules Here'!AI6),"",ROUND('Set Schedules Here'!AI6,rounding_decimal_places))</f>
        <v/>
      </c>
      <c r="BN4" s="12" t="str">
        <f>IF(ISBLANK('Set Schedules Here'!AI7),"",ROUND('Set Schedules Here'!AI7,rounding_decimal_places))</f>
        <v/>
      </c>
      <c r="BO4" s="12" t="str">
        <f>IF(ISBLANK('Set Schedules Here'!AJ6),"",ROUND('Set Schedules Here'!AJ6,rounding_decimal_places))</f>
        <v/>
      </c>
      <c r="BP4" s="22" t="str">
        <f>IF(ISBLANK('Set Schedules Here'!AJ7),"",ROUND('Set Schedules Here'!AJ7,rounding_decimal_places))</f>
        <v/>
      </c>
    </row>
    <row r="5" spans="1:68" x14ac:dyDescent="0.25">
      <c r="A5" s="2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 s="12">
        <f>IF(ISBLANK('Set Schedules Here'!E8),"",ROUND('Set Schedules Here'!E8,rounding_decimal_places))</f>
        <v>2019</v>
      </c>
      <c r="F5" s="12">
        <f>IF(ISBLANK('Set Schedules Here'!E9),"",ROUND('Set Schedules Here'!E9,rounding_decimal_places))</f>
        <v>0</v>
      </c>
      <c r="G5" s="12">
        <f>IF(ISBLANK('Set Schedules Here'!F8),"",ROUND('Set Schedules Here'!F8,rounding_decimal_places))</f>
        <v>2020</v>
      </c>
      <c r="H5" s="12">
        <f>IF(ISBLANK('Set Schedules Here'!F9),"",ROUND('Set Schedules Here'!F9,rounding_decimal_places))</f>
        <v>0</v>
      </c>
      <c r="I5" s="12">
        <f>IF(ISBLANK('Set Schedules Here'!G8),"",ROUND('Set Schedules Here'!G8,rounding_decimal_places))</f>
        <v>2050</v>
      </c>
      <c r="J5" s="12">
        <f>IF(ISBLANK('Set Schedules Here'!G9),"",ROUND('Set Schedules Here'!G9,rounding_decimal_places))</f>
        <v>1</v>
      </c>
      <c r="K5" s="12" t="str">
        <f>IF(ISBLANK('Set Schedules Here'!H8),"",ROUND('Set Schedules Here'!H8,rounding_decimal_places))</f>
        <v/>
      </c>
      <c r="L5" s="12" t="str">
        <f>IF(ISBLANK('Set Schedules Here'!H9),"",ROUND('Set Schedules Here'!H9,rounding_decimal_places))</f>
        <v/>
      </c>
      <c r="M5" s="12" t="str">
        <f>IF(ISBLANK('Set Schedules Here'!I8),"",ROUND('Set Schedules Here'!I8,rounding_decimal_places))</f>
        <v/>
      </c>
      <c r="N5" s="12" t="str">
        <f>IF(ISBLANK('Set Schedules Here'!I9),"",ROUND('Set Schedules Here'!I9,rounding_decimal_places))</f>
        <v/>
      </c>
      <c r="O5" s="12" t="str">
        <f>IF(ISBLANK('Set Schedules Here'!J8),"",ROUND('Set Schedules Here'!J8,rounding_decimal_places))</f>
        <v/>
      </c>
      <c r="P5" s="12" t="str">
        <f>IF(ISBLANK('Set Schedules Here'!J9),"",ROUND('Set Schedules Here'!J9,rounding_decimal_places))</f>
        <v/>
      </c>
      <c r="Q5" s="12" t="str">
        <f>IF(ISBLANK('Set Schedules Here'!K8),"",ROUND('Set Schedules Here'!K8,rounding_decimal_places))</f>
        <v/>
      </c>
      <c r="R5" s="12" t="str">
        <f>IF(ISBLANK('Set Schedules Here'!K9),"",ROUND('Set Schedules Here'!K9,rounding_decimal_places))</f>
        <v/>
      </c>
      <c r="S5" s="12" t="str">
        <f>IF(ISBLANK('Set Schedules Here'!L8),"",ROUND('Set Schedules Here'!L8,rounding_decimal_places))</f>
        <v/>
      </c>
      <c r="T5" s="12" t="str">
        <f>IF(ISBLANK('Set Schedules Here'!L9),"",ROUND('Set Schedules Here'!L9,rounding_decimal_places))</f>
        <v/>
      </c>
      <c r="U5" s="12" t="str">
        <f>IF(ISBLANK('Set Schedules Here'!M8),"",ROUND('Set Schedules Here'!M8,rounding_decimal_places))</f>
        <v/>
      </c>
      <c r="V5" s="12" t="str">
        <f>IF(ISBLANK('Set Schedules Here'!M9),"",ROUND('Set Schedules Here'!M9,rounding_decimal_places))</f>
        <v/>
      </c>
      <c r="W5" s="12" t="str">
        <f>IF(ISBLANK('Set Schedules Here'!N8),"",ROUND('Set Schedules Here'!N8,rounding_decimal_places))</f>
        <v/>
      </c>
      <c r="X5" s="12" t="str">
        <f>IF(ISBLANK('Set Schedules Here'!N9),"",ROUND('Set Schedules Here'!N9,rounding_decimal_places))</f>
        <v/>
      </c>
      <c r="Y5" s="12" t="str">
        <f>IF(ISBLANK('Set Schedules Here'!O8),"",ROUND('Set Schedules Here'!O8,rounding_decimal_places))</f>
        <v/>
      </c>
      <c r="Z5" s="12" t="str">
        <f>IF(ISBLANK('Set Schedules Here'!O9),"",ROUND('Set Schedules Here'!O9,rounding_decimal_places))</f>
        <v/>
      </c>
      <c r="AA5" s="12" t="str">
        <f>IF(ISBLANK('Set Schedules Here'!P8),"",ROUND('Set Schedules Here'!P8,rounding_decimal_places))</f>
        <v/>
      </c>
      <c r="AB5" s="12" t="str">
        <f>IF(ISBLANK('Set Schedules Here'!P9),"",ROUND('Set Schedules Here'!P9,rounding_decimal_places))</f>
        <v/>
      </c>
      <c r="AC5" s="12" t="str">
        <f>IF(ISBLANK('Set Schedules Here'!Q8),"",ROUND('Set Schedules Here'!Q8,rounding_decimal_places))</f>
        <v/>
      </c>
      <c r="AD5" s="12" t="str">
        <f>IF(ISBLANK('Set Schedules Here'!Q9),"",ROUND('Set Schedules Here'!Q9,rounding_decimal_places))</f>
        <v/>
      </c>
      <c r="AE5" s="12" t="str">
        <f>IF(ISBLANK('Set Schedules Here'!R8),"",ROUND('Set Schedules Here'!R8,rounding_decimal_places))</f>
        <v/>
      </c>
      <c r="AF5" s="12" t="str">
        <f>IF(ISBLANK('Set Schedules Here'!R9),"",ROUND('Set Schedules Here'!R9,rounding_decimal_places))</f>
        <v/>
      </c>
      <c r="AG5" s="12" t="str">
        <f>IF(ISBLANK('Set Schedules Here'!S8),"",ROUND('Set Schedules Here'!S8,rounding_decimal_places))</f>
        <v/>
      </c>
      <c r="AH5" s="12" t="str">
        <f>IF(ISBLANK('Set Schedules Here'!S9),"",ROUND('Set Schedules Here'!S9,rounding_decimal_places))</f>
        <v/>
      </c>
      <c r="AI5" s="12" t="str">
        <f>IF(ISBLANK('Set Schedules Here'!T8),"",ROUND('Set Schedules Here'!T8,rounding_decimal_places))</f>
        <v/>
      </c>
      <c r="AJ5" s="12" t="str">
        <f>IF(ISBLANK('Set Schedules Here'!T9),"",ROUND('Set Schedules Here'!T9,rounding_decimal_places))</f>
        <v/>
      </c>
      <c r="AK5" s="12" t="str">
        <f>IF(ISBLANK('Set Schedules Here'!U8),"",ROUND('Set Schedules Here'!U8,rounding_decimal_places))</f>
        <v/>
      </c>
      <c r="AL5" s="12" t="str">
        <f>IF(ISBLANK('Set Schedules Here'!U9),"",ROUND('Set Schedules Here'!U9,rounding_decimal_places))</f>
        <v/>
      </c>
      <c r="AM5" s="12" t="str">
        <f>IF(ISBLANK('Set Schedules Here'!V8),"",ROUND('Set Schedules Here'!V8,rounding_decimal_places))</f>
        <v/>
      </c>
      <c r="AN5" s="12" t="str">
        <f>IF(ISBLANK('Set Schedules Here'!V9),"",ROUND('Set Schedules Here'!V9,rounding_decimal_places))</f>
        <v/>
      </c>
      <c r="AO5" s="12" t="str">
        <f>IF(ISBLANK('Set Schedules Here'!W8),"",ROUND('Set Schedules Here'!W8,rounding_decimal_places))</f>
        <v/>
      </c>
      <c r="AP5" s="12" t="str">
        <f>IF(ISBLANK('Set Schedules Here'!W9),"",ROUND('Set Schedules Here'!W9,rounding_decimal_places))</f>
        <v/>
      </c>
      <c r="AQ5" s="12" t="str">
        <f>IF(ISBLANK('Set Schedules Here'!X8),"",ROUND('Set Schedules Here'!X8,rounding_decimal_places))</f>
        <v/>
      </c>
      <c r="AR5" s="12" t="str">
        <f>IF(ISBLANK('Set Schedules Here'!X9),"",ROUND('Set Schedules Here'!X9,rounding_decimal_places))</f>
        <v/>
      </c>
      <c r="AS5" s="12" t="str">
        <f>IF(ISBLANK('Set Schedules Here'!Y8),"",ROUND('Set Schedules Here'!Y8,rounding_decimal_places))</f>
        <v/>
      </c>
      <c r="AT5" s="12" t="str">
        <f>IF(ISBLANK('Set Schedules Here'!Y9),"",ROUND('Set Schedules Here'!Y9,rounding_decimal_places))</f>
        <v/>
      </c>
      <c r="AU5" s="12" t="str">
        <f>IF(ISBLANK('Set Schedules Here'!Z8),"",ROUND('Set Schedules Here'!Z8,rounding_decimal_places))</f>
        <v/>
      </c>
      <c r="AV5" s="12" t="str">
        <f>IF(ISBLANK('Set Schedules Here'!Z9),"",ROUND('Set Schedules Here'!Z9,rounding_decimal_places))</f>
        <v/>
      </c>
      <c r="AW5" s="12" t="str">
        <f>IF(ISBLANK('Set Schedules Here'!AA8),"",ROUND('Set Schedules Here'!AA8,rounding_decimal_places))</f>
        <v/>
      </c>
      <c r="AX5" s="12" t="str">
        <f>IF(ISBLANK('Set Schedules Here'!AA9),"",ROUND('Set Schedules Here'!AA9,rounding_decimal_places))</f>
        <v/>
      </c>
      <c r="AY5" s="12" t="str">
        <f>IF(ISBLANK('Set Schedules Here'!AB8),"",ROUND('Set Schedules Here'!AB8,rounding_decimal_places))</f>
        <v/>
      </c>
      <c r="AZ5" s="12" t="str">
        <f>IF(ISBLANK('Set Schedules Here'!AB9),"",ROUND('Set Schedules Here'!AB9,rounding_decimal_places))</f>
        <v/>
      </c>
      <c r="BA5" s="12" t="str">
        <f>IF(ISBLANK('Set Schedules Here'!AC8),"",ROUND('Set Schedules Here'!AC8,rounding_decimal_places))</f>
        <v/>
      </c>
      <c r="BB5" s="12" t="str">
        <f>IF(ISBLANK('Set Schedules Here'!AC9),"",ROUND('Set Schedules Here'!AC9,rounding_decimal_places))</f>
        <v/>
      </c>
      <c r="BC5" s="12" t="str">
        <f>IF(ISBLANK('Set Schedules Here'!AD8),"",ROUND('Set Schedules Here'!AD8,rounding_decimal_places))</f>
        <v/>
      </c>
      <c r="BD5" s="12" t="str">
        <f>IF(ISBLANK('Set Schedules Here'!AD9),"",ROUND('Set Schedules Here'!AD9,rounding_decimal_places))</f>
        <v/>
      </c>
      <c r="BE5" s="12" t="str">
        <f>IF(ISBLANK('Set Schedules Here'!AE8),"",ROUND('Set Schedules Here'!AE8,rounding_decimal_places))</f>
        <v/>
      </c>
      <c r="BF5" s="12" t="str">
        <f>IF(ISBLANK('Set Schedules Here'!AE9),"",ROUND('Set Schedules Here'!AE9,rounding_decimal_places))</f>
        <v/>
      </c>
      <c r="BG5" s="12" t="str">
        <f>IF(ISBLANK('Set Schedules Here'!AF8),"",ROUND('Set Schedules Here'!AF8,rounding_decimal_places))</f>
        <v/>
      </c>
      <c r="BH5" s="12" t="str">
        <f>IF(ISBLANK('Set Schedules Here'!AF9),"",ROUND('Set Schedules Here'!AF9,rounding_decimal_places))</f>
        <v/>
      </c>
      <c r="BI5" s="12" t="str">
        <f>IF(ISBLANK('Set Schedules Here'!AG8),"",ROUND('Set Schedules Here'!AG8,rounding_decimal_places))</f>
        <v/>
      </c>
      <c r="BJ5" s="12" t="str">
        <f>IF(ISBLANK('Set Schedules Here'!AG9),"",ROUND('Set Schedules Here'!AG9,rounding_decimal_places))</f>
        <v/>
      </c>
      <c r="BK5" s="12" t="str">
        <f>IF(ISBLANK('Set Schedules Here'!AH8),"",ROUND('Set Schedules Here'!AH8,rounding_decimal_places))</f>
        <v/>
      </c>
      <c r="BL5" s="12" t="str">
        <f>IF(ISBLANK('Set Schedules Here'!AH9),"",ROUND('Set Schedules Here'!AH9,rounding_decimal_places))</f>
        <v/>
      </c>
      <c r="BM5" s="12" t="str">
        <f>IF(ISBLANK('Set Schedules Here'!AI8),"",ROUND('Set Schedules Here'!AI8,rounding_decimal_places))</f>
        <v/>
      </c>
      <c r="BN5" s="12" t="str">
        <f>IF(ISBLANK('Set Schedules Here'!AI9),"",ROUND('Set Schedules Here'!AI9,rounding_decimal_places))</f>
        <v/>
      </c>
      <c r="BO5" s="12" t="str">
        <f>IF(ISBLANK('Set Schedules Here'!AJ8),"",ROUND('Set Schedules Here'!AJ8,rounding_decimal_places))</f>
        <v/>
      </c>
      <c r="BP5" s="22" t="str">
        <f>IF(ISBLANK('Set Schedules Here'!AJ9),"",ROUND('Set Schedules Here'!AJ9,rounding_decimal_places))</f>
        <v/>
      </c>
    </row>
    <row r="6" spans="1:68" x14ac:dyDescent="0.25">
      <c r="A6" s="2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 s="12">
        <f>IF(ISBLANK('Set Schedules Here'!E10),"",ROUND('Set Schedules Here'!E10,rounding_decimal_places))</f>
        <v>2019</v>
      </c>
      <c r="F6" s="12">
        <f>IF(ISBLANK('Set Schedules Here'!E11),"",ROUND('Set Schedules Here'!E11,rounding_decimal_places))</f>
        <v>0</v>
      </c>
      <c r="G6" s="12">
        <f>IF(ISBLANK('Set Schedules Here'!F10),"",ROUND('Set Schedules Here'!F10,rounding_decimal_places))</f>
        <v>2020</v>
      </c>
      <c r="H6" s="12">
        <f>IF(ISBLANK('Set Schedules Here'!F11),"",ROUND('Set Schedules Here'!F11,rounding_decimal_places))</f>
        <v>0</v>
      </c>
      <c r="I6" s="12">
        <f>IF(ISBLANK('Set Schedules Here'!G10),"",ROUND('Set Schedules Here'!G10,rounding_decimal_places))</f>
        <v>2050</v>
      </c>
      <c r="J6" s="12">
        <f>IF(ISBLANK('Set Schedules Here'!G11),"",ROUND('Set Schedules Here'!G11,rounding_decimal_places))</f>
        <v>1</v>
      </c>
      <c r="K6" s="12" t="str">
        <f>IF(ISBLANK('Set Schedules Here'!H10),"",ROUND('Set Schedules Here'!H10,rounding_decimal_places))</f>
        <v/>
      </c>
      <c r="L6" s="12" t="str">
        <f>IF(ISBLANK('Set Schedules Here'!H11),"",ROUND('Set Schedules Here'!H11,rounding_decimal_places))</f>
        <v/>
      </c>
      <c r="M6" s="12" t="str">
        <f>IF(ISBLANK('Set Schedules Here'!I10),"",ROUND('Set Schedules Here'!I10,rounding_decimal_places))</f>
        <v/>
      </c>
      <c r="N6" s="12" t="str">
        <f>IF(ISBLANK('Set Schedules Here'!I11),"",ROUND('Set Schedules Here'!I11,rounding_decimal_places))</f>
        <v/>
      </c>
      <c r="O6" s="12" t="str">
        <f>IF(ISBLANK('Set Schedules Here'!J10),"",ROUND('Set Schedules Here'!J10,rounding_decimal_places))</f>
        <v/>
      </c>
      <c r="P6" s="12" t="str">
        <f>IF(ISBLANK('Set Schedules Here'!J11),"",ROUND('Set Schedules Here'!J11,rounding_decimal_places))</f>
        <v/>
      </c>
      <c r="Q6" s="12" t="str">
        <f>IF(ISBLANK('Set Schedules Here'!K10),"",ROUND('Set Schedules Here'!K10,rounding_decimal_places))</f>
        <v/>
      </c>
      <c r="R6" s="12" t="str">
        <f>IF(ISBLANK('Set Schedules Here'!K11),"",ROUND('Set Schedules Here'!K11,rounding_decimal_places))</f>
        <v/>
      </c>
      <c r="S6" s="12" t="str">
        <f>IF(ISBLANK('Set Schedules Here'!L10),"",ROUND('Set Schedules Here'!L10,rounding_decimal_places))</f>
        <v/>
      </c>
      <c r="T6" s="12" t="str">
        <f>IF(ISBLANK('Set Schedules Here'!L11),"",ROUND('Set Schedules Here'!L11,rounding_decimal_places))</f>
        <v/>
      </c>
      <c r="U6" s="12" t="str">
        <f>IF(ISBLANK('Set Schedules Here'!M10),"",ROUND('Set Schedules Here'!M10,rounding_decimal_places))</f>
        <v/>
      </c>
      <c r="V6" s="12" t="str">
        <f>IF(ISBLANK('Set Schedules Here'!M11),"",ROUND('Set Schedules Here'!M11,rounding_decimal_places))</f>
        <v/>
      </c>
      <c r="W6" s="12" t="str">
        <f>IF(ISBLANK('Set Schedules Here'!N10),"",ROUND('Set Schedules Here'!N10,rounding_decimal_places))</f>
        <v/>
      </c>
      <c r="X6" s="12" t="str">
        <f>IF(ISBLANK('Set Schedules Here'!N11),"",ROUND('Set Schedules Here'!N11,rounding_decimal_places))</f>
        <v/>
      </c>
      <c r="Y6" s="12" t="str">
        <f>IF(ISBLANK('Set Schedules Here'!O10),"",ROUND('Set Schedules Here'!O10,rounding_decimal_places))</f>
        <v/>
      </c>
      <c r="Z6" s="12" t="str">
        <f>IF(ISBLANK('Set Schedules Here'!O11),"",ROUND('Set Schedules Here'!O11,rounding_decimal_places))</f>
        <v/>
      </c>
      <c r="AA6" s="12" t="str">
        <f>IF(ISBLANK('Set Schedules Here'!P10),"",ROUND('Set Schedules Here'!P10,rounding_decimal_places))</f>
        <v/>
      </c>
      <c r="AB6" s="12" t="str">
        <f>IF(ISBLANK('Set Schedules Here'!P11),"",ROUND('Set Schedules Here'!P11,rounding_decimal_places))</f>
        <v/>
      </c>
      <c r="AC6" s="12" t="str">
        <f>IF(ISBLANK('Set Schedules Here'!Q10),"",ROUND('Set Schedules Here'!Q10,rounding_decimal_places))</f>
        <v/>
      </c>
      <c r="AD6" s="12" t="str">
        <f>IF(ISBLANK('Set Schedules Here'!Q11),"",ROUND('Set Schedules Here'!Q11,rounding_decimal_places))</f>
        <v/>
      </c>
      <c r="AE6" s="12" t="str">
        <f>IF(ISBLANK('Set Schedules Here'!R10),"",ROUND('Set Schedules Here'!R10,rounding_decimal_places))</f>
        <v/>
      </c>
      <c r="AF6" s="12" t="str">
        <f>IF(ISBLANK('Set Schedules Here'!R11),"",ROUND('Set Schedules Here'!R11,rounding_decimal_places))</f>
        <v/>
      </c>
      <c r="AG6" s="12" t="str">
        <f>IF(ISBLANK('Set Schedules Here'!S10),"",ROUND('Set Schedules Here'!S10,rounding_decimal_places))</f>
        <v/>
      </c>
      <c r="AH6" s="12" t="str">
        <f>IF(ISBLANK('Set Schedules Here'!S11),"",ROUND('Set Schedules Here'!S11,rounding_decimal_places))</f>
        <v/>
      </c>
      <c r="AI6" s="12" t="str">
        <f>IF(ISBLANK('Set Schedules Here'!T10),"",ROUND('Set Schedules Here'!T10,rounding_decimal_places))</f>
        <v/>
      </c>
      <c r="AJ6" s="12" t="str">
        <f>IF(ISBLANK('Set Schedules Here'!T11),"",ROUND('Set Schedules Here'!T11,rounding_decimal_places))</f>
        <v/>
      </c>
      <c r="AK6" s="12" t="str">
        <f>IF(ISBLANK('Set Schedules Here'!U10),"",ROUND('Set Schedules Here'!U10,rounding_decimal_places))</f>
        <v/>
      </c>
      <c r="AL6" s="12" t="str">
        <f>IF(ISBLANK('Set Schedules Here'!U11),"",ROUND('Set Schedules Here'!U11,rounding_decimal_places))</f>
        <v/>
      </c>
      <c r="AM6" s="12" t="str">
        <f>IF(ISBLANK('Set Schedules Here'!V10),"",ROUND('Set Schedules Here'!V10,rounding_decimal_places))</f>
        <v/>
      </c>
      <c r="AN6" s="12" t="str">
        <f>IF(ISBLANK('Set Schedules Here'!V11),"",ROUND('Set Schedules Here'!V11,rounding_decimal_places))</f>
        <v/>
      </c>
      <c r="AO6" s="12" t="str">
        <f>IF(ISBLANK('Set Schedules Here'!W10),"",ROUND('Set Schedules Here'!W10,rounding_decimal_places))</f>
        <v/>
      </c>
      <c r="AP6" s="12" t="str">
        <f>IF(ISBLANK('Set Schedules Here'!W11),"",ROUND('Set Schedules Here'!W11,rounding_decimal_places))</f>
        <v/>
      </c>
      <c r="AQ6" s="12" t="str">
        <f>IF(ISBLANK('Set Schedules Here'!X10),"",ROUND('Set Schedules Here'!X10,rounding_decimal_places))</f>
        <v/>
      </c>
      <c r="AR6" s="12" t="str">
        <f>IF(ISBLANK('Set Schedules Here'!X11),"",ROUND('Set Schedules Here'!X11,rounding_decimal_places))</f>
        <v/>
      </c>
      <c r="AS6" s="12" t="str">
        <f>IF(ISBLANK('Set Schedules Here'!Y10),"",ROUND('Set Schedules Here'!Y10,rounding_decimal_places))</f>
        <v/>
      </c>
      <c r="AT6" s="12" t="str">
        <f>IF(ISBLANK('Set Schedules Here'!Y11),"",ROUND('Set Schedules Here'!Y11,rounding_decimal_places))</f>
        <v/>
      </c>
      <c r="AU6" s="12" t="str">
        <f>IF(ISBLANK('Set Schedules Here'!Z10),"",ROUND('Set Schedules Here'!Z10,rounding_decimal_places))</f>
        <v/>
      </c>
      <c r="AV6" s="12" t="str">
        <f>IF(ISBLANK('Set Schedules Here'!Z11),"",ROUND('Set Schedules Here'!Z11,rounding_decimal_places))</f>
        <v/>
      </c>
      <c r="AW6" s="12" t="str">
        <f>IF(ISBLANK('Set Schedules Here'!AA10),"",ROUND('Set Schedules Here'!AA10,rounding_decimal_places))</f>
        <v/>
      </c>
      <c r="AX6" s="12" t="str">
        <f>IF(ISBLANK('Set Schedules Here'!AA11),"",ROUND('Set Schedules Here'!AA11,rounding_decimal_places))</f>
        <v/>
      </c>
      <c r="AY6" s="12" t="str">
        <f>IF(ISBLANK('Set Schedules Here'!AB10),"",ROUND('Set Schedules Here'!AB10,rounding_decimal_places))</f>
        <v/>
      </c>
      <c r="AZ6" s="12" t="str">
        <f>IF(ISBLANK('Set Schedules Here'!AB11),"",ROUND('Set Schedules Here'!AB11,rounding_decimal_places))</f>
        <v/>
      </c>
      <c r="BA6" s="12" t="str">
        <f>IF(ISBLANK('Set Schedules Here'!AC10),"",ROUND('Set Schedules Here'!AC10,rounding_decimal_places))</f>
        <v/>
      </c>
      <c r="BB6" s="12" t="str">
        <f>IF(ISBLANK('Set Schedules Here'!AC11),"",ROUND('Set Schedules Here'!AC11,rounding_decimal_places))</f>
        <v/>
      </c>
      <c r="BC6" s="12" t="str">
        <f>IF(ISBLANK('Set Schedules Here'!AD10),"",ROUND('Set Schedules Here'!AD10,rounding_decimal_places))</f>
        <v/>
      </c>
      <c r="BD6" s="12" t="str">
        <f>IF(ISBLANK('Set Schedules Here'!AD11),"",ROUND('Set Schedules Here'!AD11,rounding_decimal_places))</f>
        <v/>
      </c>
      <c r="BE6" s="12" t="str">
        <f>IF(ISBLANK('Set Schedules Here'!AE10),"",ROUND('Set Schedules Here'!AE10,rounding_decimal_places))</f>
        <v/>
      </c>
      <c r="BF6" s="12" t="str">
        <f>IF(ISBLANK('Set Schedules Here'!AE11),"",ROUND('Set Schedules Here'!AE11,rounding_decimal_places))</f>
        <v/>
      </c>
      <c r="BG6" s="12" t="str">
        <f>IF(ISBLANK('Set Schedules Here'!AF10),"",ROUND('Set Schedules Here'!AF10,rounding_decimal_places))</f>
        <v/>
      </c>
      <c r="BH6" s="12" t="str">
        <f>IF(ISBLANK('Set Schedules Here'!AF11),"",ROUND('Set Schedules Here'!AF11,rounding_decimal_places))</f>
        <v/>
      </c>
      <c r="BI6" s="12" t="str">
        <f>IF(ISBLANK('Set Schedules Here'!AG10),"",ROUND('Set Schedules Here'!AG10,rounding_decimal_places))</f>
        <v/>
      </c>
      <c r="BJ6" s="12" t="str">
        <f>IF(ISBLANK('Set Schedules Here'!AG11),"",ROUND('Set Schedules Here'!AG11,rounding_decimal_places))</f>
        <v/>
      </c>
      <c r="BK6" s="12" t="str">
        <f>IF(ISBLANK('Set Schedules Here'!AH10),"",ROUND('Set Schedules Here'!AH10,rounding_decimal_places))</f>
        <v/>
      </c>
      <c r="BL6" s="12" t="str">
        <f>IF(ISBLANK('Set Schedules Here'!AH11),"",ROUND('Set Schedules Here'!AH11,rounding_decimal_places))</f>
        <v/>
      </c>
      <c r="BM6" s="12" t="str">
        <f>IF(ISBLANK('Set Schedules Here'!AI10),"",ROUND('Set Schedules Here'!AI10,rounding_decimal_places))</f>
        <v/>
      </c>
      <c r="BN6" s="12" t="str">
        <f>IF(ISBLANK('Set Schedules Here'!AI11),"",ROUND('Set Schedules Here'!AI11,rounding_decimal_places))</f>
        <v/>
      </c>
      <c r="BO6" s="12" t="str">
        <f>IF(ISBLANK('Set Schedules Here'!AJ10),"",ROUND('Set Schedules Here'!AJ10,rounding_decimal_places))</f>
        <v/>
      </c>
      <c r="BP6" s="22" t="str">
        <f>IF(ISBLANK('Set Schedules Here'!AJ11),"",ROUND('Set Schedules Here'!AJ11,rounding_decimal_places))</f>
        <v/>
      </c>
    </row>
    <row r="7" spans="1:68" x14ac:dyDescent="0.25">
      <c r="A7" s="2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 s="12">
        <f>IF(ISBLANK('Set Schedules Here'!E12),"",ROUND('Set Schedules Here'!E12,rounding_decimal_places))</f>
        <v>2019</v>
      </c>
      <c r="F7" s="12">
        <f>IF(ISBLANK('Set Schedules Here'!E13),"",ROUND('Set Schedules Here'!E13,rounding_decimal_places))</f>
        <v>0</v>
      </c>
      <c r="G7" s="12">
        <f>IF(ISBLANK('Set Schedules Here'!F12),"",ROUND('Set Schedules Here'!F12,rounding_decimal_places))</f>
        <v>2020</v>
      </c>
      <c r="H7" s="12">
        <f>IF(ISBLANK('Set Schedules Here'!F13),"",ROUND('Set Schedules Here'!F13,rounding_decimal_places))</f>
        <v>0</v>
      </c>
      <c r="I7" s="12">
        <f>IF(ISBLANK('Set Schedules Here'!G12),"",ROUND('Set Schedules Here'!G12,rounding_decimal_places))</f>
        <v>2050</v>
      </c>
      <c r="J7" s="12">
        <f>IF(ISBLANK('Set Schedules Here'!G13),"",ROUND('Set Schedules Here'!G13,rounding_decimal_places))</f>
        <v>1</v>
      </c>
      <c r="K7" s="12" t="str">
        <f>IF(ISBLANK('Set Schedules Here'!H12),"",ROUND('Set Schedules Here'!H12,rounding_decimal_places))</f>
        <v/>
      </c>
      <c r="L7" s="12" t="str">
        <f>IF(ISBLANK('Set Schedules Here'!H13),"",ROUND('Set Schedules Here'!H13,rounding_decimal_places))</f>
        <v/>
      </c>
      <c r="M7" s="12" t="str">
        <f>IF(ISBLANK('Set Schedules Here'!I12),"",ROUND('Set Schedules Here'!I12,rounding_decimal_places))</f>
        <v/>
      </c>
      <c r="N7" s="12" t="str">
        <f>IF(ISBLANK('Set Schedules Here'!I13),"",ROUND('Set Schedules Here'!I13,rounding_decimal_places))</f>
        <v/>
      </c>
      <c r="O7" s="12" t="str">
        <f>IF(ISBLANK('Set Schedules Here'!J12),"",ROUND('Set Schedules Here'!J12,rounding_decimal_places))</f>
        <v/>
      </c>
      <c r="P7" s="12" t="str">
        <f>IF(ISBLANK('Set Schedules Here'!J13),"",ROUND('Set Schedules Here'!J13,rounding_decimal_places))</f>
        <v/>
      </c>
      <c r="Q7" s="12" t="str">
        <f>IF(ISBLANK('Set Schedules Here'!K12),"",ROUND('Set Schedules Here'!K12,rounding_decimal_places))</f>
        <v/>
      </c>
      <c r="R7" s="12" t="str">
        <f>IF(ISBLANK('Set Schedules Here'!K13),"",ROUND('Set Schedules Here'!K13,rounding_decimal_places))</f>
        <v/>
      </c>
      <c r="S7" s="12" t="str">
        <f>IF(ISBLANK('Set Schedules Here'!L12),"",ROUND('Set Schedules Here'!L12,rounding_decimal_places))</f>
        <v/>
      </c>
      <c r="T7" s="12" t="str">
        <f>IF(ISBLANK('Set Schedules Here'!L13),"",ROUND('Set Schedules Here'!L13,rounding_decimal_places))</f>
        <v/>
      </c>
      <c r="U7" s="12" t="str">
        <f>IF(ISBLANK('Set Schedules Here'!M12),"",ROUND('Set Schedules Here'!M12,rounding_decimal_places))</f>
        <v/>
      </c>
      <c r="V7" s="12" t="str">
        <f>IF(ISBLANK('Set Schedules Here'!M13),"",ROUND('Set Schedules Here'!M13,rounding_decimal_places))</f>
        <v/>
      </c>
      <c r="W7" s="12" t="str">
        <f>IF(ISBLANK('Set Schedules Here'!N12),"",ROUND('Set Schedules Here'!N12,rounding_decimal_places))</f>
        <v/>
      </c>
      <c r="X7" s="12" t="str">
        <f>IF(ISBLANK('Set Schedules Here'!N13),"",ROUND('Set Schedules Here'!N13,rounding_decimal_places))</f>
        <v/>
      </c>
      <c r="Y7" s="12" t="str">
        <f>IF(ISBLANK('Set Schedules Here'!O12),"",ROUND('Set Schedules Here'!O12,rounding_decimal_places))</f>
        <v/>
      </c>
      <c r="Z7" s="12" t="str">
        <f>IF(ISBLANK('Set Schedules Here'!O13),"",ROUND('Set Schedules Here'!O13,rounding_decimal_places))</f>
        <v/>
      </c>
      <c r="AA7" s="12" t="str">
        <f>IF(ISBLANK('Set Schedules Here'!P12),"",ROUND('Set Schedules Here'!P12,rounding_decimal_places))</f>
        <v/>
      </c>
      <c r="AB7" s="12" t="str">
        <f>IF(ISBLANK('Set Schedules Here'!P13),"",ROUND('Set Schedules Here'!P13,rounding_decimal_places))</f>
        <v/>
      </c>
      <c r="AC7" s="12" t="str">
        <f>IF(ISBLANK('Set Schedules Here'!Q12),"",ROUND('Set Schedules Here'!Q12,rounding_decimal_places))</f>
        <v/>
      </c>
      <c r="AD7" s="12" t="str">
        <f>IF(ISBLANK('Set Schedules Here'!Q13),"",ROUND('Set Schedules Here'!Q13,rounding_decimal_places))</f>
        <v/>
      </c>
      <c r="AE7" s="12" t="str">
        <f>IF(ISBLANK('Set Schedules Here'!R12),"",ROUND('Set Schedules Here'!R12,rounding_decimal_places))</f>
        <v/>
      </c>
      <c r="AF7" s="12" t="str">
        <f>IF(ISBLANK('Set Schedules Here'!R13),"",ROUND('Set Schedules Here'!R13,rounding_decimal_places))</f>
        <v/>
      </c>
      <c r="AG7" s="12" t="str">
        <f>IF(ISBLANK('Set Schedules Here'!S12),"",ROUND('Set Schedules Here'!S12,rounding_decimal_places))</f>
        <v/>
      </c>
      <c r="AH7" s="12" t="str">
        <f>IF(ISBLANK('Set Schedules Here'!S13),"",ROUND('Set Schedules Here'!S13,rounding_decimal_places))</f>
        <v/>
      </c>
      <c r="AI7" s="12" t="str">
        <f>IF(ISBLANK('Set Schedules Here'!T12),"",ROUND('Set Schedules Here'!T12,rounding_decimal_places))</f>
        <v/>
      </c>
      <c r="AJ7" s="12" t="str">
        <f>IF(ISBLANK('Set Schedules Here'!T13),"",ROUND('Set Schedules Here'!T13,rounding_decimal_places))</f>
        <v/>
      </c>
      <c r="AK7" s="12" t="str">
        <f>IF(ISBLANK('Set Schedules Here'!U12),"",ROUND('Set Schedules Here'!U12,rounding_decimal_places))</f>
        <v/>
      </c>
      <c r="AL7" s="12" t="str">
        <f>IF(ISBLANK('Set Schedules Here'!U13),"",ROUND('Set Schedules Here'!U13,rounding_decimal_places))</f>
        <v/>
      </c>
      <c r="AM7" s="12" t="str">
        <f>IF(ISBLANK('Set Schedules Here'!V12),"",ROUND('Set Schedules Here'!V12,rounding_decimal_places))</f>
        <v/>
      </c>
      <c r="AN7" s="12" t="str">
        <f>IF(ISBLANK('Set Schedules Here'!V13),"",ROUND('Set Schedules Here'!V13,rounding_decimal_places))</f>
        <v/>
      </c>
      <c r="AO7" s="12" t="str">
        <f>IF(ISBLANK('Set Schedules Here'!W12),"",ROUND('Set Schedules Here'!W12,rounding_decimal_places))</f>
        <v/>
      </c>
      <c r="AP7" s="12" t="str">
        <f>IF(ISBLANK('Set Schedules Here'!W13),"",ROUND('Set Schedules Here'!W13,rounding_decimal_places))</f>
        <v/>
      </c>
      <c r="AQ7" s="12" t="str">
        <f>IF(ISBLANK('Set Schedules Here'!X12),"",ROUND('Set Schedules Here'!X12,rounding_decimal_places))</f>
        <v/>
      </c>
      <c r="AR7" s="12" t="str">
        <f>IF(ISBLANK('Set Schedules Here'!X13),"",ROUND('Set Schedules Here'!X13,rounding_decimal_places))</f>
        <v/>
      </c>
      <c r="AS7" s="12" t="str">
        <f>IF(ISBLANK('Set Schedules Here'!Y12),"",ROUND('Set Schedules Here'!Y12,rounding_decimal_places))</f>
        <v/>
      </c>
      <c r="AT7" s="12" t="str">
        <f>IF(ISBLANK('Set Schedules Here'!Y13),"",ROUND('Set Schedules Here'!Y13,rounding_decimal_places))</f>
        <v/>
      </c>
      <c r="AU7" s="12" t="str">
        <f>IF(ISBLANK('Set Schedules Here'!Z12),"",ROUND('Set Schedules Here'!Z12,rounding_decimal_places))</f>
        <v/>
      </c>
      <c r="AV7" s="12" t="str">
        <f>IF(ISBLANK('Set Schedules Here'!Z13),"",ROUND('Set Schedules Here'!Z13,rounding_decimal_places))</f>
        <v/>
      </c>
      <c r="AW7" s="12" t="str">
        <f>IF(ISBLANK('Set Schedules Here'!AA12),"",ROUND('Set Schedules Here'!AA12,rounding_decimal_places))</f>
        <v/>
      </c>
      <c r="AX7" s="12" t="str">
        <f>IF(ISBLANK('Set Schedules Here'!AA13),"",ROUND('Set Schedules Here'!AA13,rounding_decimal_places))</f>
        <v/>
      </c>
      <c r="AY7" s="12" t="str">
        <f>IF(ISBLANK('Set Schedules Here'!AB12),"",ROUND('Set Schedules Here'!AB12,rounding_decimal_places))</f>
        <v/>
      </c>
      <c r="AZ7" s="12" t="str">
        <f>IF(ISBLANK('Set Schedules Here'!AB13),"",ROUND('Set Schedules Here'!AB13,rounding_decimal_places))</f>
        <v/>
      </c>
      <c r="BA7" s="12" t="str">
        <f>IF(ISBLANK('Set Schedules Here'!AC12),"",ROUND('Set Schedules Here'!AC12,rounding_decimal_places))</f>
        <v/>
      </c>
      <c r="BB7" s="12" t="str">
        <f>IF(ISBLANK('Set Schedules Here'!AC13),"",ROUND('Set Schedules Here'!AC13,rounding_decimal_places))</f>
        <v/>
      </c>
      <c r="BC7" s="12" t="str">
        <f>IF(ISBLANK('Set Schedules Here'!AD12),"",ROUND('Set Schedules Here'!AD12,rounding_decimal_places))</f>
        <v/>
      </c>
      <c r="BD7" s="12" t="str">
        <f>IF(ISBLANK('Set Schedules Here'!AD13),"",ROUND('Set Schedules Here'!AD13,rounding_decimal_places))</f>
        <v/>
      </c>
      <c r="BE7" s="12" t="str">
        <f>IF(ISBLANK('Set Schedules Here'!AE12),"",ROUND('Set Schedules Here'!AE12,rounding_decimal_places))</f>
        <v/>
      </c>
      <c r="BF7" s="12" t="str">
        <f>IF(ISBLANK('Set Schedules Here'!AE13),"",ROUND('Set Schedules Here'!AE13,rounding_decimal_places))</f>
        <v/>
      </c>
      <c r="BG7" s="12" t="str">
        <f>IF(ISBLANK('Set Schedules Here'!AF12),"",ROUND('Set Schedules Here'!AF12,rounding_decimal_places))</f>
        <v/>
      </c>
      <c r="BH7" s="12" t="str">
        <f>IF(ISBLANK('Set Schedules Here'!AF13),"",ROUND('Set Schedules Here'!AF13,rounding_decimal_places))</f>
        <v/>
      </c>
      <c r="BI7" s="12" t="str">
        <f>IF(ISBLANK('Set Schedules Here'!AG12),"",ROUND('Set Schedules Here'!AG12,rounding_decimal_places))</f>
        <v/>
      </c>
      <c r="BJ7" s="12" t="str">
        <f>IF(ISBLANK('Set Schedules Here'!AG13),"",ROUND('Set Schedules Here'!AG13,rounding_decimal_places))</f>
        <v/>
      </c>
      <c r="BK7" s="12" t="str">
        <f>IF(ISBLANK('Set Schedules Here'!AH12),"",ROUND('Set Schedules Here'!AH12,rounding_decimal_places))</f>
        <v/>
      </c>
      <c r="BL7" s="12" t="str">
        <f>IF(ISBLANK('Set Schedules Here'!AH13),"",ROUND('Set Schedules Here'!AH13,rounding_decimal_places))</f>
        <v/>
      </c>
      <c r="BM7" s="12" t="str">
        <f>IF(ISBLANK('Set Schedules Here'!AI12),"",ROUND('Set Schedules Here'!AI12,rounding_decimal_places))</f>
        <v/>
      </c>
      <c r="BN7" s="12" t="str">
        <f>IF(ISBLANK('Set Schedules Here'!AI13),"",ROUND('Set Schedules Here'!AI13,rounding_decimal_places))</f>
        <v/>
      </c>
      <c r="BO7" s="12" t="str">
        <f>IF(ISBLANK('Set Schedules Here'!AJ12),"",ROUND('Set Schedules Here'!AJ12,rounding_decimal_places))</f>
        <v/>
      </c>
      <c r="BP7" s="22" t="str">
        <f>IF(ISBLANK('Set Schedules Here'!AJ13),"",ROUND('Set Schedules Here'!AJ13,rounding_decimal_places))</f>
        <v/>
      </c>
    </row>
    <row r="8" spans="1:68" x14ac:dyDescent="0.25">
      <c r="A8" s="2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 s="12">
        <f>IF(ISBLANK('Set Schedules Here'!E14),"",ROUND('Set Schedules Here'!E14,rounding_decimal_places))</f>
        <v>2019</v>
      </c>
      <c r="F8" s="12">
        <f>IF(ISBLANK('Set Schedules Here'!E15),"",ROUND('Set Schedules Here'!E15,rounding_decimal_places))</f>
        <v>0</v>
      </c>
      <c r="G8" s="12">
        <f>IF(ISBLANK('Set Schedules Here'!F14),"",ROUND('Set Schedules Here'!F14,rounding_decimal_places))</f>
        <v>2020</v>
      </c>
      <c r="H8" s="12">
        <f>IF(ISBLANK('Set Schedules Here'!F15),"",ROUND('Set Schedules Here'!F15,rounding_decimal_places))</f>
        <v>0</v>
      </c>
      <c r="I8" s="12">
        <f>IF(ISBLANK('Set Schedules Here'!G14),"",ROUND('Set Schedules Here'!G14,rounding_decimal_places))</f>
        <v>2050</v>
      </c>
      <c r="J8" s="12">
        <f>IF(ISBLANK('Set Schedules Here'!G15),"",ROUND('Set Schedules Here'!G15,rounding_decimal_places))</f>
        <v>1</v>
      </c>
      <c r="K8" s="12" t="str">
        <f>IF(ISBLANK('Set Schedules Here'!H14),"",ROUND('Set Schedules Here'!H14,rounding_decimal_places))</f>
        <v/>
      </c>
      <c r="L8" s="12" t="str">
        <f>IF(ISBLANK('Set Schedules Here'!H15),"",ROUND('Set Schedules Here'!H15,rounding_decimal_places))</f>
        <v/>
      </c>
      <c r="M8" s="12" t="str">
        <f>IF(ISBLANK('Set Schedules Here'!I14),"",ROUND('Set Schedules Here'!I14,rounding_decimal_places))</f>
        <v/>
      </c>
      <c r="N8" s="12" t="str">
        <f>IF(ISBLANK('Set Schedules Here'!I15),"",ROUND('Set Schedules Here'!I15,rounding_decimal_places))</f>
        <v/>
      </c>
      <c r="O8" s="12" t="str">
        <f>IF(ISBLANK('Set Schedules Here'!J14),"",ROUND('Set Schedules Here'!J14,rounding_decimal_places))</f>
        <v/>
      </c>
      <c r="P8" s="12" t="str">
        <f>IF(ISBLANK('Set Schedules Here'!J15),"",ROUND('Set Schedules Here'!J15,rounding_decimal_places))</f>
        <v/>
      </c>
      <c r="Q8" s="12" t="str">
        <f>IF(ISBLANK('Set Schedules Here'!K14),"",ROUND('Set Schedules Here'!K14,rounding_decimal_places))</f>
        <v/>
      </c>
      <c r="R8" s="12" t="str">
        <f>IF(ISBLANK('Set Schedules Here'!K15),"",ROUND('Set Schedules Here'!K15,rounding_decimal_places))</f>
        <v/>
      </c>
      <c r="S8" s="12" t="str">
        <f>IF(ISBLANK('Set Schedules Here'!L14),"",ROUND('Set Schedules Here'!L14,rounding_decimal_places))</f>
        <v/>
      </c>
      <c r="T8" s="12" t="str">
        <f>IF(ISBLANK('Set Schedules Here'!L15),"",ROUND('Set Schedules Here'!L15,rounding_decimal_places))</f>
        <v/>
      </c>
      <c r="U8" s="12" t="str">
        <f>IF(ISBLANK('Set Schedules Here'!M14),"",ROUND('Set Schedules Here'!M14,rounding_decimal_places))</f>
        <v/>
      </c>
      <c r="V8" s="12" t="str">
        <f>IF(ISBLANK('Set Schedules Here'!M15),"",ROUND('Set Schedules Here'!M15,rounding_decimal_places))</f>
        <v/>
      </c>
      <c r="W8" s="12" t="str">
        <f>IF(ISBLANK('Set Schedules Here'!N14),"",ROUND('Set Schedules Here'!N14,rounding_decimal_places))</f>
        <v/>
      </c>
      <c r="X8" s="12" t="str">
        <f>IF(ISBLANK('Set Schedules Here'!N15),"",ROUND('Set Schedules Here'!N15,rounding_decimal_places))</f>
        <v/>
      </c>
      <c r="Y8" s="12" t="str">
        <f>IF(ISBLANK('Set Schedules Here'!O14),"",ROUND('Set Schedules Here'!O14,rounding_decimal_places))</f>
        <v/>
      </c>
      <c r="Z8" s="12" t="str">
        <f>IF(ISBLANK('Set Schedules Here'!O15),"",ROUND('Set Schedules Here'!O15,rounding_decimal_places))</f>
        <v/>
      </c>
      <c r="AA8" s="12" t="str">
        <f>IF(ISBLANK('Set Schedules Here'!P14),"",ROUND('Set Schedules Here'!P14,rounding_decimal_places))</f>
        <v/>
      </c>
      <c r="AB8" s="12" t="str">
        <f>IF(ISBLANK('Set Schedules Here'!P15),"",ROUND('Set Schedules Here'!P15,rounding_decimal_places))</f>
        <v/>
      </c>
      <c r="AC8" s="12" t="str">
        <f>IF(ISBLANK('Set Schedules Here'!Q14),"",ROUND('Set Schedules Here'!Q14,rounding_decimal_places))</f>
        <v/>
      </c>
      <c r="AD8" s="12" t="str">
        <f>IF(ISBLANK('Set Schedules Here'!Q15),"",ROUND('Set Schedules Here'!Q15,rounding_decimal_places))</f>
        <v/>
      </c>
      <c r="AE8" s="12" t="str">
        <f>IF(ISBLANK('Set Schedules Here'!R14),"",ROUND('Set Schedules Here'!R14,rounding_decimal_places))</f>
        <v/>
      </c>
      <c r="AF8" s="12" t="str">
        <f>IF(ISBLANK('Set Schedules Here'!R15),"",ROUND('Set Schedules Here'!R15,rounding_decimal_places))</f>
        <v/>
      </c>
      <c r="AG8" s="12" t="str">
        <f>IF(ISBLANK('Set Schedules Here'!S14),"",ROUND('Set Schedules Here'!S14,rounding_decimal_places))</f>
        <v/>
      </c>
      <c r="AH8" s="12" t="str">
        <f>IF(ISBLANK('Set Schedules Here'!S15),"",ROUND('Set Schedules Here'!S15,rounding_decimal_places))</f>
        <v/>
      </c>
      <c r="AI8" s="12" t="str">
        <f>IF(ISBLANK('Set Schedules Here'!T14),"",ROUND('Set Schedules Here'!T14,rounding_decimal_places))</f>
        <v/>
      </c>
      <c r="AJ8" s="12" t="str">
        <f>IF(ISBLANK('Set Schedules Here'!T15),"",ROUND('Set Schedules Here'!T15,rounding_decimal_places))</f>
        <v/>
      </c>
      <c r="AK8" s="12" t="str">
        <f>IF(ISBLANK('Set Schedules Here'!U14),"",ROUND('Set Schedules Here'!U14,rounding_decimal_places))</f>
        <v/>
      </c>
      <c r="AL8" s="12" t="str">
        <f>IF(ISBLANK('Set Schedules Here'!U15),"",ROUND('Set Schedules Here'!U15,rounding_decimal_places))</f>
        <v/>
      </c>
      <c r="AM8" s="12" t="str">
        <f>IF(ISBLANK('Set Schedules Here'!V14),"",ROUND('Set Schedules Here'!V14,rounding_decimal_places))</f>
        <v/>
      </c>
      <c r="AN8" s="12" t="str">
        <f>IF(ISBLANK('Set Schedules Here'!V15),"",ROUND('Set Schedules Here'!V15,rounding_decimal_places))</f>
        <v/>
      </c>
      <c r="AO8" s="12" t="str">
        <f>IF(ISBLANK('Set Schedules Here'!W14),"",ROUND('Set Schedules Here'!W14,rounding_decimal_places))</f>
        <v/>
      </c>
      <c r="AP8" s="12" t="str">
        <f>IF(ISBLANK('Set Schedules Here'!W15),"",ROUND('Set Schedules Here'!W15,rounding_decimal_places))</f>
        <v/>
      </c>
      <c r="AQ8" s="12" t="str">
        <f>IF(ISBLANK('Set Schedules Here'!X14),"",ROUND('Set Schedules Here'!X14,rounding_decimal_places))</f>
        <v/>
      </c>
      <c r="AR8" s="12" t="str">
        <f>IF(ISBLANK('Set Schedules Here'!X15),"",ROUND('Set Schedules Here'!X15,rounding_decimal_places))</f>
        <v/>
      </c>
      <c r="AS8" s="12" t="str">
        <f>IF(ISBLANK('Set Schedules Here'!Y14),"",ROUND('Set Schedules Here'!Y14,rounding_decimal_places))</f>
        <v/>
      </c>
      <c r="AT8" s="12" t="str">
        <f>IF(ISBLANK('Set Schedules Here'!Y15),"",ROUND('Set Schedules Here'!Y15,rounding_decimal_places))</f>
        <v/>
      </c>
      <c r="AU8" s="12" t="str">
        <f>IF(ISBLANK('Set Schedules Here'!Z14),"",ROUND('Set Schedules Here'!Z14,rounding_decimal_places))</f>
        <v/>
      </c>
      <c r="AV8" s="12" t="str">
        <f>IF(ISBLANK('Set Schedules Here'!Z15),"",ROUND('Set Schedules Here'!Z15,rounding_decimal_places))</f>
        <v/>
      </c>
      <c r="AW8" s="12" t="str">
        <f>IF(ISBLANK('Set Schedules Here'!AA14),"",ROUND('Set Schedules Here'!AA14,rounding_decimal_places))</f>
        <v/>
      </c>
      <c r="AX8" s="12" t="str">
        <f>IF(ISBLANK('Set Schedules Here'!AA15),"",ROUND('Set Schedules Here'!AA15,rounding_decimal_places))</f>
        <v/>
      </c>
      <c r="AY8" s="12" t="str">
        <f>IF(ISBLANK('Set Schedules Here'!AB14),"",ROUND('Set Schedules Here'!AB14,rounding_decimal_places))</f>
        <v/>
      </c>
      <c r="AZ8" s="12" t="str">
        <f>IF(ISBLANK('Set Schedules Here'!AB15),"",ROUND('Set Schedules Here'!AB15,rounding_decimal_places))</f>
        <v/>
      </c>
      <c r="BA8" s="12" t="str">
        <f>IF(ISBLANK('Set Schedules Here'!AC14),"",ROUND('Set Schedules Here'!AC14,rounding_decimal_places))</f>
        <v/>
      </c>
      <c r="BB8" s="12" t="str">
        <f>IF(ISBLANK('Set Schedules Here'!AC15),"",ROUND('Set Schedules Here'!AC15,rounding_decimal_places))</f>
        <v/>
      </c>
      <c r="BC8" s="12" t="str">
        <f>IF(ISBLANK('Set Schedules Here'!AD14),"",ROUND('Set Schedules Here'!AD14,rounding_decimal_places))</f>
        <v/>
      </c>
      <c r="BD8" s="12" t="str">
        <f>IF(ISBLANK('Set Schedules Here'!AD15),"",ROUND('Set Schedules Here'!AD15,rounding_decimal_places))</f>
        <v/>
      </c>
      <c r="BE8" s="12" t="str">
        <f>IF(ISBLANK('Set Schedules Here'!AE14),"",ROUND('Set Schedules Here'!AE14,rounding_decimal_places))</f>
        <v/>
      </c>
      <c r="BF8" s="12" t="str">
        <f>IF(ISBLANK('Set Schedules Here'!AE15),"",ROUND('Set Schedules Here'!AE15,rounding_decimal_places))</f>
        <v/>
      </c>
      <c r="BG8" s="12" t="str">
        <f>IF(ISBLANK('Set Schedules Here'!AF14),"",ROUND('Set Schedules Here'!AF14,rounding_decimal_places))</f>
        <v/>
      </c>
      <c r="BH8" s="12" t="str">
        <f>IF(ISBLANK('Set Schedules Here'!AF15),"",ROUND('Set Schedules Here'!AF15,rounding_decimal_places))</f>
        <v/>
      </c>
      <c r="BI8" s="12" t="str">
        <f>IF(ISBLANK('Set Schedules Here'!AG14),"",ROUND('Set Schedules Here'!AG14,rounding_decimal_places))</f>
        <v/>
      </c>
      <c r="BJ8" s="12" t="str">
        <f>IF(ISBLANK('Set Schedules Here'!AG15),"",ROUND('Set Schedules Here'!AG15,rounding_decimal_places))</f>
        <v/>
      </c>
      <c r="BK8" s="12" t="str">
        <f>IF(ISBLANK('Set Schedules Here'!AH14),"",ROUND('Set Schedules Here'!AH14,rounding_decimal_places))</f>
        <v/>
      </c>
      <c r="BL8" s="12" t="str">
        <f>IF(ISBLANK('Set Schedules Here'!AH15),"",ROUND('Set Schedules Here'!AH15,rounding_decimal_places))</f>
        <v/>
      </c>
      <c r="BM8" s="12" t="str">
        <f>IF(ISBLANK('Set Schedules Here'!AI14),"",ROUND('Set Schedules Here'!AI14,rounding_decimal_places))</f>
        <v/>
      </c>
      <c r="BN8" s="12" t="str">
        <f>IF(ISBLANK('Set Schedules Here'!AI15),"",ROUND('Set Schedules Here'!AI15,rounding_decimal_places))</f>
        <v/>
      </c>
      <c r="BO8" s="12" t="str">
        <f>IF(ISBLANK('Set Schedules Here'!AJ14),"",ROUND('Set Schedules Here'!AJ14,rounding_decimal_places))</f>
        <v/>
      </c>
      <c r="BP8" s="22" t="str">
        <f>IF(ISBLANK('Set Schedules Here'!AJ15),"",ROUND('Set Schedules Here'!AJ15,rounding_decimal_places))</f>
        <v/>
      </c>
    </row>
    <row r="9" spans="1:68" x14ac:dyDescent="0.25">
      <c r="A9" s="2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 s="12">
        <f>IF(ISBLANK('Set Schedules Here'!E16),"",ROUND('Set Schedules Here'!E16,rounding_decimal_places))</f>
        <v>2019</v>
      </c>
      <c r="F9" s="12">
        <f>IF(ISBLANK('Set Schedules Here'!E17),"",ROUND('Set Schedules Here'!E17,rounding_decimal_places))</f>
        <v>0</v>
      </c>
      <c r="G9" s="12">
        <f>IF(ISBLANK('Set Schedules Here'!F16),"",ROUND('Set Schedules Here'!F16,rounding_decimal_places))</f>
        <v>2020</v>
      </c>
      <c r="H9" s="12">
        <f>IF(ISBLANK('Set Schedules Here'!F17),"",ROUND('Set Schedules Here'!F17,rounding_decimal_places))</f>
        <v>0</v>
      </c>
      <c r="I9" s="12">
        <f>IF(ISBLANK('Set Schedules Here'!G16),"",ROUND('Set Schedules Here'!G16,rounding_decimal_places))</f>
        <v>2050</v>
      </c>
      <c r="J9" s="12">
        <f>IF(ISBLANK('Set Schedules Here'!G17),"",ROUND('Set Schedules Here'!G17,rounding_decimal_places))</f>
        <v>1</v>
      </c>
      <c r="K9" s="12" t="str">
        <f>IF(ISBLANK('Set Schedules Here'!H16),"",ROUND('Set Schedules Here'!H16,rounding_decimal_places))</f>
        <v/>
      </c>
      <c r="L9" s="12" t="str">
        <f>IF(ISBLANK('Set Schedules Here'!H17),"",ROUND('Set Schedules Here'!H17,rounding_decimal_places))</f>
        <v/>
      </c>
      <c r="M9" s="12" t="str">
        <f>IF(ISBLANK('Set Schedules Here'!I16),"",ROUND('Set Schedules Here'!I16,rounding_decimal_places))</f>
        <v/>
      </c>
      <c r="N9" s="12" t="str">
        <f>IF(ISBLANK('Set Schedules Here'!I17),"",ROUND('Set Schedules Here'!I17,rounding_decimal_places))</f>
        <v/>
      </c>
      <c r="O9" s="12" t="str">
        <f>IF(ISBLANK('Set Schedules Here'!J16),"",ROUND('Set Schedules Here'!J16,rounding_decimal_places))</f>
        <v/>
      </c>
      <c r="P9" s="12" t="str">
        <f>IF(ISBLANK('Set Schedules Here'!J17),"",ROUND('Set Schedules Here'!J17,rounding_decimal_places))</f>
        <v/>
      </c>
      <c r="Q9" s="12" t="str">
        <f>IF(ISBLANK('Set Schedules Here'!K16),"",ROUND('Set Schedules Here'!K16,rounding_decimal_places))</f>
        <v/>
      </c>
      <c r="R9" s="12" t="str">
        <f>IF(ISBLANK('Set Schedules Here'!K17),"",ROUND('Set Schedules Here'!K17,rounding_decimal_places))</f>
        <v/>
      </c>
      <c r="S9" s="12" t="str">
        <f>IF(ISBLANK('Set Schedules Here'!L16),"",ROUND('Set Schedules Here'!L16,rounding_decimal_places))</f>
        <v/>
      </c>
      <c r="T9" s="12" t="str">
        <f>IF(ISBLANK('Set Schedules Here'!L17),"",ROUND('Set Schedules Here'!L17,rounding_decimal_places))</f>
        <v/>
      </c>
      <c r="U9" s="12" t="str">
        <f>IF(ISBLANK('Set Schedules Here'!M16),"",ROUND('Set Schedules Here'!M16,rounding_decimal_places))</f>
        <v/>
      </c>
      <c r="V9" s="12" t="str">
        <f>IF(ISBLANK('Set Schedules Here'!M17),"",ROUND('Set Schedules Here'!M17,rounding_decimal_places))</f>
        <v/>
      </c>
      <c r="W9" s="12" t="str">
        <f>IF(ISBLANK('Set Schedules Here'!N16),"",ROUND('Set Schedules Here'!N16,rounding_decimal_places))</f>
        <v/>
      </c>
      <c r="X9" s="12" t="str">
        <f>IF(ISBLANK('Set Schedules Here'!N17),"",ROUND('Set Schedules Here'!N17,rounding_decimal_places))</f>
        <v/>
      </c>
      <c r="Y9" s="12" t="str">
        <f>IF(ISBLANK('Set Schedules Here'!O16),"",ROUND('Set Schedules Here'!O16,rounding_decimal_places))</f>
        <v/>
      </c>
      <c r="Z9" s="12" t="str">
        <f>IF(ISBLANK('Set Schedules Here'!O17),"",ROUND('Set Schedules Here'!O17,rounding_decimal_places))</f>
        <v/>
      </c>
      <c r="AA9" s="12" t="str">
        <f>IF(ISBLANK('Set Schedules Here'!P16),"",ROUND('Set Schedules Here'!P16,rounding_decimal_places))</f>
        <v/>
      </c>
      <c r="AB9" s="12" t="str">
        <f>IF(ISBLANK('Set Schedules Here'!P17),"",ROUND('Set Schedules Here'!P17,rounding_decimal_places))</f>
        <v/>
      </c>
      <c r="AC9" s="12" t="str">
        <f>IF(ISBLANK('Set Schedules Here'!Q16),"",ROUND('Set Schedules Here'!Q16,rounding_decimal_places))</f>
        <v/>
      </c>
      <c r="AD9" s="12" t="str">
        <f>IF(ISBLANK('Set Schedules Here'!Q17),"",ROUND('Set Schedules Here'!Q17,rounding_decimal_places))</f>
        <v/>
      </c>
      <c r="AE9" s="12" t="str">
        <f>IF(ISBLANK('Set Schedules Here'!R16),"",ROUND('Set Schedules Here'!R16,rounding_decimal_places))</f>
        <v/>
      </c>
      <c r="AF9" s="12" t="str">
        <f>IF(ISBLANK('Set Schedules Here'!R17),"",ROUND('Set Schedules Here'!R17,rounding_decimal_places))</f>
        <v/>
      </c>
      <c r="AG9" s="12" t="str">
        <f>IF(ISBLANK('Set Schedules Here'!S16),"",ROUND('Set Schedules Here'!S16,rounding_decimal_places))</f>
        <v/>
      </c>
      <c r="AH9" s="12" t="str">
        <f>IF(ISBLANK('Set Schedules Here'!S17),"",ROUND('Set Schedules Here'!S17,rounding_decimal_places))</f>
        <v/>
      </c>
      <c r="AI9" s="12" t="str">
        <f>IF(ISBLANK('Set Schedules Here'!T16),"",ROUND('Set Schedules Here'!T16,rounding_decimal_places))</f>
        <v/>
      </c>
      <c r="AJ9" s="12" t="str">
        <f>IF(ISBLANK('Set Schedules Here'!T17),"",ROUND('Set Schedules Here'!T17,rounding_decimal_places))</f>
        <v/>
      </c>
      <c r="AK9" s="12" t="str">
        <f>IF(ISBLANK('Set Schedules Here'!U16),"",ROUND('Set Schedules Here'!U16,rounding_decimal_places))</f>
        <v/>
      </c>
      <c r="AL9" s="12" t="str">
        <f>IF(ISBLANK('Set Schedules Here'!U17),"",ROUND('Set Schedules Here'!U17,rounding_decimal_places))</f>
        <v/>
      </c>
      <c r="AM9" s="12" t="str">
        <f>IF(ISBLANK('Set Schedules Here'!V16),"",ROUND('Set Schedules Here'!V16,rounding_decimal_places))</f>
        <v/>
      </c>
      <c r="AN9" s="12" t="str">
        <f>IF(ISBLANK('Set Schedules Here'!V17),"",ROUND('Set Schedules Here'!V17,rounding_decimal_places))</f>
        <v/>
      </c>
      <c r="AO9" s="12" t="str">
        <f>IF(ISBLANK('Set Schedules Here'!W16),"",ROUND('Set Schedules Here'!W16,rounding_decimal_places))</f>
        <v/>
      </c>
      <c r="AP9" s="12" t="str">
        <f>IF(ISBLANK('Set Schedules Here'!W17),"",ROUND('Set Schedules Here'!W17,rounding_decimal_places))</f>
        <v/>
      </c>
      <c r="AQ9" s="12" t="str">
        <f>IF(ISBLANK('Set Schedules Here'!X16),"",ROUND('Set Schedules Here'!X16,rounding_decimal_places))</f>
        <v/>
      </c>
      <c r="AR9" s="12" t="str">
        <f>IF(ISBLANK('Set Schedules Here'!X17),"",ROUND('Set Schedules Here'!X17,rounding_decimal_places))</f>
        <v/>
      </c>
      <c r="AS9" s="12" t="str">
        <f>IF(ISBLANK('Set Schedules Here'!Y16),"",ROUND('Set Schedules Here'!Y16,rounding_decimal_places))</f>
        <v/>
      </c>
      <c r="AT9" s="12" t="str">
        <f>IF(ISBLANK('Set Schedules Here'!Y17),"",ROUND('Set Schedules Here'!Y17,rounding_decimal_places))</f>
        <v/>
      </c>
      <c r="AU9" s="12" t="str">
        <f>IF(ISBLANK('Set Schedules Here'!Z16),"",ROUND('Set Schedules Here'!Z16,rounding_decimal_places))</f>
        <v/>
      </c>
      <c r="AV9" s="12" t="str">
        <f>IF(ISBLANK('Set Schedules Here'!Z17),"",ROUND('Set Schedules Here'!Z17,rounding_decimal_places))</f>
        <v/>
      </c>
      <c r="AW9" s="12" t="str">
        <f>IF(ISBLANK('Set Schedules Here'!AA16),"",ROUND('Set Schedules Here'!AA16,rounding_decimal_places))</f>
        <v/>
      </c>
      <c r="AX9" s="12" t="str">
        <f>IF(ISBLANK('Set Schedules Here'!AA17),"",ROUND('Set Schedules Here'!AA17,rounding_decimal_places))</f>
        <v/>
      </c>
      <c r="AY9" s="12" t="str">
        <f>IF(ISBLANK('Set Schedules Here'!AB16),"",ROUND('Set Schedules Here'!AB16,rounding_decimal_places))</f>
        <v/>
      </c>
      <c r="AZ9" s="12" t="str">
        <f>IF(ISBLANK('Set Schedules Here'!AB17),"",ROUND('Set Schedules Here'!AB17,rounding_decimal_places))</f>
        <v/>
      </c>
      <c r="BA9" s="12" t="str">
        <f>IF(ISBLANK('Set Schedules Here'!AC16),"",ROUND('Set Schedules Here'!AC16,rounding_decimal_places))</f>
        <v/>
      </c>
      <c r="BB9" s="12" t="str">
        <f>IF(ISBLANK('Set Schedules Here'!AC17),"",ROUND('Set Schedules Here'!AC17,rounding_decimal_places))</f>
        <v/>
      </c>
      <c r="BC9" s="12" t="str">
        <f>IF(ISBLANK('Set Schedules Here'!AD16),"",ROUND('Set Schedules Here'!AD16,rounding_decimal_places))</f>
        <v/>
      </c>
      <c r="BD9" s="12" t="str">
        <f>IF(ISBLANK('Set Schedules Here'!AD17),"",ROUND('Set Schedules Here'!AD17,rounding_decimal_places))</f>
        <v/>
      </c>
      <c r="BE9" s="12" t="str">
        <f>IF(ISBLANK('Set Schedules Here'!AE16),"",ROUND('Set Schedules Here'!AE16,rounding_decimal_places))</f>
        <v/>
      </c>
      <c r="BF9" s="12" t="str">
        <f>IF(ISBLANK('Set Schedules Here'!AE17),"",ROUND('Set Schedules Here'!AE17,rounding_decimal_places))</f>
        <v/>
      </c>
      <c r="BG9" s="12" t="str">
        <f>IF(ISBLANK('Set Schedules Here'!AF16),"",ROUND('Set Schedules Here'!AF16,rounding_decimal_places))</f>
        <v/>
      </c>
      <c r="BH9" s="12" t="str">
        <f>IF(ISBLANK('Set Schedules Here'!AF17),"",ROUND('Set Schedules Here'!AF17,rounding_decimal_places))</f>
        <v/>
      </c>
      <c r="BI9" s="12" t="str">
        <f>IF(ISBLANK('Set Schedules Here'!AG16),"",ROUND('Set Schedules Here'!AG16,rounding_decimal_places))</f>
        <v/>
      </c>
      <c r="BJ9" s="12" t="str">
        <f>IF(ISBLANK('Set Schedules Here'!AG17),"",ROUND('Set Schedules Here'!AG17,rounding_decimal_places))</f>
        <v/>
      </c>
      <c r="BK9" s="12" t="str">
        <f>IF(ISBLANK('Set Schedules Here'!AH16),"",ROUND('Set Schedules Here'!AH16,rounding_decimal_places))</f>
        <v/>
      </c>
      <c r="BL9" s="12" t="str">
        <f>IF(ISBLANK('Set Schedules Here'!AH17),"",ROUND('Set Schedules Here'!AH17,rounding_decimal_places))</f>
        <v/>
      </c>
      <c r="BM9" s="12" t="str">
        <f>IF(ISBLANK('Set Schedules Here'!AI16),"",ROUND('Set Schedules Here'!AI16,rounding_decimal_places))</f>
        <v/>
      </c>
      <c r="BN9" s="12" t="str">
        <f>IF(ISBLANK('Set Schedules Here'!AI17),"",ROUND('Set Schedules Here'!AI17,rounding_decimal_places))</f>
        <v/>
      </c>
      <c r="BO9" s="12" t="str">
        <f>IF(ISBLANK('Set Schedules Here'!AJ16),"",ROUND('Set Schedules Here'!AJ16,rounding_decimal_places))</f>
        <v/>
      </c>
      <c r="BP9" s="22" t="str">
        <f>IF(ISBLANK('Set Schedules Here'!AJ17),"",ROUND('Set Schedules Here'!AJ17,rounding_decimal_places))</f>
        <v/>
      </c>
    </row>
    <row r="10" spans="1:68" x14ac:dyDescent="0.25">
      <c r="A10" s="2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 s="12">
        <f>IF(ISBLANK('Set Schedules Here'!E18),"",ROUND('Set Schedules Here'!E18,rounding_decimal_places))</f>
        <v>2019</v>
      </c>
      <c r="F10" s="12">
        <f>IF(ISBLANK('Set Schedules Here'!E19),"",ROUND('Set Schedules Here'!E19,rounding_decimal_places))</f>
        <v>0</v>
      </c>
      <c r="G10" s="12">
        <f>IF(ISBLANK('Set Schedules Here'!F18),"",ROUND('Set Schedules Here'!F18,rounding_decimal_places))</f>
        <v>2020</v>
      </c>
      <c r="H10" s="12">
        <f>IF(ISBLANK('Set Schedules Here'!F19),"",ROUND('Set Schedules Here'!F19,rounding_decimal_places))</f>
        <v>0</v>
      </c>
      <c r="I10" s="12">
        <f>IF(ISBLANK('Set Schedules Here'!G18),"",ROUND('Set Schedules Here'!G18,rounding_decimal_places))</f>
        <v>2050</v>
      </c>
      <c r="J10" s="12">
        <f>IF(ISBLANK('Set Schedules Here'!G19),"",ROUND('Set Schedules Here'!G19,rounding_decimal_places))</f>
        <v>1</v>
      </c>
      <c r="K10" s="12" t="str">
        <f>IF(ISBLANK('Set Schedules Here'!H18),"",ROUND('Set Schedules Here'!H18,rounding_decimal_places))</f>
        <v/>
      </c>
      <c r="L10" s="12" t="str">
        <f>IF(ISBLANK('Set Schedules Here'!H19),"",ROUND('Set Schedules Here'!H19,rounding_decimal_places))</f>
        <v/>
      </c>
      <c r="M10" s="12" t="str">
        <f>IF(ISBLANK('Set Schedules Here'!I18),"",ROUND('Set Schedules Here'!I18,rounding_decimal_places))</f>
        <v/>
      </c>
      <c r="N10" s="12" t="str">
        <f>IF(ISBLANK('Set Schedules Here'!I19),"",ROUND('Set Schedules Here'!I19,rounding_decimal_places))</f>
        <v/>
      </c>
      <c r="O10" s="12" t="str">
        <f>IF(ISBLANK('Set Schedules Here'!J18),"",ROUND('Set Schedules Here'!J18,rounding_decimal_places))</f>
        <v/>
      </c>
      <c r="P10" s="12" t="str">
        <f>IF(ISBLANK('Set Schedules Here'!J19),"",ROUND('Set Schedules Here'!J19,rounding_decimal_places))</f>
        <v/>
      </c>
      <c r="Q10" s="12" t="str">
        <f>IF(ISBLANK('Set Schedules Here'!K18),"",ROUND('Set Schedules Here'!K18,rounding_decimal_places))</f>
        <v/>
      </c>
      <c r="R10" s="12" t="str">
        <f>IF(ISBLANK('Set Schedules Here'!K19),"",ROUND('Set Schedules Here'!K19,rounding_decimal_places))</f>
        <v/>
      </c>
      <c r="S10" s="12" t="str">
        <f>IF(ISBLANK('Set Schedules Here'!L18),"",ROUND('Set Schedules Here'!L18,rounding_decimal_places))</f>
        <v/>
      </c>
      <c r="T10" s="12" t="str">
        <f>IF(ISBLANK('Set Schedules Here'!L19),"",ROUND('Set Schedules Here'!L19,rounding_decimal_places))</f>
        <v/>
      </c>
      <c r="U10" s="12" t="str">
        <f>IF(ISBLANK('Set Schedules Here'!M18),"",ROUND('Set Schedules Here'!M18,rounding_decimal_places))</f>
        <v/>
      </c>
      <c r="V10" s="12" t="str">
        <f>IF(ISBLANK('Set Schedules Here'!M19),"",ROUND('Set Schedules Here'!M19,rounding_decimal_places))</f>
        <v/>
      </c>
      <c r="W10" s="12" t="str">
        <f>IF(ISBLANK('Set Schedules Here'!N18),"",ROUND('Set Schedules Here'!N18,rounding_decimal_places))</f>
        <v/>
      </c>
      <c r="X10" s="12" t="str">
        <f>IF(ISBLANK('Set Schedules Here'!N19),"",ROUND('Set Schedules Here'!N19,rounding_decimal_places))</f>
        <v/>
      </c>
      <c r="Y10" s="12" t="str">
        <f>IF(ISBLANK('Set Schedules Here'!O18),"",ROUND('Set Schedules Here'!O18,rounding_decimal_places))</f>
        <v/>
      </c>
      <c r="Z10" s="12" t="str">
        <f>IF(ISBLANK('Set Schedules Here'!O19),"",ROUND('Set Schedules Here'!O19,rounding_decimal_places))</f>
        <v/>
      </c>
      <c r="AA10" s="12" t="str">
        <f>IF(ISBLANK('Set Schedules Here'!P18),"",ROUND('Set Schedules Here'!P18,rounding_decimal_places))</f>
        <v/>
      </c>
      <c r="AB10" s="12" t="str">
        <f>IF(ISBLANK('Set Schedules Here'!P19),"",ROUND('Set Schedules Here'!P19,rounding_decimal_places))</f>
        <v/>
      </c>
      <c r="AC10" s="12" t="str">
        <f>IF(ISBLANK('Set Schedules Here'!Q18),"",ROUND('Set Schedules Here'!Q18,rounding_decimal_places))</f>
        <v/>
      </c>
      <c r="AD10" s="12" t="str">
        <f>IF(ISBLANK('Set Schedules Here'!Q19),"",ROUND('Set Schedules Here'!Q19,rounding_decimal_places))</f>
        <v/>
      </c>
      <c r="AE10" s="12" t="str">
        <f>IF(ISBLANK('Set Schedules Here'!R18),"",ROUND('Set Schedules Here'!R18,rounding_decimal_places))</f>
        <v/>
      </c>
      <c r="AF10" s="12" t="str">
        <f>IF(ISBLANK('Set Schedules Here'!R19),"",ROUND('Set Schedules Here'!R19,rounding_decimal_places))</f>
        <v/>
      </c>
      <c r="AG10" s="12" t="str">
        <f>IF(ISBLANK('Set Schedules Here'!S18),"",ROUND('Set Schedules Here'!S18,rounding_decimal_places))</f>
        <v/>
      </c>
      <c r="AH10" s="12" t="str">
        <f>IF(ISBLANK('Set Schedules Here'!S19),"",ROUND('Set Schedules Here'!S19,rounding_decimal_places))</f>
        <v/>
      </c>
      <c r="AI10" s="12" t="str">
        <f>IF(ISBLANK('Set Schedules Here'!T18),"",ROUND('Set Schedules Here'!T18,rounding_decimal_places))</f>
        <v/>
      </c>
      <c r="AJ10" s="12" t="str">
        <f>IF(ISBLANK('Set Schedules Here'!T19),"",ROUND('Set Schedules Here'!T19,rounding_decimal_places))</f>
        <v/>
      </c>
      <c r="AK10" s="12" t="str">
        <f>IF(ISBLANK('Set Schedules Here'!U18),"",ROUND('Set Schedules Here'!U18,rounding_decimal_places))</f>
        <v/>
      </c>
      <c r="AL10" s="12" t="str">
        <f>IF(ISBLANK('Set Schedules Here'!U19),"",ROUND('Set Schedules Here'!U19,rounding_decimal_places))</f>
        <v/>
      </c>
      <c r="AM10" s="12" t="str">
        <f>IF(ISBLANK('Set Schedules Here'!V18),"",ROUND('Set Schedules Here'!V18,rounding_decimal_places))</f>
        <v/>
      </c>
      <c r="AN10" s="12" t="str">
        <f>IF(ISBLANK('Set Schedules Here'!V19),"",ROUND('Set Schedules Here'!V19,rounding_decimal_places))</f>
        <v/>
      </c>
      <c r="AO10" s="12" t="str">
        <f>IF(ISBLANK('Set Schedules Here'!W18),"",ROUND('Set Schedules Here'!W18,rounding_decimal_places))</f>
        <v/>
      </c>
      <c r="AP10" s="12" t="str">
        <f>IF(ISBLANK('Set Schedules Here'!W19),"",ROUND('Set Schedules Here'!W19,rounding_decimal_places))</f>
        <v/>
      </c>
      <c r="AQ10" s="12" t="str">
        <f>IF(ISBLANK('Set Schedules Here'!X18),"",ROUND('Set Schedules Here'!X18,rounding_decimal_places))</f>
        <v/>
      </c>
      <c r="AR10" s="12" t="str">
        <f>IF(ISBLANK('Set Schedules Here'!X19),"",ROUND('Set Schedules Here'!X19,rounding_decimal_places))</f>
        <v/>
      </c>
      <c r="AS10" s="12" t="str">
        <f>IF(ISBLANK('Set Schedules Here'!Y18),"",ROUND('Set Schedules Here'!Y18,rounding_decimal_places))</f>
        <v/>
      </c>
      <c r="AT10" s="12" t="str">
        <f>IF(ISBLANK('Set Schedules Here'!Y19),"",ROUND('Set Schedules Here'!Y19,rounding_decimal_places))</f>
        <v/>
      </c>
      <c r="AU10" s="12" t="str">
        <f>IF(ISBLANK('Set Schedules Here'!Z18),"",ROUND('Set Schedules Here'!Z18,rounding_decimal_places))</f>
        <v/>
      </c>
      <c r="AV10" s="12" t="str">
        <f>IF(ISBLANK('Set Schedules Here'!Z19),"",ROUND('Set Schedules Here'!Z19,rounding_decimal_places))</f>
        <v/>
      </c>
      <c r="AW10" s="12" t="str">
        <f>IF(ISBLANK('Set Schedules Here'!AA18),"",ROUND('Set Schedules Here'!AA18,rounding_decimal_places))</f>
        <v/>
      </c>
      <c r="AX10" s="12" t="str">
        <f>IF(ISBLANK('Set Schedules Here'!AA19),"",ROUND('Set Schedules Here'!AA19,rounding_decimal_places))</f>
        <v/>
      </c>
      <c r="AY10" s="12" t="str">
        <f>IF(ISBLANK('Set Schedules Here'!AB18),"",ROUND('Set Schedules Here'!AB18,rounding_decimal_places))</f>
        <v/>
      </c>
      <c r="AZ10" s="12" t="str">
        <f>IF(ISBLANK('Set Schedules Here'!AB19),"",ROUND('Set Schedules Here'!AB19,rounding_decimal_places))</f>
        <v/>
      </c>
      <c r="BA10" s="12" t="str">
        <f>IF(ISBLANK('Set Schedules Here'!AC18),"",ROUND('Set Schedules Here'!AC18,rounding_decimal_places))</f>
        <v/>
      </c>
      <c r="BB10" s="12" t="str">
        <f>IF(ISBLANK('Set Schedules Here'!AC19),"",ROUND('Set Schedules Here'!AC19,rounding_decimal_places))</f>
        <v/>
      </c>
      <c r="BC10" s="12" t="str">
        <f>IF(ISBLANK('Set Schedules Here'!AD18),"",ROUND('Set Schedules Here'!AD18,rounding_decimal_places))</f>
        <v/>
      </c>
      <c r="BD10" s="12" t="str">
        <f>IF(ISBLANK('Set Schedules Here'!AD19),"",ROUND('Set Schedules Here'!AD19,rounding_decimal_places))</f>
        <v/>
      </c>
      <c r="BE10" s="12" t="str">
        <f>IF(ISBLANK('Set Schedules Here'!AE18),"",ROUND('Set Schedules Here'!AE18,rounding_decimal_places))</f>
        <v/>
      </c>
      <c r="BF10" s="12" t="str">
        <f>IF(ISBLANK('Set Schedules Here'!AE19),"",ROUND('Set Schedules Here'!AE19,rounding_decimal_places))</f>
        <v/>
      </c>
      <c r="BG10" s="12" t="str">
        <f>IF(ISBLANK('Set Schedules Here'!AF18),"",ROUND('Set Schedules Here'!AF18,rounding_decimal_places))</f>
        <v/>
      </c>
      <c r="BH10" s="12" t="str">
        <f>IF(ISBLANK('Set Schedules Here'!AF19),"",ROUND('Set Schedules Here'!AF19,rounding_decimal_places))</f>
        <v/>
      </c>
      <c r="BI10" s="12" t="str">
        <f>IF(ISBLANK('Set Schedules Here'!AG18),"",ROUND('Set Schedules Here'!AG18,rounding_decimal_places))</f>
        <v/>
      </c>
      <c r="BJ10" s="12" t="str">
        <f>IF(ISBLANK('Set Schedules Here'!AG19),"",ROUND('Set Schedules Here'!AG19,rounding_decimal_places))</f>
        <v/>
      </c>
      <c r="BK10" s="12" t="str">
        <f>IF(ISBLANK('Set Schedules Here'!AH18),"",ROUND('Set Schedules Here'!AH18,rounding_decimal_places))</f>
        <v/>
      </c>
      <c r="BL10" s="12" t="str">
        <f>IF(ISBLANK('Set Schedules Here'!AH19),"",ROUND('Set Schedules Here'!AH19,rounding_decimal_places))</f>
        <v/>
      </c>
      <c r="BM10" s="12" t="str">
        <f>IF(ISBLANK('Set Schedules Here'!AI18),"",ROUND('Set Schedules Here'!AI18,rounding_decimal_places))</f>
        <v/>
      </c>
      <c r="BN10" s="12" t="str">
        <f>IF(ISBLANK('Set Schedules Here'!AI19),"",ROUND('Set Schedules Here'!AI19,rounding_decimal_places))</f>
        <v/>
      </c>
      <c r="BO10" s="12" t="str">
        <f>IF(ISBLANK('Set Schedules Here'!AJ18),"",ROUND('Set Schedules Here'!AJ18,rounding_decimal_places))</f>
        <v/>
      </c>
      <c r="BP10" s="22" t="str">
        <f>IF(ISBLANK('Set Schedules Here'!AJ19),"",ROUND('Set Schedules Here'!AJ19,rounding_decimal_places))</f>
        <v/>
      </c>
    </row>
    <row r="11" spans="1:68" x14ac:dyDescent="0.25">
      <c r="A11" s="2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 s="12">
        <f>IF(ISBLANK('Set Schedules Here'!E20),"",ROUND('Set Schedules Here'!E20,rounding_decimal_places))</f>
        <v>2019</v>
      </c>
      <c r="F11" s="12">
        <f>IF(ISBLANK('Set Schedules Here'!E21),"",ROUND('Set Schedules Here'!E21,rounding_decimal_places))</f>
        <v>0</v>
      </c>
      <c r="G11" s="12">
        <f>IF(ISBLANK('Set Schedules Here'!F20),"",ROUND('Set Schedules Here'!F20,rounding_decimal_places))</f>
        <v>2020</v>
      </c>
      <c r="H11" s="12">
        <f>IF(ISBLANK('Set Schedules Here'!F21),"",ROUND('Set Schedules Here'!F21,rounding_decimal_places))</f>
        <v>0</v>
      </c>
      <c r="I11" s="12">
        <f>IF(ISBLANK('Set Schedules Here'!G20),"",ROUND('Set Schedules Here'!G20,rounding_decimal_places))</f>
        <v>2050</v>
      </c>
      <c r="J11" s="12">
        <f>IF(ISBLANK('Set Schedules Here'!G21),"",ROUND('Set Schedules Here'!G21,rounding_decimal_places))</f>
        <v>1</v>
      </c>
      <c r="K11" s="12" t="str">
        <f>IF(ISBLANK('Set Schedules Here'!H20),"",ROUND('Set Schedules Here'!H20,rounding_decimal_places))</f>
        <v/>
      </c>
      <c r="L11" s="12" t="str">
        <f>IF(ISBLANK('Set Schedules Here'!H21),"",ROUND('Set Schedules Here'!H21,rounding_decimal_places))</f>
        <v/>
      </c>
      <c r="M11" s="12" t="str">
        <f>IF(ISBLANK('Set Schedules Here'!I20),"",ROUND('Set Schedules Here'!I20,rounding_decimal_places))</f>
        <v/>
      </c>
      <c r="N11" s="12" t="str">
        <f>IF(ISBLANK('Set Schedules Here'!I21),"",ROUND('Set Schedules Here'!I21,rounding_decimal_places))</f>
        <v/>
      </c>
      <c r="O11" s="12" t="str">
        <f>IF(ISBLANK('Set Schedules Here'!J20),"",ROUND('Set Schedules Here'!J20,rounding_decimal_places))</f>
        <v/>
      </c>
      <c r="P11" s="12" t="str">
        <f>IF(ISBLANK('Set Schedules Here'!J21),"",ROUND('Set Schedules Here'!J21,rounding_decimal_places))</f>
        <v/>
      </c>
      <c r="Q11" s="12" t="str">
        <f>IF(ISBLANK('Set Schedules Here'!K20),"",ROUND('Set Schedules Here'!K20,rounding_decimal_places))</f>
        <v/>
      </c>
      <c r="R11" s="12" t="str">
        <f>IF(ISBLANK('Set Schedules Here'!K21),"",ROUND('Set Schedules Here'!K21,rounding_decimal_places))</f>
        <v/>
      </c>
      <c r="S11" s="12" t="str">
        <f>IF(ISBLANK('Set Schedules Here'!L20),"",ROUND('Set Schedules Here'!L20,rounding_decimal_places))</f>
        <v/>
      </c>
      <c r="T11" s="12" t="str">
        <f>IF(ISBLANK('Set Schedules Here'!L21),"",ROUND('Set Schedules Here'!L21,rounding_decimal_places))</f>
        <v/>
      </c>
      <c r="U11" s="12" t="str">
        <f>IF(ISBLANK('Set Schedules Here'!M20),"",ROUND('Set Schedules Here'!M20,rounding_decimal_places))</f>
        <v/>
      </c>
      <c r="V11" s="12" t="str">
        <f>IF(ISBLANK('Set Schedules Here'!M21),"",ROUND('Set Schedules Here'!M21,rounding_decimal_places))</f>
        <v/>
      </c>
      <c r="W11" s="12" t="str">
        <f>IF(ISBLANK('Set Schedules Here'!N20),"",ROUND('Set Schedules Here'!N20,rounding_decimal_places))</f>
        <v/>
      </c>
      <c r="X11" s="12" t="str">
        <f>IF(ISBLANK('Set Schedules Here'!N21),"",ROUND('Set Schedules Here'!N21,rounding_decimal_places))</f>
        <v/>
      </c>
      <c r="Y11" s="12" t="str">
        <f>IF(ISBLANK('Set Schedules Here'!O20),"",ROUND('Set Schedules Here'!O20,rounding_decimal_places))</f>
        <v/>
      </c>
      <c r="Z11" s="12" t="str">
        <f>IF(ISBLANK('Set Schedules Here'!O21),"",ROUND('Set Schedules Here'!O21,rounding_decimal_places))</f>
        <v/>
      </c>
      <c r="AA11" s="12" t="str">
        <f>IF(ISBLANK('Set Schedules Here'!P20),"",ROUND('Set Schedules Here'!P20,rounding_decimal_places))</f>
        <v/>
      </c>
      <c r="AB11" s="12" t="str">
        <f>IF(ISBLANK('Set Schedules Here'!P21),"",ROUND('Set Schedules Here'!P21,rounding_decimal_places))</f>
        <v/>
      </c>
      <c r="AC11" s="12" t="str">
        <f>IF(ISBLANK('Set Schedules Here'!Q20),"",ROUND('Set Schedules Here'!Q20,rounding_decimal_places))</f>
        <v/>
      </c>
      <c r="AD11" s="12" t="str">
        <f>IF(ISBLANK('Set Schedules Here'!Q21),"",ROUND('Set Schedules Here'!Q21,rounding_decimal_places))</f>
        <v/>
      </c>
      <c r="AE11" s="12" t="str">
        <f>IF(ISBLANK('Set Schedules Here'!R20),"",ROUND('Set Schedules Here'!R20,rounding_decimal_places))</f>
        <v/>
      </c>
      <c r="AF11" s="12" t="str">
        <f>IF(ISBLANK('Set Schedules Here'!R21),"",ROUND('Set Schedules Here'!R21,rounding_decimal_places))</f>
        <v/>
      </c>
      <c r="AG11" s="12" t="str">
        <f>IF(ISBLANK('Set Schedules Here'!S20),"",ROUND('Set Schedules Here'!S20,rounding_decimal_places))</f>
        <v/>
      </c>
      <c r="AH11" s="12" t="str">
        <f>IF(ISBLANK('Set Schedules Here'!S21),"",ROUND('Set Schedules Here'!S21,rounding_decimal_places))</f>
        <v/>
      </c>
      <c r="AI11" s="12" t="str">
        <f>IF(ISBLANK('Set Schedules Here'!T20),"",ROUND('Set Schedules Here'!T20,rounding_decimal_places))</f>
        <v/>
      </c>
      <c r="AJ11" s="12" t="str">
        <f>IF(ISBLANK('Set Schedules Here'!T21),"",ROUND('Set Schedules Here'!T21,rounding_decimal_places))</f>
        <v/>
      </c>
      <c r="AK11" s="12" t="str">
        <f>IF(ISBLANK('Set Schedules Here'!U20),"",ROUND('Set Schedules Here'!U20,rounding_decimal_places))</f>
        <v/>
      </c>
      <c r="AL11" s="12" t="str">
        <f>IF(ISBLANK('Set Schedules Here'!U21),"",ROUND('Set Schedules Here'!U21,rounding_decimal_places))</f>
        <v/>
      </c>
      <c r="AM11" s="12" t="str">
        <f>IF(ISBLANK('Set Schedules Here'!V20),"",ROUND('Set Schedules Here'!V20,rounding_decimal_places))</f>
        <v/>
      </c>
      <c r="AN11" s="12" t="str">
        <f>IF(ISBLANK('Set Schedules Here'!V21),"",ROUND('Set Schedules Here'!V21,rounding_decimal_places))</f>
        <v/>
      </c>
      <c r="AO11" s="12" t="str">
        <f>IF(ISBLANK('Set Schedules Here'!W20),"",ROUND('Set Schedules Here'!W20,rounding_decimal_places))</f>
        <v/>
      </c>
      <c r="AP11" s="12" t="str">
        <f>IF(ISBLANK('Set Schedules Here'!W21),"",ROUND('Set Schedules Here'!W21,rounding_decimal_places))</f>
        <v/>
      </c>
      <c r="AQ11" s="12" t="str">
        <f>IF(ISBLANK('Set Schedules Here'!X20),"",ROUND('Set Schedules Here'!X20,rounding_decimal_places))</f>
        <v/>
      </c>
      <c r="AR11" s="12" t="str">
        <f>IF(ISBLANK('Set Schedules Here'!X21),"",ROUND('Set Schedules Here'!X21,rounding_decimal_places))</f>
        <v/>
      </c>
      <c r="AS11" s="12" t="str">
        <f>IF(ISBLANK('Set Schedules Here'!Y20),"",ROUND('Set Schedules Here'!Y20,rounding_decimal_places))</f>
        <v/>
      </c>
      <c r="AT11" s="12" t="str">
        <f>IF(ISBLANK('Set Schedules Here'!Y21),"",ROUND('Set Schedules Here'!Y21,rounding_decimal_places))</f>
        <v/>
      </c>
      <c r="AU11" s="12" t="str">
        <f>IF(ISBLANK('Set Schedules Here'!Z20),"",ROUND('Set Schedules Here'!Z20,rounding_decimal_places))</f>
        <v/>
      </c>
      <c r="AV11" s="12" t="str">
        <f>IF(ISBLANK('Set Schedules Here'!Z21),"",ROUND('Set Schedules Here'!Z21,rounding_decimal_places))</f>
        <v/>
      </c>
      <c r="AW11" s="12" t="str">
        <f>IF(ISBLANK('Set Schedules Here'!AA20),"",ROUND('Set Schedules Here'!AA20,rounding_decimal_places))</f>
        <v/>
      </c>
      <c r="AX11" s="12" t="str">
        <f>IF(ISBLANK('Set Schedules Here'!AA21),"",ROUND('Set Schedules Here'!AA21,rounding_decimal_places))</f>
        <v/>
      </c>
      <c r="AY11" s="12" t="str">
        <f>IF(ISBLANK('Set Schedules Here'!AB20),"",ROUND('Set Schedules Here'!AB20,rounding_decimal_places))</f>
        <v/>
      </c>
      <c r="AZ11" s="12" t="str">
        <f>IF(ISBLANK('Set Schedules Here'!AB21),"",ROUND('Set Schedules Here'!AB21,rounding_decimal_places))</f>
        <v/>
      </c>
      <c r="BA11" s="12" t="str">
        <f>IF(ISBLANK('Set Schedules Here'!AC20),"",ROUND('Set Schedules Here'!AC20,rounding_decimal_places))</f>
        <v/>
      </c>
      <c r="BB11" s="12" t="str">
        <f>IF(ISBLANK('Set Schedules Here'!AC21),"",ROUND('Set Schedules Here'!AC21,rounding_decimal_places))</f>
        <v/>
      </c>
      <c r="BC11" s="12" t="str">
        <f>IF(ISBLANK('Set Schedules Here'!AD20),"",ROUND('Set Schedules Here'!AD20,rounding_decimal_places))</f>
        <v/>
      </c>
      <c r="BD11" s="12" t="str">
        <f>IF(ISBLANK('Set Schedules Here'!AD21),"",ROUND('Set Schedules Here'!AD21,rounding_decimal_places))</f>
        <v/>
      </c>
      <c r="BE11" s="12" t="str">
        <f>IF(ISBLANK('Set Schedules Here'!AE20),"",ROUND('Set Schedules Here'!AE20,rounding_decimal_places))</f>
        <v/>
      </c>
      <c r="BF11" s="12" t="str">
        <f>IF(ISBLANK('Set Schedules Here'!AE21),"",ROUND('Set Schedules Here'!AE21,rounding_decimal_places))</f>
        <v/>
      </c>
      <c r="BG11" s="12" t="str">
        <f>IF(ISBLANK('Set Schedules Here'!AF20),"",ROUND('Set Schedules Here'!AF20,rounding_decimal_places))</f>
        <v/>
      </c>
      <c r="BH11" s="12" t="str">
        <f>IF(ISBLANK('Set Schedules Here'!AF21),"",ROUND('Set Schedules Here'!AF21,rounding_decimal_places))</f>
        <v/>
      </c>
      <c r="BI11" s="12" t="str">
        <f>IF(ISBLANK('Set Schedules Here'!AG20),"",ROUND('Set Schedules Here'!AG20,rounding_decimal_places))</f>
        <v/>
      </c>
      <c r="BJ11" s="12" t="str">
        <f>IF(ISBLANK('Set Schedules Here'!AG21),"",ROUND('Set Schedules Here'!AG21,rounding_decimal_places))</f>
        <v/>
      </c>
      <c r="BK11" s="12" t="str">
        <f>IF(ISBLANK('Set Schedules Here'!AH20),"",ROUND('Set Schedules Here'!AH20,rounding_decimal_places))</f>
        <v/>
      </c>
      <c r="BL11" s="12" t="str">
        <f>IF(ISBLANK('Set Schedules Here'!AH21),"",ROUND('Set Schedules Here'!AH21,rounding_decimal_places))</f>
        <v/>
      </c>
      <c r="BM11" s="12" t="str">
        <f>IF(ISBLANK('Set Schedules Here'!AI20),"",ROUND('Set Schedules Here'!AI20,rounding_decimal_places))</f>
        <v/>
      </c>
      <c r="BN11" s="12" t="str">
        <f>IF(ISBLANK('Set Schedules Here'!AI21),"",ROUND('Set Schedules Here'!AI21,rounding_decimal_places))</f>
        <v/>
      </c>
      <c r="BO11" s="12" t="str">
        <f>IF(ISBLANK('Set Schedules Here'!AJ20),"",ROUND('Set Schedules Here'!AJ20,rounding_decimal_places))</f>
        <v/>
      </c>
      <c r="BP11" s="22" t="str">
        <f>IF(ISBLANK('Set Schedules Here'!AJ21),"",ROUND('Set Schedules Here'!AJ21,rounding_decimal_places))</f>
        <v/>
      </c>
    </row>
    <row r="12" spans="1:68" x14ac:dyDescent="0.25">
      <c r="A12" s="2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 s="12">
        <f>IF(ISBLANK('Set Schedules Here'!E22),"",ROUND('Set Schedules Here'!E22,rounding_decimal_places))</f>
        <v>2019</v>
      </c>
      <c r="F12" s="12">
        <f>IF(ISBLANK('Set Schedules Here'!E23),"",ROUND('Set Schedules Here'!E23,rounding_decimal_places))</f>
        <v>0</v>
      </c>
      <c r="G12" s="12">
        <f>IF(ISBLANK('Set Schedules Here'!F22),"",ROUND('Set Schedules Here'!F22,rounding_decimal_places))</f>
        <v>2020</v>
      </c>
      <c r="H12" s="12">
        <f>IF(ISBLANK('Set Schedules Here'!F23),"",ROUND('Set Schedules Here'!F23,rounding_decimal_places))</f>
        <v>0</v>
      </c>
      <c r="I12" s="12">
        <f>IF(ISBLANK('Set Schedules Here'!G22),"",ROUND('Set Schedules Here'!G22,rounding_decimal_places))</f>
        <v>2050</v>
      </c>
      <c r="J12" s="12">
        <f>IF(ISBLANK('Set Schedules Here'!G23),"",ROUND('Set Schedules Here'!G23,rounding_decimal_places))</f>
        <v>1</v>
      </c>
      <c r="K12" s="12" t="str">
        <f>IF(ISBLANK('Set Schedules Here'!H22),"",ROUND('Set Schedules Here'!H22,rounding_decimal_places))</f>
        <v/>
      </c>
      <c r="L12" s="12" t="str">
        <f>IF(ISBLANK('Set Schedules Here'!H23),"",ROUND('Set Schedules Here'!H23,rounding_decimal_places))</f>
        <v/>
      </c>
      <c r="M12" s="12" t="str">
        <f>IF(ISBLANK('Set Schedules Here'!I22),"",ROUND('Set Schedules Here'!I22,rounding_decimal_places))</f>
        <v/>
      </c>
      <c r="N12" s="12" t="str">
        <f>IF(ISBLANK('Set Schedules Here'!I23),"",ROUND('Set Schedules Here'!I23,rounding_decimal_places))</f>
        <v/>
      </c>
      <c r="O12" s="12" t="str">
        <f>IF(ISBLANK('Set Schedules Here'!J22),"",ROUND('Set Schedules Here'!J22,rounding_decimal_places))</f>
        <v/>
      </c>
      <c r="P12" s="12" t="str">
        <f>IF(ISBLANK('Set Schedules Here'!J23),"",ROUND('Set Schedules Here'!J23,rounding_decimal_places))</f>
        <v/>
      </c>
      <c r="Q12" s="12" t="str">
        <f>IF(ISBLANK('Set Schedules Here'!K22),"",ROUND('Set Schedules Here'!K22,rounding_decimal_places))</f>
        <v/>
      </c>
      <c r="R12" s="12" t="str">
        <f>IF(ISBLANK('Set Schedules Here'!K23),"",ROUND('Set Schedules Here'!K23,rounding_decimal_places))</f>
        <v/>
      </c>
      <c r="S12" s="12" t="str">
        <f>IF(ISBLANK('Set Schedules Here'!L22),"",ROUND('Set Schedules Here'!L22,rounding_decimal_places))</f>
        <v/>
      </c>
      <c r="T12" s="12" t="str">
        <f>IF(ISBLANK('Set Schedules Here'!L23),"",ROUND('Set Schedules Here'!L23,rounding_decimal_places))</f>
        <v/>
      </c>
      <c r="U12" s="12" t="str">
        <f>IF(ISBLANK('Set Schedules Here'!M22),"",ROUND('Set Schedules Here'!M22,rounding_decimal_places))</f>
        <v/>
      </c>
      <c r="V12" s="12" t="str">
        <f>IF(ISBLANK('Set Schedules Here'!M23),"",ROUND('Set Schedules Here'!M23,rounding_decimal_places))</f>
        <v/>
      </c>
      <c r="W12" s="12" t="str">
        <f>IF(ISBLANK('Set Schedules Here'!N22),"",ROUND('Set Schedules Here'!N22,rounding_decimal_places))</f>
        <v/>
      </c>
      <c r="X12" s="12" t="str">
        <f>IF(ISBLANK('Set Schedules Here'!N23),"",ROUND('Set Schedules Here'!N23,rounding_decimal_places))</f>
        <v/>
      </c>
      <c r="Y12" s="12" t="str">
        <f>IF(ISBLANK('Set Schedules Here'!O22),"",ROUND('Set Schedules Here'!O22,rounding_decimal_places))</f>
        <v/>
      </c>
      <c r="Z12" s="12" t="str">
        <f>IF(ISBLANK('Set Schedules Here'!O23),"",ROUND('Set Schedules Here'!O23,rounding_decimal_places))</f>
        <v/>
      </c>
      <c r="AA12" s="12" t="str">
        <f>IF(ISBLANK('Set Schedules Here'!P22),"",ROUND('Set Schedules Here'!P22,rounding_decimal_places))</f>
        <v/>
      </c>
      <c r="AB12" s="12" t="str">
        <f>IF(ISBLANK('Set Schedules Here'!P23),"",ROUND('Set Schedules Here'!P23,rounding_decimal_places))</f>
        <v/>
      </c>
      <c r="AC12" s="12" t="str">
        <f>IF(ISBLANK('Set Schedules Here'!Q22),"",ROUND('Set Schedules Here'!Q22,rounding_decimal_places))</f>
        <v/>
      </c>
      <c r="AD12" s="12" t="str">
        <f>IF(ISBLANK('Set Schedules Here'!Q23),"",ROUND('Set Schedules Here'!Q23,rounding_decimal_places))</f>
        <v/>
      </c>
      <c r="AE12" s="12" t="str">
        <f>IF(ISBLANK('Set Schedules Here'!R22),"",ROUND('Set Schedules Here'!R22,rounding_decimal_places))</f>
        <v/>
      </c>
      <c r="AF12" s="12" t="str">
        <f>IF(ISBLANK('Set Schedules Here'!R23),"",ROUND('Set Schedules Here'!R23,rounding_decimal_places))</f>
        <v/>
      </c>
      <c r="AG12" s="12" t="str">
        <f>IF(ISBLANK('Set Schedules Here'!S22),"",ROUND('Set Schedules Here'!S22,rounding_decimal_places))</f>
        <v/>
      </c>
      <c r="AH12" s="12" t="str">
        <f>IF(ISBLANK('Set Schedules Here'!S23),"",ROUND('Set Schedules Here'!S23,rounding_decimal_places))</f>
        <v/>
      </c>
      <c r="AI12" s="12" t="str">
        <f>IF(ISBLANK('Set Schedules Here'!T22),"",ROUND('Set Schedules Here'!T22,rounding_decimal_places))</f>
        <v/>
      </c>
      <c r="AJ12" s="12" t="str">
        <f>IF(ISBLANK('Set Schedules Here'!T23),"",ROUND('Set Schedules Here'!T23,rounding_decimal_places))</f>
        <v/>
      </c>
      <c r="AK12" s="12" t="str">
        <f>IF(ISBLANK('Set Schedules Here'!U22),"",ROUND('Set Schedules Here'!U22,rounding_decimal_places))</f>
        <v/>
      </c>
      <c r="AL12" s="12" t="str">
        <f>IF(ISBLANK('Set Schedules Here'!U23),"",ROUND('Set Schedules Here'!U23,rounding_decimal_places))</f>
        <v/>
      </c>
      <c r="AM12" s="12" t="str">
        <f>IF(ISBLANK('Set Schedules Here'!V22),"",ROUND('Set Schedules Here'!V22,rounding_decimal_places))</f>
        <v/>
      </c>
      <c r="AN12" s="12" t="str">
        <f>IF(ISBLANK('Set Schedules Here'!V23),"",ROUND('Set Schedules Here'!V23,rounding_decimal_places))</f>
        <v/>
      </c>
      <c r="AO12" s="12" t="str">
        <f>IF(ISBLANK('Set Schedules Here'!W22),"",ROUND('Set Schedules Here'!W22,rounding_decimal_places))</f>
        <v/>
      </c>
      <c r="AP12" s="12" t="str">
        <f>IF(ISBLANK('Set Schedules Here'!W23),"",ROUND('Set Schedules Here'!W23,rounding_decimal_places))</f>
        <v/>
      </c>
      <c r="AQ12" s="12" t="str">
        <f>IF(ISBLANK('Set Schedules Here'!X22),"",ROUND('Set Schedules Here'!X22,rounding_decimal_places))</f>
        <v/>
      </c>
      <c r="AR12" s="12" t="str">
        <f>IF(ISBLANK('Set Schedules Here'!X23),"",ROUND('Set Schedules Here'!X23,rounding_decimal_places))</f>
        <v/>
      </c>
      <c r="AS12" s="12" t="str">
        <f>IF(ISBLANK('Set Schedules Here'!Y22),"",ROUND('Set Schedules Here'!Y22,rounding_decimal_places))</f>
        <v/>
      </c>
      <c r="AT12" s="12" t="str">
        <f>IF(ISBLANK('Set Schedules Here'!Y23),"",ROUND('Set Schedules Here'!Y23,rounding_decimal_places))</f>
        <v/>
      </c>
      <c r="AU12" s="12" t="str">
        <f>IF(ISBLANK('Set Schedules Here'!Z22),"",ROUND('Set Schedules Here'!Z22,rounding_decimal_places))</f>
        <v/>
      </c>
      <c r="AV12" s="12" t="str">
        <f>IF(ISBLANK('Set Schedules Here'!Z23),"",ROUND('Set Schedules Here'!Z23,rounding_decimal_places))</f>
        <v/>
      </c>
      <c r="AW12" s="12" t="str">
        <f>IF(ISBLANK('Set Schedules Here'!AA22),"",ROUND('Set Schedules Here'!AA22,rounding_decimal_places))</f>
        <v/>
      </c>
      <c r="AX12" s="12" t="str">
        <f>IF(ISBLANK('Set Schedules Here'!AA23),"",ROUND('Set Schedules Here'!AA23,rounding_decimal_places))</f>
        <v/>
      </c>
      <c r="AY12" s="12" t="str">
        <f>IF(ISBLANK('Set Schedules Here'!AB22),"",ROUND('Set Schedules Here'!AB22,rounding_decimal_places))</f>
        <v/>
      </c>
      <c r="AZ12" s="12" t="str">
        <f>IF(ISBLANK('Set Schedules Here'!AB23),"",ROUND('Set Schedules Here'!AB23,rounding_decimal_places))</f>
        <v/>
      </c>
      <c r="BA12" s="12" t="str">
        <f>IF(ISBLANK('Set Schedules Here'!AC22),"",ROUND('Set Schedules Here'!AC22,rounding_decimal_places))</f>
        <v/>
      </c>
      <c r="BB12" s="12" t="str">
        <f>IF(ISBLANK('Set Schedules Here'!AC23),"",ROUND('Set Schedules Here'!AC23,rounding_decimal_places))</f>
        <v/>
      </c>
      <c r="BC12" s="12" t="str">
        <f>IF(ISBLANK('Set Schedules Here'!AD22),"",ROUND('Set Schedules Here'!AD22,rounding_decimal_places))</f>
        <v/>
      </c>
      <c r="BD12" s="12" t="str">
        <f>IF(ISBLANK('Set Schedules Here'!AD23),"",ROUND('Set Schedules Here'!AD23,rounding_decimal_places))</f>
        <v/>
      </c>
      <c r="BE12" s="12" t="str">
        <f>IF(ISBLANK('Set Schedules Here'!AE22),"",ROUND('Set Schedules Here'!AE22,rounding_decimal_places))</f>
        <v/>
      </c>
      <c r="BF12" s="12" t="str">
        <f>IF(ISBLANK('Set Schedules Here'!AE23),"",ROUND('Set Schedules Here'!AE23,rounding_decimal_places))</f>
        <v/>
      </c>
      <c r="BG12" s="12" t="str">
        <f>IF(ISBLANK('Set Schedules Here'!AF22),"",ROUND('Set Schedules Here'!AF22,rounding_decimal_places))</f>
        <v/>
      </c>
      <c r="BH12" s="12" t="str">
        <f>IF(ISBLANK('Set Schedules Here'!AF23),"",ROUND('Set Schedules Here'!AF23,rounding_decimal_places))</f>
        <v/>
      </c>
      <c r="BI12" s="12" t="str">
        <f>IF(ISBLANK('Set Schedules Here'!AG22),"",ROUND('Set Schedules Here'!AG22,rounding_decimal_places))</f>
        <v/>
      </c>
      <c r="BJ12" s="12" t="str">
        <f>IF(ISBLANK('Set Schedules Here'!AG23),"",ROUND('Set Schedules Here'!AG23,rounding_decimal_places))</f>
        <v/>
      </c>
      <c r="BK12" s="12" t="str">
        <f>IF(ISBLANK('Set Schedules Here'!AH22),"",ROUND('Set Schedules Here'!AH22,rounding_decimal_places))</f>
        <v/>
      </c>
      <c r="BL12" s="12" t="str">
        <f>IF(ISBLANK('Set Schedules Here'!AH23),"",ROUND('Set Schedules Here'!AH23,rounding_decimal_places))</f>
        <v/>
      </c>
      <c r="BM12" s="12" t="str">
        <f>IF(ISBLANK('Set Schedules Here'!AI22),"",ROUND('Set Schedules Here'!AI22,rounding_decimal_places))</f>
        <v/>
      </c>
      <c r="BN12" s="12" t="str">
        <f>IF(ISBLANK('Set Schedules Here'!AI23),"",ROUND('Set Schedules Here'!AI23,rounding_decimal_places))</f>
        <v/>
      </c>
      <c r="BO12" s="12" t="str">
        <f>IF(ISBLANK('Set Schedules Here'!AJ22),"",ROUND('Set Schedules Here'!AJ22,rounding_decimal_places))</f>
        <v/>
      </c>
      <c r="BP12" s="22" t="str">
        <f>IF(ISBLANK('Set Schedules Here'!AJ23),"",ROUND('Set Schedules Here'!AJ23,rounding_decimal_places))</f>
        <v/>
      </c>
    </row>
    <row r="13" spans="1:68" x14ac:dyDescent="0.25">
      <c r="A13" s="2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 s="12">
        <f>IF(ISBLANK('Set Schedules Here'!E24),"",ROUND('Set Schedules Here'!E24,rounding_decimal_places))</f>
        <v>2019</v>
      </c>
      <c r="F13" s="12">
        <f>IF(ISBLANK('Set Schedules Here'!E25),"",ROUND('Set Schedules Here'!E25,rounding_decimal_places))</f>
        <v>0</v>
      </c>
      <c r="G13" s="12">
        <f>IF(ISBLANK('Set Schedules Here'!F24),"",ROUND('Set Schedules Here'!F24,rounding_decimal_places))</f>
        <v>2020</v>
      </c>
      <c r="H13" s="12">
        <f>IF(ISBLANK('Set Schedules Here'!F25),"",ROUND('Set Schedules Here'!F25,rounding_decimal_places))</f>
        <v>0</v>
      </c>
      <c r="I13" s="12">
        <f>IF(ISBLANK('Set Schedules Here'!G24),"",ROUND('Set Schedules Here'!G24,rounding_decimal_places))</f>
        <v>2050</v>
      </c>
      <c r="J13" s="12">
        <f>IF(ISBLANK('Set Schedules Here'!G25),"",ROUND('Set Schedules Here'!G25,rounding_decimal_places))</f>
        <v>1</v>
      </c>
      <c r="K13" s="12" t="str">
        <f>IF(ISBLANK('Set Schedules Here'!H24),"",ROUND('Set Schedules Here'!H24,rounding_decimal_places))</f>
        <v/>
      </c>
      <c r="L13" s="12" t="str">
        <f>IF(ISBLANK('Set Schedules Here'!H25),"",ROUND('Set Schedules Here'!H25,rounding_decimal_places))</f>
        <v/>
      </c>
      <c r="M13" s="12" t="str">
        <f>IF(ISBLANK('Set Schedules Here'!I24),"",ROUND('Set Schedules Here'!I24,rounding_decimal_places))</f>
        <v/>
      </c>
      <c r="N13" s="12" t="str">
        <f>IF(ISBLANK('Set Schedules Here'!I25),"",ROUND('Set Schedules Here'!I25,rounding_decimal_places))</f>
        <v/>
      </c>
      <c r="O13" s="12" t="str">
        <f>IF(ISBLANK('Set Schedules Here'!J24),"",ROUND('Set Schedules Here'!J24,rounding_decimal_places))</f>
        <v/>
      </c>
      <c r="P13" s="12" t="str">
        <f>IF(ISBLANK('Set Schedules Here'!J25),"",ROUND('Set Schedules Here'!J25,rounding_decimal_places))</f>
        <v/>
      </c>
      <c r="Q13" s="12" t="str">
        <f>IF(ISBLANK('Set Schedules Here'!K24),"",ROUND('Set Schedules Here'!K24,rounding_decimal_places))</f>
        <v/>
      </c>
      <c r="R13" s="12" t="str">
        <f>IF(ISBLANK('Set Schedules Here'!K25),"",ROUND('Set Schedules Here'!K25,rounding_decimal_places))</f>
        <v/>
      </c>
      <c r="S13" s="12" t="str">
        <f>IF(ISBLANK('Set Schedules Here'!L24),"",ROUND('Set Schedules Here'!L24,rounding_decimal_places))</f>
        <v/>
      </c>
      <c r="T13" s="12" t="str">
        <f>IF(ISBLANK('Set Schedules Here'!L25),"",ROUND('Set Schedules Here'!L25,rounding_decimal_places))</f>
        <v/>
      </c>
      <c r="U13" s="12" t="str">
        <f>IF(ISBLANK('Set Schedules Here'!M24),"",ROUND('Set Schedules Here'!M24,rounding_decimal_places))</f>
        <v/>
      </c>
      <c r="V13" s="12" t="str">
        <f>IF(ISBLANK('Set Schedules Here'!M25),"",ROUND('Set Schedules Here'!M25,rounding_decimal_places))</f>
        <v/>
      </c>
      <c r="W13" s="12" t="str">
        <f>IF(ISBLANK('Set Schedules Here'!N24),"",ROUND('Set Schedules Here'!N24,rounding_decimal_places))</f>
        <v/>
      </c>
      <c r="X13" s="12" t="str">
        <f>IF(ISBLANK('Set Schedules Here'!N25),"",ROUND('Set Schedules Here'!N25,rounding_decimal_places))</f>
        <v/>
      </c>
      <c r="Y13" s="12" t="str">
        <f>IF(ISBLANK('Set Schedules Here'!O24),"",ROUND('Set Schedules Here'!O24,rounding_decimal_places))</f>
        <v/>
      </c>
      <c r="Z13" s="12" t="str">
        <f>IF(ISBLANK('Set Schedules Here'!O25),"",ROUND('Set Schedules Here'!O25,rounding_decimal_places))</f>
        <v/>
      </c>
      <c r="AA13" s="12" t="str">
        <f>IF(ISBLANK('Set Schedules Here'!P24),"",ROUND('Set Schedules Here'!P24,rounding_decimal_places))</f>
        <v/>
      </c>
      <c r="AB13" s="12" t="str">
        <f>IF(ISBLANK('Set Schedules Here'!P25),"",ROUND('Set Schedules Here'!P25,rounding_decimal_places))</f>
        <v/>
      </c>
      <c r="AC13" s="12" t="str">
        <f>IF(ISBLANK('Set Schedules Here'!Q24),"",ROUND('Set Schedules Here'!Q24,rounding_decimal_places))</f>
        <v/>
      </c>
      <c r="AD13" s="12" t="str">
        <f>IF(ISBLANK('Set Schedules Here'!Q25),"",ROUND('Set Schedules Here'!Q25,rounding_decimal_places))</f>
        <v/>
      </c>
      <c r="AE13" s="12" t="str">
        <f>IF(ISBLANK('Set Schedules Here'!R24),"",ROUND('Set Schedules Here'!R24,rounding_decimal_places))</f>
        <v/>
      </c>
      <c r="AF13" s="12" t="str">
        <f>IF(ISBLANK('Set Schedules Here'!R25),"",ROUND('Set Schedules Here'!R25,rounding_decimal_places))</f>
        <v/>
      </c>
      <c r="AG13" s="12" t="str">
        <f>IF(ISBLANK('Set Schedules Here'!S24),"",ROUND('Set Schedules Here'!S24,rounding_decimal_places))</f>
        <v/>
      </c>
      <c r="AH13" s="12" t="str">
        <f>IF(ISBLANK('Set Schedules Here'!S25),"",ROUND('Set Schedules Here'!S25,rounding_decimal_places))</f>
        <v/>
      </c>
      <c r="AI13" s="12" t="str">
        <f>IF(ISBLANK('Set Schedules Here'!T24),"",ROUND('Set Schedules Here'!T24,rounding_decimal_places))</f>
        <v/>
      </c>
      <c r="AJ13" s="12" t="str">
        <f>IF(ISBLANK('Set Schedules Here'!T25),"",ROUND('Set Schedules Here'!T25,rounding_decimal_places))</f>
        <v/>
      </c>
      <c r="AK13" s="12" t="str">
        <f>IF(ISBLANK('Set Schedules Here'!U24),"",ROUND('Set Schedules Here'!U24,rounding_decimal_places))</f>
        <v/>
      </c>
      <c r="AL13" s="12" t="str">
        <f>IF(ISBLANK('Set Schedules Here'!U25),"",ROUND('Set Schedules Here'!U25,rounding_decimal_places))</f>
        <v/>
      </c>
      <c r="AM13" s="12" t="str">
        <f>IF(ISBLANK('Set Schedules Here'!V24),"",ROUND('Set Schedules Here'!V24,rounding_decimal_places))</f>
        <v/>
      </c>
      <c r="AN13" s="12" t="str">
        <f>IF(ISBLANK('Set Schedules Here'!V25),"",ROUND('Set Schedules Here'!V25,rounding_decimal_places))</f>
        <v/>
      </c>
      <c r="AO13" s="12" t="str">
        <f>IF(ISBLANK('Set Schedules Here'!W24),"",ROUND('Set Schedules Here'!W24,rounding_decimal_places))</f>
        <v/>
      </c>
      <c r="AP13" s="12" t="str">
        <f>IF(ISBLANK('Set Schedules Here'!W25),"",ROUND('Set Schedules Here'!W25,rounding_decimal_places))</f>
        <v/>
      </c>
      <c r="AQ13" s="12" t="str">
        <f>IF(ISBLANK('Set Schedules Here'!X24),"",ROUND('Set Schedules Here'!X24,rounding_decimal_places))</f>
        <v/>
      </c>
      <c r="AR13" s="12" t="str">
        <f>IF(ISBLANK('Set Schedules Here'!X25),"",ROUND('Set Schedules Here'!X25,rounding_decimal_places))</f>
        <v/>
      </c>
      <c r="AS13" s="12" t="str">
        <f>IF(ISBLANK('Set Schedules Here'!Y24),"",ROUND('Set Schedules Here'!Y24,rounding_decimal_places))</f>
        <v/>
      </c>
      <c r="AT13" s="12" t="str">
        <f>IF(ISBLANK('Set Schedules Here'!Y25),"",ROUND('Set Schedules Here'!Y25,rounding_decimal_places))</f>
        <v/>
      </c>
      <c r="AU13" s="12" t="str">
        <f>IF(ISBLANK('Set Schedules Here'!Z24),"",ROUND('Set Schedules Here'!Z24,rounding_decimal_places))</f>
        <v/>
      </c>
      <c r="AV13" s="12" t="str">
        <f>IF(ISBLANK('Set Schedules Here'!Z25),"",ROUND('Set Schedules Here'!Z25,rounding_decimal_places))</f>
        <v/>
      </c>
      <c r="AW13" s="12" t="str">
        <f>IF(ISBLANK('Set Schedules Here'!AA24),"",ROUND('Set Schedules Here'!AA24,rounding_decimal_places))</f>
        <v/>
      </c>
      <c r="AX13" s="12" t="str">
        <f>IF(ISBLANK('Set Schedules Here'!AA25),"",ROUND('Set Schedules Here'!AA25,rounding_decimal_places))</f>
        <v/>
      </c>
      <c r="AY13" s="12" t="str">
        <f>IF(ISBLANK('Set Schedules Here'!AB24),"",ROUND('Set Schedules Here'!AB24,rounding_decimal_places))</f>
        <v/>
      </c>
      <c r="AZ13" s="12" t="str">
        <f>IF(ISBLANK('Set Schedules Here'!AB25),"",ROUND('Set Schedules Here'!AB25,rounding_decimal_places))</f>
        <v/>
      </c>
      <c r="BA13" s="12" t="str">
        <f>IF(ISBLANK('Set Schedules Here'!AC24),"",ROUND('Set Schedules Here'!AC24,rounding_decimal_places))</f>
        <v/>
      </c>
      <c r="BB13" s="12" t="str">
        <f>IF(ISBLANK('Set Schedules Here'!AC25),"",ROUND('Set Schedules Here'!AC25,rounding_decimal_places))</f>
        <v/>
      </c>
      <c r="BC13" s="12" t="str">
        <f>IF(ISBLANK('Set Schedules Here'!AD24),"",ROUND('Set Schedules Here'!AD24,rounding_decimal_places))</f>
        <v/>
      </c>
      <c r="BD13" s="12" t="str">
        <f>IF(ISBLANK('Set Schedules Here'!AD25),"",ROUND('Set Schedules Here'!AD25,rounding_decimal_places))</f>
        <v/>
      </c>
      <c r="BE13" s="12" t="str">
        <f>IF(ISBLANK('Set Schedules Here'!AE24),"",ROUND('Set Schedules Here'!AE24,rounding_decimal_places))</f>
        <v/>
      </c>
      <c r="BF13" s="12" t="str">
        <f>IF(ISBLANK('Set Schedules Here'!AE25),"",ROUND('Set Schedules Here'!AE25,rounding_decimal_places))</f>
        <v/>
      </c>
      <c r="BG13" s="12" t="str">
        <f>IF(ISBLANK('Set Schedules Here'!AF24),"",ROUND('Set Schedules Here'!AF24,rounding_decimal_places))</f>
        <v/>
      </c>
      <c r="BH13" s="12" t="str">
        <f>IF(ISBLANK('Set Schedules Here'!AF25),"",ROUND('Set Schedules Here'!AF25,rounding_decimal_places))</f>
        <v/>
      </c>
      <c r="BI13" s="12" t="str">
        <f>IF(ISBLANK('Set Schedules Here'!AG24),"",ROUND('Set Schedules Here'!AG24,rounding_decimal_places))</f>
        <v/>
      </c>
      <c r="BJ13" s="12" t="str">
        <f>IF(ISBLANK('Set Schedules Here'!AG25),"",ROUND('Set Schedules Here'!AG25,rounding_decimal_places))</f>
        <v/>
      </c>
      <c r="BK13" s="12" t="str">
        <f>IF(ISBLANK('Set Schedules Here'!AH24),"",ROUND('Set Schedules Here'!AH24,rounding_decimal_places))</f>
        <v/>
      </c>
      <c r="BL13" s="12" t="str">
        <f>IF(ISBLANK('Set Schedules Here'!AH25),"",ROUND('Set Schedules Here'!AH25,rounding_decimal_places))</f>
        <v/>
      </c>
      <c r="BM13" s="12" t="str">
        <f>IF(ISBLANK('Set Schedules Here'!AI24),"",ROUND('Set Schedules Here'!AI24,rounding_decimal_places))</f>
        <v/>
      </c>
      <c r="BN13" s="12" t="str">
        <f>IF(ISBLANK('Set Schedules Here'!AI25),"",ROUND('Set Schedules Here'!AI25,rounding_decimal_places))</f>
        <v/>
      </c>
      <c r="BO13" s="12" t="str">
        <f>IF(ISBLANK('Set Schedules Here'!AJ24),"",ROUND('Set Schedules Here'!AJ24,rounding_decimal_places))</f>
        <v/>
      </c>
      <c r="BP13" s="22" t="str">
        <f>IF(ISBLANK('Set Schedules Here'!AJ25),"",ROUND('Set Schedules Here'!AJ25,rounding_decimal_places))</f>
        <v/>
      </c>
    </row>
    <row r="14" spans="1:68" x14ac:dyDescent="0.25">
      <c r="A14" s="22" t="str">
        <f>'Set Schedules Here'!A26</f>
        <v>trans LDVs feebate</v>
      </c>
      <c r="E14" s="12">
        <f>IF(ISBLANK('Set Schedules Here'!E26),"",ROUND('Set Schedules Here'!E26,rounding_decimal_places))</f>
        <v>2019</v>
      </c>
      <c r="F14" s="12">
        <f>IF(ISBLANK('Set Schedules Here'!E27),"",ROUND('Set Schedules Here'!E27,rounding_decimal_places))</f>
        <v>0</v>
      </c>
      <c r="G14" s="12">
        <f>IF(ISBLANK('Set Schedules Here'!F26),"",ROUND('Set Schedules Here'!F26,rounding_decimal_places))</f>
        <v>2020</v>
      </c>
      <c r="H14" s="12">
        <f>IF(ISBLANK('Set Schedules Here'!F27),"",ROUND('Set Schedules Here'!F27,rounding_decimal_places))</f>
        <v>0</v>
      </c>
      <c r="I14" s="12">
        <f>IF(ISBLANK('Set Schedules Here'!G26),"",ROUND('Set Schedules Here'!G26,rounding_decimal_places))</f>
        <v>2050</v>
      </c>
      <c r="J14" s="12">
        <f>IF(ISBLANK('Set Schedules Here'!G27),"",ROUND('Set Schedules Here'!G27,rounding_decimal_places))</f>
        <v>1</v>
      </c>
      <c r="K14" s="12" t="str">
        <f>IF(ISBLANK('Set Schedules Here'!H26),"",ROUND('Set Schedules Here'!H26,rounding_decimal_places))</f>
        <v/>
      </c>
      <c r="L14" s="12" t="str">
        <f>IF(ISBLANK('Set Schedules Here'!H27),"",ROUND('Set Schedules Here'!H27,rounding_decimal_places))</f>
        <v/>
      </c>
      <c r="M14" s="12" t="str">
        <f>IF(ISBLANK('Set Schedules Here'!I26),"",ROUND('Set Schedules Here'!I26,rounding_decimal_places))</f>
        <v/>
      </c>
      <c r="N14" s="12" t="str">
        <f>IF(ISBLANK('Set Schedules Here'!I27),"",ROUND('Set Schedules Here'!I27,rounding_decimal_places))</f>
        <v/>
      </c>
      <c r="O14" s="12" t="str">
        <f>IF(ISBLANK('Set Schedules Here'!J26),"",ROUND('Set Schedules Here'!J26,rounding_decimal_places))</f>
        <v/>
      </c>
      <c r="P14" s="12" t="str">
        <f>IF(ISBLANK('Set Schedules Here'!J27),"",ROUND('Set Schedules Here'!J27,rounding_decimal_places))</f>
        <v/>
      </c>
      <c r="Q14" s="12" t="str">
        <f>IF(ISBLANK('Set Schedules Here'!K26),"",ROUND('Set Schedules Here'!K26,rounding_decimal_places))</f>
        <v/>
      </c>
      <c r="R14" s="12" t="str">
        <f>IF(ISBLANK('Set Schedules Here'!K27),"",ROUND('Set Schedules Here'!K27,rounding_decimal_places))</f>
        <v/>
      </c>
      <c r="S14" s="12" t="str">
        <f>IF(ISBLANK('Set Schedules Here'!L26),"",ROUND('Set Schedules Here'!L26,rounding_decimal_places))</f>
        <v/>
      </c>
      <c r="T14" s="12" t="str">
        <f>IF(ISBLANK('Set Schedules Here'!L27),"",ROUND('Set Schedules Here'!L27,rounding_decimal_places))</f>
        <v/>
      </c>
      <c r="U14" s="12" t="str">
        <f>IF(ISBLANK('Set Schedules Here'!M26),"",ROUND('Set Schedules Here'!M26,rounding_decimal_places))</f>
        <v/>
      </c>
      <c r="V14" s="12" t="str">
        <f>IF(ISBLANK('Set Schedules Here'!M27),"",ROUND('Set Schedules Here'!M27,rounding_decimal_places))</f>
        <v/>
      </c>
      <c r="W14" s="12" t="str">
        <f>IF(ISBLANK('Set Schedules Here'!N26),"",ROUND('Set Schedules Here'!N26,rounding_decimal_places))</f>
        <v/>
      </c>
      <c r="X14" s="12" t="str">
        <f>IF(ISBLANK('Set Schedules Here'!N27),"",ROUND('Set Schedules Here'!N27,rounding_decimal_places))</f>
        <v/>
      </c>
      <c r="Y14" s="12" t="str">
        <f>IF(ISBLANK('Set Schedules Here'!O26),"",ROUND('Set Schedules Here'!O26,rounding_decimal_places))</f>
        <v/>
      </c>
      <c r="Z14" s="12" t="str">
        <f>IF(ISBLANK('Set Schedules Here'!O27),"",ROUND('Set Schedules Here'!O27,rounding_decimal_places))</f>
        <v/>
      </c>
      <c r="AA14" s="12" t="str">
        <f>IF(ISBLANK('Set Schedules Here'!P26),"",ROUND('Set Schedules Here'!P26,rounding_decimal_places))</f>
        <v/>
      </c>
      <c r="AB14" s="12" t="str">
        <f>IF(ISBLANK('Set Schedules Here'!P27),"",ROUND('Set Schedules Here'!P27,rounding_decimal_places))</f>
        <v/>
      </c>
      <c r="AC14" s="12" t="str">
        <f>IF(ISBLANK('Set Schedules Here'!Q26),"",ROUND('Set Schedules Here'!Q26,rounding_decimal_places))</f>
        <v/>
      </c>
      <c r="AD14" s="12" t="str">
        <f>IF(ISBLANK('Set Schedules Here'!Q27),"",ROUND('Set Schedules Here'!Q27,rounding_decimal_places))</f>
        <v/>
      </c>
      <c r="AE14" s="12" t="str">
        <f>IF(ISBLANK('Set Schedules Here'!R26),"",ROUND('Set Schedules Here'!R26,rounding_decimal_places))</f>
        <v/>
      </c>
      <c r="AF14" s="12" t="str">
        <f>IF(ISBLANK('Set Schedules Here'!R27),"",ROUND('Set Schedules Here'!R27,rounding_decimal_places))</f>
        <v/>
      </c>
      <c r="AG14" s="12" t="str">
        <f>IF(ISBLANK('Set Schedules Here'!S26),"",ROUND('Set Schedules Here'!S26,rounding_decimal_places))</f>
        <v/>
      </c>
      <c r="AH14" s="12" t="str">
        <f>IF(ISBLANK('Set Schedules Here'!S27),"",ROUND('Set Schedules Here'!S27,rounding_decimal_places))</f>
        <v/>
      </c>
      <c r="AI14" s="12" t="str">
        <f>IF(ISBLANK('Set Schedules Here'!T26),"",ROUND('Set Schedules Here'!T26,rounding_decimal_places))</f>
        <v/>
      </c>
      <c r="AJ14" s="12" t="str">
        <f>IF(ISBLANK('Set Schedules Here'!T27),"",ROUND('Set Schedules Here'!T27,rounding_decimal_places))</f>
        <v/>
      </c>
      <c r="AK14" s="12" t="str">
        <f>IF(ISBLANK('Set Schedules Here'!U26),"",ROUND('Set Schedules Here'!U26,rounding_decimal_places))</f>
        <v/>
      </c>
      <c r="AL14" s="12" t="str">
        <f>IF(ISBLANK('Set Schedules Here'!U27),"",ROUND('Set Schedules Here'!U27,rounding_decimal_places))</f>
        <v/>
      </c>
      <c r="AM14" s="12" t="str">
        <f>IF(ISBLANK('Set Schedules Here'!V26),"",ROUND('Set Schedules Here'!V26,rounding_decimal_places))</f>
        <v/>
      </c>
      <c r="AN14" s="12" t="str">
        <f>IF(ISBLANK('Set Schedules Here'!V27),"",ROUND('Set Schedules Here'!V27,rounding_decimal_places))</f>
        <v/>
      </c>
      <c r="AO14" s="12" t="str">
        <f>IF(ISBLANK('Set Schedules Here'!W26),"",ROUND('Set Schedules Here'!W26,rounding_decimal_places))</f>
        <v/>
      </c>
      <c r="AP14" s="12" t="str">
        <f>IF(ISBLANK('Set Schedules Here'!W27),"",ROUND('Set Schedules Here'!W27,rounding_decimal_places))</f>
        <v/>
      </c>
      <c r="AQ14" s="12" t="str">
        <f>IF(ISBLANK('Set Schedules Here'!X26),"",ROUND('Set Schedules Here'!X26,rounding_decimal_places))</f>
        <v/>
      </c>
      <c r="AR14" s="12" t="str">
        <f>IF(ISBLANK('Set Schedules Here'!X27),"",ROUND('Set Schedules Here'!X27,rounding_decimal_places))</f>
        <v/>
      </c>
      <c r="AS14" s="12" t="str">
        <f>IF(ISBLANK('Set Schedules Here'!Y26),"",ROUND('Set Schedules Here'!Y26,rounding_decimal_places))</f>
        <v/>
      </c>
      <c r="AT14" s="12" t="str">
        <f>IF(ISBLANK('Set Schedules Here'!Y27),"",ROUND('Set Schedules Here'!Y27,rounding_decimal_places))</f>
        <v/>
      </c>
      <c r="AU14" s="12" t="str">
        <f>IF(ISBLANK('Set Schedules Here'!Z26),"",ROUND('Set Schedules Here'!Z26,rounding_decimal_places))</f>
        <v/>
      </c>
      <c r="AV14" s="12" t="str">
        <f>IF(ISBLANK('Set Schedules Here'!Z27),"",ROUND('Set Schedules Here'!Z27,rounding_decimal_places))</f>
        <v/>
      </c>
      <c r="AW14" s="12" t="str">
        <f>IF(ISBLANK('Set Schedules Here'!AA26),"",ROUND('Set Schedules Here'!AA26,rounding_decimal_places))</f>
        <v/>
      </c>
      <c r="AX14" s="12" t="str">
        <f>IF(ISBLANK('Set Schedules Here'!AA27),"",ROUND('Set Schedules Here'!AA27,rounding_decimal_places))</f>
        <v/>
      </c>
      <c r="AY14" s="12" t="str">
        <f>IF(ISBLANK('Set Schedules Here'!AB26),"",ROUND('Set Schedules Here'!AB26,rounding_decimal_places))</f>
        <v/>
      </c>
      <c r="AZ14" s="12" t="str">
        <f>IF(ISBLANK('Set Schedules Here'!AB27),"",ROUND('Set Schedules Here'!AB27,rounding_decimal_places))</f>
        <v/>
      </c>
      <c r="BA14" s="12" t="str">
        <f>IF(ISBLANK('Set Schedules Here'!AC26),"",ROUND('Set Schedules Here'!AC26,rounding_decimal_places))</f>
        <v/>
      </c>
      <c r="BB14" s="12" t="str">
        <f>IF(ISBLANK('Set Schedules Here'!AC27),"",ROUND('Set Schedules Here'!AC27,rounding_decimal_places))</f>
        <v/>
      </c>
      <c r="BC14" s="12" t="str">
        <f>IF(ISBLANK('Set Schedules Here'!AD26),"",ROUND('Set Schedules Here'!AD26,rounding_decimal_places))</f>
        <v/>
      </c>
      <c r="BD14" s="12" t="str">
        <f>IF(ISBLANK('Set Schedules Here'!AD27),"",ROUND('Set Schedules Here'!AD27,rounding_decimal_places))</f>
        <v/>
      </c>
      <c r="BE14" s="12" t="str">
        <f>IF(ISBLANK('Set Schedules Here'!AE26),"",ROUND('Set Schedules Here'!AE26,rounding_decimal_places))</f>
        <v/>
      </c>
      <c r="BF14" s="12" t="str">
        <f>IF(ISBLANK('Set Schedules Here'!AE27),"",ROUND('Set Schedules Here'!AE27,rounding_decimal_places))</f>
        <v/>
      </c>
      <c r="BG14" s="12" t="str">
        <f>IF(ISBLANK('Set Schedules Here'!AF26),"",ROUND('Set Schedules Here'!AF26,rounding_decimal_places))</f>
        <v/>
      </c>
      <c r="BH14" s="12" t="str">
        <f>IF(ISBLANK('Set Schedules Here'!AF27),"",ROUND('Set Schedules Here'!AF27,rounding_decimal_places))</f>
        <v/>
      </c>
      <c r="BI14" s="12" t="str">
        <f>IF(ISBLANK('Set Schedules Here'!AG26),"",ROUND('Set Schedules Here'!AG26,rounding_decimal_places))</f>
        <v/>
      </c>
      <c r="BJ14" s="12" t="str">
        <f>IF(ISBLANK('Set Schedules Here'!AG27),"",ROUND('Set Schedules Here'!AG27,rounding_decimal_places))</f>
        <v/>
      </c>
      <c r="BK14" s="12" t="str">
        <f>IF(ISBLANK('Set Schedules Here'!AH26),"",ROUND('Set Schedules Here'!AH26,rounding_decimal_places))</f>
        <v/>
      </c>
      <c r="BL14" s="12" t="str">
        <f>IF(ISBLANK('Set Schedules Here'!AH27),"",ROUND('Set Schedules Here'!AH27,rounding_decimal_places))</f>
        <v/>
      </c>
      <c r="BM14" s="12" t="str">
        <f>IF(ISBLANK('Set Schedules Here'!AI26),"",ROUND('Set Schedules Here'!AI26,rounding_decimal_places))</f>
        <v/>
      </c>
      <c r="BN14" s="12" t="str">
        <f>IF(ISBLANK('Set Schedules Here'!AI27),"",ROUND('Set Schedules Here'!AI27,rounding_decimal_places))</f>
        <v/>
      </c>
      <c r="BO14" s="12" t="str">
        <f>IF(ISBLANK('Set Schedules Here'!AJ26),"",ROUND('Set Schedules Here'!AJ26,rounding_decimal_places))</f>
        <v/>
      </c>
      <c r="BP14" s="22" t="str">
        <f>IF(ISBLANK('Set Schedules Here'!AJ27),"",ROUND('Set Schedules Here'!AJ27,rounding_decimal_places))</f>
        <v/>
      </c>
    </row>
    <row r="15" spans="1:68" x14ac:dyDescent="0.25">
      <c r="A15" s="22" t="str">
        <f>'Set Schedules Here'!A28</f>
        <v>trans TDM</v>
      </c>
      <c r="E15" s="12">
        <f>IF(ISBLANK('Set Schedules Here'!E28),"",ROUND('Set Schedules Here'!E28,rounding_decimal_places))</f>
        <v>2019</v>
      </c>
      <c r="F15" s="12">
        <f>IF(ISBLANK('Set Schedules Here'!E29),"",ROUND('Set Schedules Here'!E29,rounding_decimal_places))</f>
        <v>0</v>
      </c>
      <c r="G15" s="12">
        <f>IF(ISBLANK('Set Schedules Here'!F28),"",ROUND('Set Schedules Here'!F28,rounding_decimal_places))</f>
        <v>2020</v>
      </c>
      <c r="H15" s="12">
        <f>IF(ISBLANK('Set Schedules Here'!F29),"",ROUND('Set Schedules Here'!F29,rounding_decimal_places))</f>
        <v>0</v>
      </c>
      <c r="I15" s="12">
        <f>IF(ISBLANK('Set Schedules Here'!G28),"",ROUND('Set Schedules Here'!G28,rounding_decimal_places))</f>
        <v>2050</v>
      </c>
      <c r="J15" s="12">
        <f>IF(ISBLANK('Set Schedules Here'!G29),"",ROUND('Set Schedules Here'!G29,rounding_decimal_places))</f>
        <v>1</v>
      </c>
      <c r="K15" s="12" t="str">
        <f>IF(ISBLANK('Set Schedules Here'!H28),"",ROUND('Set Schedules Here'!H28,rounding_decimal_places))</f>
        <v/>
      </c>
      <c r="L15" s="12" t="str">
        <f>IF(ISBLANK('Set Schedules Here'!H29),"",ROUND('Set Schedules Here'!H29,rounding_decimal_places))</f>
        <v/>
      </c>
      <c r="M15" s="12" t="str">
        <f>IF(ISBLANK('Set Schedules Here'!I28),"",ROUND('Set Schedules Here'!I28,rounding_decimal_places))</f>
        <v/>
      </c>
      <c r="N15" s="12" t="str">
        <f>IF(ISBLANK('Set Schedules Here'!I29),"",ROUND('Set Schedules Here'!I29,rounding_decimal_places))</f>
        <v/>
      </c>
      <c r="O15" s="12" t="str">
        <f>IF(ISBLANK('Set Schedules Here'!J28),"",ROUND('Set Schedules Here'!J28,rounding_decimal_places))</f>
        <v/>
      </c>
      <c r="P15" s="12" t="str">
        <f>IF(ISBLANK('Set Schedules Here'!J29),"",ROUND('Set Schedules Here'!J29,rounding_decimal_places))</f>
        <v/>
      </c>
      <c r="Q15" s="12" t="str">
        <f>IF(ISBLANK('Set Schedules Here'!K28),"",ROUND('Set Schedules Here'!K28,rounding_decimal_places))</f>
        <v/>
      </c>
      <c r="R15" s="12" t="str">
        <f>IF(ISBLANK('Set Schedules Here'!K29),"",ROUND('Set Schedules Here'!K29,rounding_decimal_places))</f>
        <v/>
      </c>
      <c r="S15" s="12" t="str">
        <f>IF(ISBLANK('Set Schedules Here'!L28),"",ROUND('Set Schedules Here'!L28,rounding_decimal_places))</f>
        <v/>
      </c>
      <c r="T15" s="12" t="str">
        <f>IF(ISBLANK('Set Schedules Here'!L29),"",ROUND('Set Schedules Here'!L29,rounding_decimal_places))</f>
        <v/>
      </c>
      <c r="U15" s="12" t="str">
        <f>IF(ISBLANK('Set Schedules Here'!M28),"",ROUND('Set Schedules Here'!M28,rounding_decimal_places))</f>
        <v/>
      </c>
      <c r="V15" s="12" t="str">
        <f>IF(ISBLANK('Set Schedules Here'!M29),"",ROUND('Set Schedules Here'!M29,rounding_decimal_places))</f>
        <v/>
      </c>
      <c r="W15" s="12" t="str">
        <f>IF(ISBLANK('Set Schedules Here'!N28),"",ROUND('Set Schedules Here'!N28,rounding_decimal_places))</f>
        <v/>
      </c>
      <c r="X15" s="12" t="str">
        <f>IF(ISBLANK('Set Schedules Here'!N29),"",ROUND('Set Schedules Here'!N29,rounding_decimal_places))</f>
        <v/>
      </c>
      <c r="Y15" s="12" t="str">
        <f>IF(ISBLANK('Set Schedules Here'!O28),"",ROUND('Set Schedules Here'!O28,rounding_decimal_places))</f>
        <v/>
      </c>
      <c r="Z15" s="12" t="str">
        <f>IF(ISBLANK('Set Schedules Here'!O29),"",ROUND('Set Schedules Here'!O29,rounding_decimal_places))</f>
        <v/>
      </c>
      <c r="AA15" s="12" t="str">
        <f>IF(ISBLANK('Set Schedules Here'!P28),"",ROUND('Set Schedules Here'!P28,rounding_decimal_places))</f>
        <v/>
      </c>
      <c r="AB15" s="12" t="str">
        <f>IF(ISBLANK('Set Schedules Here'!P29),"",ROUND('Set Schedules Here'!P29,rounding_decimal_places))</f>
        <v/>
      </c>
      <c r="AC15" s="12" t="str">
        <f>IF(ISBLANK('Set Schedules Here'!Q28),"",ROUND('Set Schedules Here'!Q28,rounding_decimal_places))</f>
        <v/>
      </c>
      <c r="AD15" s="12" t="str">
        <f>IF(ISBLANK('Set Schedules Here'!Q29),"",ROUND('Set Schedules Here'!Q29,rounding_decimal_places))</f>
        <v/>
      </c>
      <c r="AE15" s="12" t="str">
        <f>IF(ISBLANK('Set Schedules Here'!R28),"",ROUND('Set Schedules Here'!R28,rounding_decimal_places))</f>
        <v/>
      </c>
      <c r="AF15" s="12" t="str">
        <f>IF(ISBLANK('Set Schedules Here'!R29),"",ROUND('Set Schedules Here'!R29,rounding_decimal_places))</f>
        <v/>
      </c>
      <c r="AG15" s="12" t="str">
        <f>IF(ISBLANK('Set Schedules Here'!S28),"",ROUND('Set Schedules Here'!S28,rounding_decimal_places))</f>
        <v/>
      </c>
      <c r="AH15" s="12" t="str">
        <f>IF(ISBLANK('Set Schedules Here'!S29),"",ROUND('Set Schedules Here'!S29,rounding_decimal_places))</f>
        <v/>
      </c>
      <c r="AI15" s="12" t="str">
        <f>IF(ISBLANK('Set Schedules Here'!T28),"",ROUND('Set Schedules Here'!T28,rounding_decimal_places))</f>
        <v/>
      </c>
      <c r="AJ15" s="12" t="str">
        <f>IF(ISBLANK('Set Schedules Here'!T29),"",ROUND('Set Schedules Here'!T29,rounding_decimal_places))</f>
        <v/>
      </c>
      <c r="AK15" s="12" t="str">
        <f>IF(ISBLANK('Set Schedules Here'!U28),"",ROUND('Set Schedules Here'!U28,rounding_decimal_places))</f>
        <v/>
      </c>
      <c r="AL15" s="12" t="str">
        <f>IF(ISBLANK('Set Schedules Here'!U29),"",ROUND('Set Schedules Here'!U29,rounding_decimal_places))</f>
        <v/>
      </c>
      <c r="AM15" s="12" t="str">
        <f>IF(ISBLANK('Set Schedules Here'!V28),"",ROUND('Set Schedules Here'!V28,rounding_decimal_places))</f>
        <v/>
      </c>
      <c r="AN15" s="12" t="str">
        <f>IF(ISBLANK('Set Schedules Here'!V29),"",ROUND('Set Schedules Here'!V29,rounding_decimal_places))</f>
        <v/>
      </c>
      <c r="AO15" s="12" t="str">
        <f>IF(ISBLANK('Set Schedules Here'!W28),"",ROUND('Set Schedules Here'!W28,rounding_decimal_places))</f>
        <v/>
      </c>
      <c r="AP15" s="12" t="str">
        <f>IF(ISBLANK('Set Schedules Here'!W29),"",ROUND('Set Schedules Here'!W29,rounding_decimal_places))</f>
        <v/>
      </c>
      <c r="AQ15" s="12" t="str">
        <f>IF(ISBLANK('Set Schedules Here'!X28),"",ROUND('Set Schedules Here'!X28,rounding_decimal_places))</f>
        <v/>
      </c>
      <c r="AR15" s="12" t="str">
        <f>IF(ISBLANK('Set Schedules Here'!X29),"",ROUND('Set Schedules Here'!X29,rounding_decimal_places))</f>
        <v/>
      </c>
      <c r="AS15" s="12" t="str">
        <f>IF(ISBLANK('Set Schedules Here'!Y28),"",ROUND('Set Schedules Here'!Y28,rounding_decimal_places))</f>
        <v/>
      </c>
      <c r="AT15" s="12" t="str">
        <f>IF(ISBLANK('Set Schedules Here'!Y29),"",ROUND('Set Schedules Here'!Y29,rounding_decimal_places))</f>
        <v/>
      </c>
      <c r="AU15" s="12" t="str">
        <f>IF(ISBLANK('Set Schedules Here'!Z28),"",ROUND('Set Schedules Here'!Z28,rounding_decimal_places))</f>
        <v/>
      </c>
      <c r="AV15" s="12" t="str">
        <f>IF(ISBLANK('Set Schedules Here'!Z29),"",ROUND('Set Schedules Here'!Z29,rounding_decimal_places))</f>
        <v/>
      </c>
      <c r="AW15" s="12" t="str">
        <f>IF(ISBLANK('Set Schedules Here'!AA28),"",ROUND('Set Schedules Here'!AA28,rounding_decimal_places))</f>
        <v/>
      </c>
      <c r="AX15" s="12" t="str">
        <f>IF(ISBLANK('Set Schedules Here'!AA29),"",ROUND('Set Schedules Here'!AA29,rounding_decimal_places))</f>
        <v/>
      </c>
      <c r="AY15" s="12" t="str">
        <f>IF(ISBLANK('Set Schedules Here'!AB28),"",ROUND('Set Schedules Here'!AB28,rounding_decimal_places))</f>
        <v/>
      </c>
      <c r="AZ15" s="12" t="str">
        <f>IF(ISBLANK('Set Schedules Here'!AB29),"",ROUND('Set Schedules Here'!AB29,rounding_decimal_places))</f>
        <v/>
      </c>
      <c r="BA15" s="12" t="str">
        <f>IF(ISBLANK('Set Schedules Here'!AC28),"",ROUND('Set Schedules Here'!AC28,rounding_decimal_places))</f>
        <v/>
      </c>
      <c r="BB15" s="12" t="str">
        <f>IF(ISBLANK('Set Schedules Here'!AC29),"",ROUND('Set Schedules Here'!AC29,rounding_decimal_places))</f>
        <v/>
      </c>
      <c r="BC15" s="12" t="str">
        <f>IF(ISBLANK('Set Schedules Here'!AD28),"",ROUND('Set Schedules Here'!AD28,rounding_decimal_places))</f>
        <v/>
      </c>
      <c r="BD15" s="12" t="str">
        <f>IF(ISBLANK('Set Schedules Here'!AD29),"",ROUND('Set Schedules Here'!AD29,rounding_decimal_places))</f>
        <v/>
      </c>
      <c r="BE15" s="12" t="str">
        <f>IF(ISBLANK('Set Schedules Here'!AE28),"",ROUND('Set Schedules Here'!AE28,rounding_decimal_places))</f>
        <v/>
      </c>
      <c r="BF15" s="12" t="str">
        <f>IF(ISBLANK('Set Schedules Here'!AE29),"",ROUND('Set Schedules Here'!AE29,rounding_decimal_places))</f>
        <v/>
      </c>
      <c r="BG15" s="12" t="str">
        <f>IF(ISBLANK('Set Schedules Here'!AF28),"",ROUND('Set Schedules Here'!AF28,rounding_decimal_places))</f>
        <v/>
      </c>
      <c r="BH15" s="12" t="str">
        <f>IF(ISBLANK('Set Schedules Here'!AF29),"",ROUND('Set Schedules Here'!AF29,rounding_decimal_places))</f>
        <v/>
      </c>
      <c r="BI15" s="12" t="str">
        <f>IF(ISBLANK('Set Schedules Here'!AG28),"",ROUND('Set Schedules Here'!AG28,rounding_decimal_places))</f>
        <v/>
      </c>
      <c r="BJ15" s="12" t="str">
        <f>IF(ISBLANK('Set Schedules Here'!AG29),"",ROUND('Set Schedules Here'!AG29,rounding_decimal_places))</f>
        <v/>
      </c>
      <c r="BK15" s="12" t="str">
        <f>IF(ISBLANK('Set Schedules Here'!AH28),"",ROUND('Set Schedules Here'!AH28,rounding_decimal_places))</f>
        <v/>
      </c>
      <c r="BL15" s="12" t="str">
        <f>IF(ISBLANK('Set Schedules Here'!AH29),"",ROUND('Set Schedules Here'!AH29,rounding_decimal_places))</f>
        <v/>
      </c>
      <c r="BM15" s="12" t="str">
        <f>IF(ISBLANK('Set Schedules Here'!AI28),"",ROUND('Set Schedules Here'!AI28,rounding_decimal_places))</f>
        <v/>
      </c>
      <c r="BN15" s="12" t="str">
        <f>IF(ISBLANK('Set Schedules Here'!AI29),"",ROUND('Set Schedules Here'!AI29,rounding_decimal_places))</f>
        <v/>
      </c>
      <c r="BO15" s="12" t="str">
        <f>IF(ISBLANK('Set Schedules Here'!AJ28),"",ROUND('Set Schedules Here'!AJ28,rounding_decimal_places))</f>
        <v/>
      </c>
      <c r="BP15" s="22" t="str">
        <f>IF(ISBLANK('Set Schedules Here'!AJ29),"",ROUND('Set Schedules Here'!AJ29,rounding_decimal_places))</f>
        <v/>
      </c>
    </row>
    <row r="16" spans="1:68" x14ac:dyDescent="0.25">
      <c r="A16" s="22" t="str">
        <f>'Set Schedules Here'!A32</f>
        <v>trans EV subsidy</v>
      </c>
      <c r="E16" s="12">
        <f>IF(ISBLANK('Set Schedules Here'!E32),"",ROUND('Set Schedules Here'!E32,rounding_decimal_places))</f>
        <v>2019</v>
      </c>
      <c r="F16" s="12">
        <f>IF(ISBLANK('Set Schedules Here'!E33),"",ROUND('Set Schedules Here'!E33,rounding_decimal_places))</f>
        <v>0</v>
      </c>
      <c r="G16" s="12">
        <f>IF(ISBLANK('Set Schedules Here'!F32),"",ROUND('Set Schedules Here'!F32,rounding_decimal_places))</f>
        <v>2020</v>
      </c>
      <c r="H16" s="12">
        <f>IF(ISBLANK('Set Schedules Here'!F33),"",ROUND('Set Schedules Here'!F33,rounding_decimal_places))</f>
        <v>0</v>
      </c>
      <c r="I16" s="12">
        <f>IF(ISBLANK('Set Schedules Here'!G32),"",ROUND('Set Schedules Here'!G32,rounding_decimal_places))</f>
        <v>2050</v>
      </c>
      <c r="J16" s="12">
        <f>IF(ISBLANK('Set Schedules Here'!G33),"",ROUND('Set Schedules Here'!G33,rounding_decimal_places))</f>
        <v>1</v>
      </c>
      <c r="K16" s="12" t="str">
        <f>IF(ISBLANK('Set Schedules Here'!H32),"",ROUND('Set Schedules Here'!H32,rounding_decimal_places))</f>
        <v/>
      </c>
      <c r="L16" s="12" t="str">
        <f>IF(ISBLANK('Set Schedules Here'!H33),"",ROUND('Set Schedules Here'!H33,rounding_decimal_places))</f>
        <v/>
      </c>
      <c r="M16" s="12" t="str">
        <f>IF(ISBLANK('Set Schedules Here'!I32),"",ROUND('Set Schedules Here'!I32,rounding_decimal_places))</f>
        <v/>
      </c>
      <c r="N16" s="12" t="str">
        <f>IF(ISBLANK('Set Schedules Here'!I33),"",ROUND('Set Schedules Here'!I33,rounding_decimal_places))</f>
        <v/>
      </c>
      <c r="O16" s="12" t="str">
        <f>IF(ISBLANK('Set Schedules Here'!J32),"",ROUND('Set Schedules Here'!J32,rounding_decimal_places))</f>
        <v/>
      </c>
      <c r="P16" s="12" t="str">
        <f>IF(ISBLANK('Set Schedules Here'!J33),"",ROUND('Set Schedules Here'!J33,rounding_decimal_places))</f>
        <v/>
      </c>
      <c r="Q16" s="12" t="str">
        <f>IF(ISBLANK('Set Schedules Here'!K32),"",ROUND('Set Schedules Here'!K32,rounding_decimal_places))</f>
        <v/>
      </c>
      <c r="R16" s="12" t="str">
        <f>IF(ISBLANK('Set Schedules Here'!K33),"",ROUND('Set Schedules Here'!K33,rounding_decimal_places))</f>
        <v/>
      </c>
      <c r="S16" s="12" t="str">
        <f>IF(ISBLANK('Set Schedules Here'!L32),"",ROUND('Set Schedules Here'!L32,rounding_decimal_places))</f>
        <v/>
      </c>
      <c r="T16" s="12" t="str">
        <f>IF(ISBLANK('Set Schedules Here'!L33),"",ROUND('Set Schedules Here'!L33,rounding_decimal_places))</f>
        <v/>
      </c>
      <c r="U16" s="12" t="str">
        <f>IF(ISBLANK('Set Schedules Here'!M32),"",ROUND('Set Schedules Here'!M32,rounding_decimal_places))</f>
        <v/>
      </c>
      <c r="V16" s="12" t="str">
        <f>IF(ISBLANK('Set Schedules Here'!M33),"",ROUND('Set Schedules Here'!M33,rounding_decimal_places))</f>
        <v/>
      </c>
      <c r="W16" s="12" t="str">
        <f>IF(ISBLANK('Set Schedules Here'!N32),"",ROUND('Set Schedules Here'!N32,rounding_decimal_places))</f>
        <v/>
      </c>
      <c r="X16" s="12" t="str">
        <f>IF(ISBLANK('Set Schedules Here'!N33),"",ROUND('Set Schedules Here'!N33,rounding_decimal_places))</f>
        <v/>
      </c>
      <c r="Y16" s="12" t="str">
        <f>IF(ISBLANK('Set Schedules Here'!O32),"",ROUND('Set Schedules Here'!O32,rounding_decimal_places))</f>
        <v/>
      </c>
      <c r="Z16" s="12" t="str">
        <f>IF(ISBLANK('Set Schedules Here'!O33),"",ROUND('Set Schedules Here'!O33,rounding_decimal_places))</f>
        <v/>
      </c>
      <c r="AA16" s="12" t="str">
        <f>IF(ISBLANK('Set Schedules Here'!P32),"",ROUND('Set Schedules Here'!P32,rounding_decimal_places))</f>
        <v/>
      </c>
      <c r="AB16" s="12" t="str">
        <f>IF(ISBLANK('Set Schedules Here'!P33),"",ROUND('Set Schedules Here'!P33,rounding_decimal_places))</f>
        <v/>
      </c>
      <c r="AC16" s="12" t="str">
        <f>IF(ISBLANK('Set Schedules Here'!Q32),"",ROUND('Set Schedules Here'!Q32,rounding_decimal_places))</f>
        <v/>
      </c>
      <c r="AD16" s="12" t="str">
        <f>IF(ISBLANK('Set Schedules Here'!Q33),"",ROUND('Set Schedules Here'!Q33,rounding_decimal_places))</f>
        <v/>
      </c>
      <c r="AE16" s="12" t="str">
        <f>IF(ISBLANK('Set Schedules Here'!R32),"",ROUND('Set Schedules Here'!R32,rounding_decimal_places))</f>
        <v/>
      </c>
      <c r="AF16" s="12" t="str">
        <f>IF(ISBLANK('Set Schedules Here'!R33),"",ROUND('Set Schedules Here'!R33,rounding_decimal_places))</f>
        <v/>
      </c>
      <c r="AG16" s="12" t="str">
        <f>IF(ISBLANK('Set Schedules Here'!S32),"",ROUND('Set Schedules Here'!S32,rounding_decimal_places))</f>
        <v/>
      </c>
      <c r="AH16" s="12" t="str">
        <f>IF(ISBLANK('Set Schedules Here'!S33),"",ROUND('Set Schedules Here'!S33,rounding_decimal_places))</f>
        <v/>
      </c>
      <c r="AI16" s="12" t="str">
        <f>IF(ISBLANK('Set Schedules Here'!T32),"",ROUND('Set Schedules Here'!T32,rounding_decimal_places))</f>
        <v/>
      </c>
      <c r="AJ16" s="12" t="str">
        <f>IF(ISBLANK('Set Schedules Here'!T33),"",ROUND('Set Schedules Here'!T33,rounding_decimal_places))</f>
        <v/>
      </c>
      <c r="AK16" s="12" t="str">
        <f>IF(ISBLANK('Set Schedules Here'!U32),"",ROUND('Set Schedules Here'!U32,rounding_decimal_places))</f>
        <v/>
      </c>
      <c r="AL16" s="12" t="str">
        <f>IF(ISBLANK('Set Schedules Here'!U33),"",ROUND('Set Schedules Here'!U33,rounding_decimal_places))</f>
        <v/>
      </c>
      <c r="AM16" s="12" t="str">
        <f>IF(ISBLANK('Set Schedules Here'!V32),"",ROUND('Set Schedules Here'!V32,rounding_decimal_places))</f>
        <v/>
      </c>
      <c r="AN16" s="12" t="str">
        <f>IF(ISBLANK('Set Schedules Here'!V33),"",ROUND('Set Schedules Here'!V33,rounding_decimal_places))</f>
        <v/>
      </c>
      <c r="AO16" s="12" t="str">
        <f>IF(ISBLANK('Set Schedules Here'!W32),"",ROUND('Set Schedules Here'!W32,rounding_decimal_places))</f>
        <v/>
      </c>
      <c r="AP16" s="12" t="str">
        <f>IF(ISBLANK('Set Schedules Here'!W33),"",ROUND('Set Schedules Here'!W33,rounding_decimal_places))</f>
        <v/>
      </c>
      <c r="AQ16" s="12" t="str">
        <f>IF(ISBLANK('Set Schedules Here'!X32),"",ROUND('Set Schedules Here'!X32,rounding_decimal_places))</f>
        <v/>
      </c>
      <c r="AR16" s="12" t="str">
        <f>IF(ISBLANK('Set Schedules Here'!X33),"",ROUND('Set Schedules Here'!X33,rounding_decimal_places))</f>
        <v/>
      </c>
      <c r="AS16" s="12" t="str">
        <f>IF(ISBLANK('Set Schedules Here'!Y32),"",ROUND('Set Schedules Here'!Y32,rounding_decimal_places))</f>
        <v/>
      </c>
      <c r="AT16" s="12" t="str">
        <f>IF(ISBLANK('Set Schedules Here'!Y33),"",ROUND('Set Schedules Here'!Y33,rounding_decimal_places))</f>
        <v/>
      </c>
      <c r="AU16" s="12" t="str">
        <f>IF(ISBLANK('Set Schedules Here'!Z32),"",ROUND('Set Schedules Here'!Z32,rounding_decimal_places))</f>
        <v/>
      </c>
      <c r="AV16" s="12" t="str">
        <f>IF(ISBLANK('Set Schedules Here'!Z33),"",ROUND('Set Schedules Here'!Z33,rounding_decimal_places))</f>
        <v/>
      </c>
      <c r="AW16" s="12" t="str">
        <f>IF(ISBLANK('Set Schedules Here'!AA32),"",ROUND('Set Schedules Here'!AA32,rounding_decimal_places))</f>
        <v/>
      </c>
      <c r="AX16" s="12" t="str">
        <f>IF(ISBLANK('Set Schedules Here'!AA33),"",ROUND('Set Schedules Here'!AA33,rounding_decimal_places))</f>
        <v/>
      </c>
      <c r="AY16" s="12" t="str">
        <f>IF(ISBLANK('Set Schedules Here'!AB32),"",ROUND('Set Schedules Here'!AB32,rounding_decimal_places))</f>
        <v/>
      </c>
      <c r="AZ16" s="12" t="str">
        <f>IF(ISBLANK('Set Schedules Here'!AB33),"",ROUND('Set Schedules Here'!AB33,rounding_decimal_places))</f>
        <v/>
      </c>
      <c r="BA16" s="12" t="str">
        <f>IF(ISBLANK('Set Schedules Here'!AC32),"",ROUND('Set Schedules Here'!AC32,rounding_decimal_places))</f>
        <v/>
      </c>
      <c r="BB16" s="12" t="str">
        <f>IF(ISBLANK('Set Schedules Here'!AC33),"",ROUND('Set Schedules Here'!AC33,rounding_decimal_places))</f>
        <v/>
      </c>
      <c r="BC16" s="12" t="str">
        <f>IF(ISBLANK('Set Schedules Here'!AD32),"",ROUND('Set Schedules Here'!AD32,rounding_decimal_places))</f>
        <v/>
      </c>
      <c r="BD16" s="12" t="str">
        <f>IF(ISBLANK('Set Schedules Here'!AD33),"",ROUND('Set Schedules Here'!AD33,rounding_decimal_places))</f>
        <v/>
      </c>
      <c r="BE16" s="12" t="str">
        <f>IF(ISBLANK('Set Schedules Here'!AE32),"",ROUND('Set Schedules Here'!AE32,rounding_decimal_places))</f>
        <v/>
      </c>
      <c r="BF16" s="12" t="str">
        <f>IF(ISBLANK('Set Schedules Here'!AE33),"",ROUND('Set Schedules Here'!AE33,rounding_decimal_places))</f>
        <v/>
      </c>
      <c r="BG16" s="12" t="str">
        <f>IF(ISBLANK('Set Schedules Here'!AF32),"",ROUND('Set Schedules Here'!AF32,rounding_decimal_places))</f>
        <v/>
      </c>
      <c r="BH16" s="12" t="str">
        <f>IF(ISBLANK('Set Schedules Here'!AF33),"",ROUND('Set Schedules Here'!AF33,rounding_decimal_places))</f>
        <v/>
      </c>
      <c r="BI16" s="12" t="str">
        <f>IF(ISBLANK('Set Schedules Here'!AG32),"",ROUND('Set Schedules Here'!AG32,rounding_decimal_places))</f>
        <v/>
      </c>
      <c r="BJ16" s="12" t="str">
        <f>IF(ISBLANK('Set Schedules Here'!AG33),"",ROUND('Set Schedules Here'!AG33,rounding_decimal_places))</f>
        <v/>
      </c>
      <c r="BK16" s="12" t="str">
        <f>IF(ISBLANK('Set Schedules Here'!AH32),"",ROUND('Set Schedules Here'!AH32,rounding_decimal_places))</f>
        <v/>
      </c>
      <c r="BL16" s="12" t="str">
        <f>IF(ISBLANK('Set Schedules Here'!AH33),"",ROUND('Set Schedules Here'!AH33,rounding_decimal_places))</f>
        <v/>
      </c>
      <c r="BM16" s="12" t="str">
        <f>IF(ISBLANK('Set Schedules Here'!AI32),"",ROUND('Set Schedules Here'!AI32,rounding_decimal_places))</f>
        <v/>
      </c>
      <c r="BN16" s="12" t="str">
        <f>IF(ISBLANK('Set Schedules Here'!AI33),"",ROUND('Set Schedules Here'!AI33,rounding_decimal_places))</f>
        <v/>
      </c>
      <c r="BO16" s="12" t="str">
        <f>IF(ISBLANK('Set Schedules Here'!AJ32),"",ROUND('Set Schedules Here'!AJ32,rounding_decimal_places))</f>
        <v/>
      </c>
      <c r="BP16" s="22" t="str">
        <f>IF(ISBLANK('Set Schedules Here'!AJ33),"",ROUND('Set Schedules Here'!AJ33,rounding_decimal_places))</f>
        <v/>
      </c>
    </row>
    <row r="17" spans="1:68" x14ac:dyDescent="0.25">
      <c r="A17" s="22" t="str">
        <f>'Set Schedules Here'!A56</f>
        <v>trans EV minimum</v>
      </c>
      <c r="E17" s="12">
        <f>IF(ISBLANK('Set Schedules Here'!E56),"",ROUND('Set Schedules Here'!E56,rounding_decimal_places))</f>
        <v>2019</v>
      </c>
      <c r="F17" s="12">
        <f>IF(ISBLANK('Set Schedules Here'!E57),"",ROUND('Set Schedules Here'!E57,rounding_decimal_places))</f>
        <v>0</v>
      </c>
      <c r="G17" s="12">
        <f>IF(ISBLANK('Set Schedules Here'!F56),"",ROUND('Set Schedules Here'!F56,rounding_decimal_places))</f>
        <v>2020</v>
      </c>
      <c r="H17" s="12">
        <f>IF(ISBLANK('Set Schedules Here'!F57),"",ROUND('Set Schedules Here'!F57,rounding_decimal_places))</f>
        <v>0</v>
      </c>
      <c r="I17" s="12">
        <f>IF(ISBLANK('Set Schedules Here'!G56),"",ROUND('Set Schedules Here'!G56,rounding_decimal_places))</f>
        <v>2050</v>
      </c>
      <c r="J17" s="12">
        <f>IF(ISBLANK('Set Schedules Here'!G57),"",ROUND('Set Schedules Here'!G57,rounding_decimal_places))</f>
        <v>1</v>
      </c>
      <c r="K17" s="12" t="str">
        <f>IF(ISBLANK('Set Schedules Here'!H56),"",ROUND('Set Schedules Here'!H56,rounding_decimal_places))</f>
        <v/>
      </c>
      <c r="L17" s="12" t="str">
        <f>IF(ISBLANK('Set Schedules Here'!H57),"",ROUND('Set Schedules Here'!H57,rounding_decimal_places))</f>
        <v/>
      </c>
      <c r="M17" s="12" t="str">
        <f>IF(ISBLANK('Set Schedules Here'!I56),"",ROUND('Set Schedules Here'!I56,rounding_decimal_places))</f>
        <v/>
      </c>
      <c r="N17" s="12" t="str">
        <f>IF(ISBLANK('Set Schedules Here'!I57),"",ROUND('Set Schedules Here'!I57,rounding_decimal_places))</f>
        <v/>
      </c>
      <c r="O17" s="12" t="str">
        <f>IF(ISBLANK('Set Schedules Here'!J56),"",ROUND('Set Schedules Here'!J56,rounding_decimal_places))</f>
        <v/>
      </c>
      <c r="P17" s="12" t="str">
        <f>IF(ISBLANK('Set Schedules Here'!J57),"",ROUND('Set Schedules Here'!J57,rounding_decimal_places))</f>
        <v/>
      </c>
      <c r="Q17" s="12" t="str">
        <f>IF(ISBLANK('Set Schedules Here'!K56),"",ROUND('Set Schedules Here'!K56,rounding_decimal_places))</f>
        <v/>
      </c>
      <c r="R17" s="12" t="str">
        <f>IF(ISBLANK('Set Schedules Here'!K57),"",ROUND('Set Schedules Here'!K57,rounding_decimal_places))</f>
        <v/>
      </c>
      <c r="S17" s="12" t="str">
        <f>IF(ISBLANK('Set Schedules Here'!L56),"",ROUND('Set Schedules Here'!L56,rounding_decimal_places))</f>
        <v/>
      </c>
      <c r="T17" s="12" t="str">
        <f>IF(ISBLANK('Set Schedules Here'!L57),"",ROUND('Set Schedules Here'!L57,rounding_decimal_places))</f>
        <v/>
      </c>
      <c r="U17" s="12" t="str">
        <f>IF(ISBLANK('Set Schedules Here'!M56),"",ROUND('Set Schedules Here'!M56,rounding_decimal_places))</f>
        <v/>
      </c>
      <c r="V17" s="12" t="str">
        <f>IF(ISBLANK('Set Schedules Here'!M57),"",ROUND('Set Schedules Here'!M57,rounding_decimal_places))</f>
        <v/>
      </c>
      <c r="W17" s="12" t="str">
        <f>IF(ISBLANK('Set Schedules Here'!N56),"",ROUND('Set Schedules Here'!N56,rounding_decimal_places))</f>
        <v/>
      </c>
      <c r="X17" s="12" t="str">
        <f>IF(ISBLANK('Set Schedules Here'!N57),"",ROUND('Set Schedules Here'!N57,rounding_decimal_places))</f>
        <v/>
      </c>
      <c r="Y17" s="12" t="str">
        <f>IF(ISBLANK('Set Schedules Here'!O56),"",ROUND('Set Schedules Here'!O56,rounding_decimal_places))</f>
        <v/>
      </c>
      <c r="Z17" s="12" t="str">
        <f>IF(ISBLANK('Set Schedules Here'!O57),"",ROUND('Set Schedules Here'!O57,rounding_decimal_places))</f>
        <v/>
      </c>
      <c r="AA17" s="12" t="str">
        <f>IF(ISBLANK('Set Schedules Here'!P56),"",ROUND('Set Schedules Here'!P56,rounding_decimal_places))</f>
        <v/>
      </c>
      <c r="AB17" s="12" t="str">
        <f>IF(ISBLANK('Set Schedules Here'!P57),"",ROUND('Set Schedules Here'!P57,rounding_decimal_places))</f>
        <v/>
      </c>
      <c r="AC17" s="12" t="str">
        <f>IF(ISBLANK('Set Schedules Here'!Q56),"",ROUND('Set Schedules Here'!Q56,rounding_decimal_places))</f>
        <v/>
      </c>
      <c r="AD17" s="12" t="str">
        <f>IF(ISBLANK('Set Schedules Here'!Q57),"",ROUND('Set Schedules Here'!Q57,rounding_decimal_places))</f>
        <v/>
      </c>
      <c r="AE17" s="12" t="str">
        <f>IF(ISBLANK('Set Schedules Here'!R56),"",ROUND('Set Schedules Here'!R56,rounding_decimal_places))</f>
        <v/>
      </c>
      <c r="AF17" s="12" t="str">
        <f>IF(ISBLANK('Set Schedules Here'!R57),"",ROUND('Set Schedules Here'!R57,rounding_decimal_places))</f>
        <v/>
      </c>
      <c r="AG17" s="12" t="str">
        <f>IF(ISBLANK('Set Schedules Here'!S56),"",ROUND('Set Schedules Here'!S56,rounding_decimal_places))</f>
        <v/>
      </c>
      <c r="AH17" s="12" t="str">
        <f>IF(ISBLANK('Set Schedules Here'!S57),"",ROUND('Set Schedules Here'!S57,rounding_decimal_places))</f>
        <v/>
      </c>
      <c r="AI17" s="12" t="str">
        <f>IF(ISBLANK('Set Schedules Here'!T56),"",ROUND('Set Schedules Here'!T56,rounding_decimal_places))</f>
        <v/>
      </c>
      <c r="AJ17" s="12" t="str">
        <f>IF(ISBLANK('Set Schedules Here'!T57),"",ROUND('Set Schedules Here'!T57,rounding_decimal_places))</f>
        <v/>
      </c>
      <c r="AK17" s="12" t="str">
        <f>IF(ISBLANK('Set Schedules Here'!U56),"",ROUND('Set Schedules Here'!U56,rounding_decimal_places))</f>
        <v/>
      </c>
      <c r="AL17" s="12" t="str">
        <f>IF(ISBLANK('Set Schedules Here'!U57),"",ROUND('Set Schedules Here'!U57,rounding_decimal_places))</f>
        <v/>
      </c>
      <c r="AM17" s="12" t="str">
        <f>IF(ISBLANK('Set Schedules Here'!V56),"",ROUND('Set Schedules Here'!V56,rounding_decimal_places))</f>
        <v/>
      </c>
      <c r="AN17" s="12" t="str">
        <f>IF(ISBLANK('Set Schedules Here'!V57),"",ROUND('Set Schedules Here'!V57,rounding_decimal_places))</f>
        <v/>
      </c>
      <c r="AO17" s="12" t="str">
        <f>IF(ISBLANK('Set Schedules Here'!W56),"",ROUND('Set Schedules Here'!W56,rounding_decimal_places))</f>
        <v/>
      </c>
      <c r="AP17" s="12" t="str">
        <f>IF(ISBLANK('Set Schedules Here'!W57),"",ROUND('Set Schedules Here'!W57,rounding_decimal_places))</f>
        <v/>
      </c>
      <c r="AQ17" s="12" t="str">
        <f>IF(ISBLANK('Set Schedules Here'!X56),"",ROUND('Set Schedules Here'!X56,rounding_decimal_places))</f>
        <v/>
      </c>
      <c r="AR17" s="12" t="str">
        <f>IF(ISBLANK('Set Schedules Here'!X57),"",ROUND('Set Schedules Here'!X57,rounding_decimal_places))</f>
        <v/>
      </c>
      <c r="AS17" s="12" t="str">
        <f>IF(ISBLANK('Set Schedules Here'!Y56),"",ROUND('Set Schedules Here'!Y56,rounding_decimal_places))</f>
        <v/>
      </c>
      <c r="AT17" s="12" t="str">
        <f>IF(ISBLANK('Set Schedules Here'!Y57),"",ROUND('Set Schedules Here'!Y57,rounding_decimal_places))</f>
        <v/>
      </c>
      <c r="AU17" s="12" t="str">
        <f>IF(ISBLANK('Set Schedules Here'!Z56),"",ROUND('Set Schedules Here'!Z56,rounding_decimal_places))</f>
        <v/>
      </c>
      <c r="AV17" s="12" t="str">
        <f>IF(ISBLANK('Set Schedules Here'!Z57),"",ROUND('Set Schedules Here'!Z57,rounding_decimal_places))</f>
        <v/>
      </c>
      <c r="AW17" s="12" t="str">
        <f>IF(ISBLANK('Set Schedules Here'!AA56),"",ROUND('Set Schedules Here'!AA56,rounding_decimal_places))</f>
        <v/>
      </c>
      <c r="AX17" s="12" t="str">
        <f>IF(ISBLANK('Set Schedules Here'!AA57),"",ROUND('Set Schedules Here'!AA57,rounding_decimal_places))</f>
        <v/>
      </c>
      <c r="AY17" s="12" t="str">
        <f>IF(ISBLANK('Set Schedules Here'!AB56),"",ROUND('Set Schedules Here'!AB56,rounding_decimal_places))</f>
        <v/>
      </c>
      <c r="AZ17" s="12" t="str">
        <f>IF(ISBLANK('Set Schedules Here'!AB57),"",ROUND('Set Schedules Here'!AB57,rounding_decimal_places))</f>
        <v/>
      </c>
      <c r="BA17" s="12" t="str">
        <f>IF(ISBLANK('Set Schedules Here'!AC56),"",ROUND('Set Schedules Here'!AC56,rounding_decimal_places))</f>
        <v/>
      </c>
      <c r="BB17" s="12" t="str">
        <f>IF(ISBLANK('Set Schedules Here'!AC57),"",ROUND('Set Schedules Here'!AC57,rounding_decimal_places))</f>
        <v/>
      </c>
      <c r="BC17" s="12" t="str">
        <f>IF(ISBLANK('Set Schedules Here'!AD56),"",ROUND('Set Schedules Here'!AD56,rounding_decimal_places))</f>
        <v/>
      </c>
      <c r="BD17" s="12" t="str">
        <f>IF(ISBLANK('Set Schedules Here'!AD57),"",ROUND('Set Schedules Here'!AD57,rounding_decimal_places))</f>
        <v/>
      </c>
      <c r="BE17" s="12" t="str">
        <f>IF(ISBLANK('Set Schedules Here'!AE56),"",ROUND('Set Schedules Here'!AE56,rounding_decimal_places))</f>
        <v/>
      </c>
      <c r="BF17" s="12" t="str">
        <f>IF(ISBLANK('Set Schedules Here'!AE57),"",ROUND('Set Schedules Here'!AE57,rounding_decimal_places))</f>
        <v/>
      </c>
      <c r="BG17" s="12" t="str">
        <f>IF(ISBLANK('Set Schedules Here'!AF56),"",ROUND('Set Schedules Here'!AF56,rounding_decimal_places))</f>
        <v/>
      </c>
      <c r="BH17" s="12" t="str">
        <f>IF(ISBLANK('Set Schedules Here'!AF57),"",ROUND('Set Schedules Here'!AF57,rounding_decimal_places))</f>
        <v/>
      </c>
      <c r="BI17" s="12" t="str">
        <f>IF(ISBLANK('Set Schedules Here'!AG56),"",ROUND('Set Schedules Here'!AG56,rounding_decimal_places))</f>
        <v/>
      </c>
      <c r="BJ17" s="12" t="str">
        <f>IF(ISBLANK('Set Schedules Here'!AG57),"",ROUND('Set Schedules Here'!AG57,rounding_decimal_places))</f>
        <v/>
      </c>
      <c r="BK17" s="12" t="str">
        <f>IF(ISBLANK('Set Schedules Here'!AH56),"",ROUND('Set Schedules Here'!AH56,rounding_decimal_places))</f>
        <v/>
      </c>
      <c r="BL17" s="12" t="str">
        <f>IF(ISBLANK('Set Schedules Here'!AH57),"",ROUND('Set Schedules Here'!AH57,rounding_decimal_places))</f>
        <v/>
      </c>
      <c r="BM17" s="12" t="str">
        <f>IF(ISBLANK('Set Schedules Here'!AI56),"",ROUND('Set Schedules Here'!AI56,rounding_decimal_places))</f>
        <v/>
      </c>
      <c r="BN17" s="12" t="str">
        <f>IF(ISBLANK('Set Schedules Here'!AI57),"",ROUND('Set Schedules Here'!AI57,rounding_decimal_places))</f>
        <v/>
      </c>
      <c r="BO17" s="12" t="str">
        <f>IF(ISBLANK('Set Schedules Here'!AJ56),"",ROUND('Set Schedules Here'!AJ56,rounding_decimal_places))</f>
        <v/>
      </c>
      <c r="BP17" s="22" t="str">
        <f>IF(ISBLANK('Set Schedules Here'!AJ57),"",ROUND('Set Schedules Here'!AJ57,rounding_decimal_places))</f>
        <v/>
      </c>
    </row>
    <row r="18" spans="1:68" x14ac:dyDescent="0.25">
      <c r="A18" s="22" t="str">
        <f>'Set Schedules Here'!A80</f>
        <v>trans hydrogen vehicle minimum</v>
      </c>
      <c r="E18" s="12">
        <f>IF(ISBLANK('Set Schedules Here'!E80),"",ROUND('Set Schedules Here'!E80,rounding_decimal_places))</f>
        <v>2019</v>
      </c>
      <c r="F18" s="12">
        <f>IF(ISBLANK('Set Schedules Here'!E81),"",ROUND('Set Schedules Here'!E81,rounding_decimal_places))</f>
        <v>0</v>
      </c>
      <c r="G18" s="12">
        <f>IF(ISBLANK('Set Schedules Here'!F80),"",ROUND('Set Schedules Here'!F80,rounding_decimal_places))</f>
        <v>2020</v>
      </c>
      <c r="H18" s="12">
        <f>IF(ISBLANK('Set Schedules Here'!F81),"",ROUND('Set Schedules Here'!F81,rounding_decimal_places))</f>
        <v>0</v>
      </c>
      <c r="I18" s="12">
        <f>IF(ISBLANK('Set Schedules Here'!G80),"",ROUND('Set Schedules Here'!G80,rounding_decimal_places))</f>
        <v>2050</v>
      </c>
      <c r="J18" s="12">
        <f>IF(ISBLANK('Set Schedules Here'!G81),"",ROUND('Set Schedules Here'!G81,rounding_decimal_places))</f>
        <v>1</v>
      </c>
      <c r="K18" s="12" t="str">
        <f>IF(ISBLANK('Set Schedules Here'!H80),"",ROUND('Set Schedules Here'!H80,rounding_decimal_places))</f>
        <v/>
      </c>
      <c r="L18" s="12" t="str">
        <f>IF(ISBLANK('Set Schedules Here'!H81),"",ROUND('Set Schedules Here'!H81,rounding_decimal_places))</f>
        <v/>
      </c>
      <c r="M18" s="12" t="str">
        <f>IF(ISBLANK('Set Schedules Here'!I80),"",ROUND('Set Schedules Here'!I80,rounding_decimal_places))</f>
        <v/>
      </c>
      <c r="N18" s="12" t="str">
        <f>IF(ISBLANK('Set Schedules Here'!I81),"",ROUND('Set Schedules Here'!I81,rounding_decimal_places))</f>
        <v/>
      </c>
      <c r="O18" s="12" t="str">
        <f>IF(ISBLANK('Set Schedules Here'!J80),"",ROUND('Set Schedules Here'!J80,rounding_decimal_places))</f>
        <v/>
      </c>
      <c r="P18" s="12" t="str">
        <f>IF(ISBLANK('Set Schedules Here'!J81),"",ROUND('Set Schedules Here'!J81,rounding_decimal_places))</f>
        <v/>
      </c>
      <c r="Q18" s="12" t="str">
        <f>IF(ISBLANK('Set Schedules Here'!K80),"",ROUND('Set Schedules Here'!K80,rounding_decimal_places))</f>
        <v/>
      </c>
      <c r="R18" s="12" t="str">
        <f>IF(ISBLANK('Set Schedules Here'!K81),"",ROUND('Set Schedules Here'!K81,rounding_decimal_places))</f>
        <v/>
      </c>
      <c r="S18" s="12" t="str">
        <f>IF(ISBLANK('Set Schedules Here'!L80),"",ROUND('Set Schedules Here'!L80,rounding_decimal_places))</f>
        <v/>
      </c>
      <c r="T18" s="12" t="str">
        <f>IF(ISBLANK('Set Schedules Here'!L81),"",ROUND('Set Schedules Here'!L81,rounding_decimal_places))</f>
        <v/>
      </c>
      <c r="U18" s="12" t="str">
        <f>IF(ISBLANK('Set Schedules Here'!M80),"",ROUND('Set Schedules Here'!M80,rounding_decimal_places))</f>
        <v/>
      </c>
      <c r="V18" s="12" t="str">
        <f>IF(ISBLANK('Set Schedules Here'!M81),"",ROUND('Set Schedules Here'!M81,rounding_decimal_places))</f>
        <v/>
      </c>
      <c r="W18" s="12" t="str">
        <f>IF(ISBLANK('Set Schedules Here'!N80),"",ROUND('Set Schedules Here'!N80,rounding_decimal_places))</f>
        <v/>
      </c>
      <c r="X18" s="12" t="str">
        <f>IF(ISBLANK('Set Schedules Here'!N81),"",ROUND('Set Schedules Here'!N81,rounding_decimal_places))</f>
        <v/>
      </c>
      <c r="Y18" s="12" t="str">
        <f>IF(ISBLANK('Set Schedules Here'!O80),"",ROUND('Set Schedules Here'!O80,rounding_decimal_places))</f>
        <v/>
      </c>
      <c r="Z18" s="12" t="str">
        <f>IF(ISBLANK('Set Schedules Here'!O81),"",ROUND('Set Schedules Here'!O81,rounding_decimal_places))</f>
        <v/>
      </c>
      <c r="AA18" s="12" t="str">
        <f>IF(ISBLANK('Set Schedules Here'!P80),"",ROUND('Set Schedules Here'!P80,rounding_decimal_places))</f>
        <v/>
      </c>
      <c r="AB18" s="12" t="str">
        <f>IF(ISBLANK('Set Schedules Here'!P81),"",ROUND('Set Schedules Here'!P81,rounding_decimal_places))</f>
        <v/>
      </c>
      <c r="AC18" s="12" t="str">
        <f>IF(ISBLANK('Set Schedules Here'!Q80),"",ROUND('Set Schedules Here'!Q80,rounding_decimal_places))</f>
        <v/>
      </c>
      <c r="AD18" s="12" t="str">
        <f>IF(ISBLANK('Set Schedules Here'!Q81),"",ROUND('Set Schedules Here'!Q81,rounding_decimal_places))</f>
        <v/>
      </c>
      <c r="AE18" s="12" t="str">
        <f>IF(ISBLANK('Set Schedules Here'!R80),"",ROUND('Set Schedules Here'!R80,rounding_decimal_places))</f>
        <v/>
      </c>
      <c r="AF18" s="12" t="str">
        <f>IF(ISBLANK('Set Schedules Here'!R81),"",ROUND('Set Schedules Here'!R81,rounding_decimal_places))</f>
        <v/>
      </c>
      <c r="AG18" s="12" t="str">
        <f>IF(ISBLANK('Set Schedules Here'!S80),"",ROUND('Set Schedules Here'!S80,rounding_decimal_places))</f>
        <v/>
      </c>
      <c r="AH18" s="12" t="str">
        <f>IF(ISBLANK('Set Schedules Here'!S81),"",ROUND('Set Schedules Here'!S81,rounding_decimal_places))</f>
        <v/>
      </c>
      <c r="AI18" s="12" t="str">
        <f>IF(ISBLANK('Set Schedules Here'!T80),"",ROUND('Set Schedules Here'!T80,rounding_decimal_places))</f>
        <v/>
      </c>
      <c r="AJ18" s="12" t="str">
        <f>IF(ISBLANK('Set Schedules Here'!T81),"",ROUND('Set Schedules Here'!T81,rounding_decimal_places))</f>
        <v/>
      </c>
      <c r="AK18" s="12" t="str">
        <f>IF(ISBLANK('Set Schedules Here'!U80),"",ROUND('Set Schedules Here'!U80,rounding_decimal_places))</f>
        <v/>
      </c>
      <c r="AL18" s="12" t="str">
        <f>IF(ISBLANK('Set Schedules Here'!U81),"",ROUND('Set Schedules Here'!U81,rounding_decimal_places))</f>
        <v/>
      </c>
      <c r="AM18" s="12" t="str">
        <f>IF(ISBLANK('Set Schedules Here'!V80),"",ROUND('Set Schedules Here'!V80,rounding_decimal_places))</f>
        <v/>
      </c>
      <c r="AN18" s="12" t="str">
        <f>IF(ISBLANK('Set Schedules Here'!V81),"",ROUND('Set Schedules Here'!V81,rounding_decimal_places))</f>
        <v/>
      </c>
      <c r="AO18" s="12" t="str">
        <f>IF(ISBLANK('Set Schedules Here'!W80),"",ROUND('Set Schedules Here'!W80,rounding_decimal_places))</f>
        <v/>
      </c>
      <c r="AP18" s="12" t="str">
        <f>IF(ISBLANK('Set Schedules Here'!W81),"",ROUND('Set Schedules Here'!W81,rounding_decimal_places))</f>
        <v/>
      </c>
      <c r="AQ18" s="12" t="str">
        <f>IF(ISBLANK('Set Schedules Here'!X80),"",ROUND('Set Schedules Here'!X80,rounding_decimal_places))</f>
        <v/>
      </c>
      <c r="AR18" s="12" t="str">
        <f>IF(ISBLANK('Set Schedules Here'!X81),"",ROUND('Set Schedules Here'!X81,rounding_decimal_places))</f>
        <v/>
      </c>
      <c r="AS18" s="12" t="str">
        <f>IF(ISBLANK('Set Schedules Here'!Y80),"",ROUND('Set Schedules Here'!Y80,rounding_decimal_places))</f>
        <v/>
      </c>
      <c r="AT18" s="12" t="str">
        <f>IF(ISBLANK('Set Schedules Here'!Y81),"",ROUND('Set Schedules Here'!Y81,rounding_decimal_places))</f>
        <v/>
      </c>
      <c r="AU18" s="12" t="str">
        <f>IF(ISBLANK('Set Schedules Here'!Z80),"",ROUND('Set Schedules Here'!Z80,rounding_decimal_places))</f>
        <v/>
      </c>
      <c r="AV18" s="12" t="str">
        <f>IF(ISBLANK('Set Schedules Here'!Z81),"",ROUND('Set Schedules Here'!Z81,rounding_decimal_places))</f>
        <v/>
      </c>
      <c r="AW18" s="12" t="str">
        <f>IF(ISBLANK('Set Schedules Here'!AA80),"",ROUND('Set Schedules Here'!AA80,rounding_decimal_places))</f>
        <v/>
      </c>
      <c r="AX18" s="12" t="str">
        <f>IF(ISBLANK('Set Schedules Here'!AA81),"",ROUND('Set Schedules Here'!AA81,rounding_decimal_places))</f>
        <v/>
      </c>
      <c r="AY18" s="12" t="str">
        <f>IF(ISBLANK('Set Schedules Here'!AB80),"",ROUND('Set Schedules Here'!AB80,rounding_decimal_places))</f>
        <v/>
      </c>
      <c r="AZ18" s="12" t="str">
        <f>IF(ISBLANK('Set Schedules Here'!AB81),"",ROUND('Set Schedules Here'!AB81,rounding_decimal_places))</f>
        <v/>
      </c>
      <c r="BA18" s="12" t="str">
        <f>IF(ISBLANK('Set Schedules Here'!AC80),"",ROUND('Set Schedules Here'!AC80,rounding_decimal_places))</f>
        <v/>
      </c>
      <c r="BB18" s="12" t="str">
        <f>IF(ISBLANK('Set Schedules Here'!AC81),"",ROUND('Set Schedules Here'!AC81,rounding_decimal_places))</f>
        <v/>
      </c>
      <c r="BC18" s="12" t="str">
        <f>IF(ISBLANK('Set Schedules Here'!AD80),"",ROUND('Set Schedules Here'!AD80,rounding_decimal_places))</f>
        <v/>
      </c>
      <c r="BD18" s="12" t="str">
        <f>IF(ISBLANK('Set Schedules Here'!AD81),"",ROUND('Set Schedules Here'!AD81,rounding_decimal_places))</f>
        <v/>
      </c>
      <c r="BE18" s="12" t="str">
        <f>IF(ISBLANK('Set Schedules Here'!AE80),"",ROUND('Set Schedules Here'!AE80,rounding_decimal_places))</f>
        <v/>
      </c>
      <c r="BF18" s="12" t="str">
        <f>IF(ISBLANK('Set Schedules Here'!AE81),"",ROUND('Set Schedules Here'!AE81,rounding_decimal_places))</f>
        <v/>
      </c>
      <c r="BG18" s="12" t="str">
        <f>IF(ISBLANK('Set Schedules Here'!AF80),"",ROUND('Set Schedules Here'!AF80,rounding_decimal_places))</f>
        <v/>
      </c>
      <c r="BH18" s="12" t="str">
        <f>IF(ISBLANK('Set Schedules Here'!AF81),"",ROUND('Set Schedules Here'!AF81,rounding_decimal_places))</f>
        <v/>
      </c>
      <c r="BI18" s="12" t="str">
        <f>IF(ISBLANK('Set Schedules Here'!AG80),"",ROUND('Set Schedules Here'!AG80,rounding_decimal_places))</f>
        <v/>
      </c>
      <c r="BJ18" s="12" t="str">
        <f>IF(ISBLANK('Set Schedules Here'!AG81),"",ROUND('Set Schedules Here'!AG81,rounding_decimal_places))</f>
        <v/>
      </c>
      <c r="BK18" s="12" t="str">
        <f>IF(ISBLANK('Set Schedules Here'!AH80),"",ROUND('Set Schedules Here'!AH80,rounding_decimal_places))</f>
        <v/>
      </c>
      <c r="BL18" s="12" t="str">
        <f>IF(ISBLANK('Set Schedules Here'!AH81),"",ROUND('Set Schedules Here'!AH81,rounding_decimal_places))</f>
        <v/>
      </c>
      <c r="BM18" s="12" t="str">
        <f>IF(ISBLANK('Set Schedules Here'!AI80),"",ROUND('Set Schedules Here'!AI80,rounding_decimal_places))</f>
        <v/>
      </c>
      <c r="BN18" s="12" t="str">
        <f>IF(ISBLANK('Set Schedules Here'!AI81),"",ROUND('Set Schedules Here'!AI81,rounding_decimal_places))</f>
        <v/>
      </c>
      <c r="BO18" s="12" t="str">
        <f>IF(ISBLANK('Set Schedules Here'!AJ80),"",ROUND('Set Schedules Here'!AJ80,rounding_decimal_places))</f>
        <v/>
      </c>
      <c r="BP18" s="22" t="str">
        <f>IF(ISBLANK('Set Schedules Here'!AJ81),"",ROUND('Set Schedules Here'!AJ81,rounding_decimal_places))</f>
        <v/>
      </c>
    </row>
    <row r="19" spans="1:68" x14ac:dyDescent="0.25">
      <c r="A19" s="22" t="str">
        <f>'Set Schedules Here'!A104</f>
        <v>trans reduce EV range anxiety and charging time</v>
      </c>
      <c r="E19" s="12">
        <f>IF(ISBLANK('Set Schedules Here'!E104),"",ROUND('Set Schedules Here'!E104,rounding_decimal_places))</f>
        <v>2019</v>
      </c>
      <c r="F19" s="12">
        <f>IF(ISBLANK('Set Schedules Here'!E105),"",ROUND('Set Schedules Here'!E105,rounding_decimal_places))</f>
        <v>0</v>
      </c>
      <c r="G19" s="12">
        <f>IF(ISBLANK('Set Schedules Here'!F104),"",ROUND('Set Schedules Here'!F104,rounding_decimal_places))</f>
        <v>2020</v>
      </c>
      <c r="H19" s="12">
        <f>IF(ISBLANK('Set Schedules Here'!F105),"",ROUND('Set Schedules Here'!F105,rounding_decimal_places))</f>
        <v>0</v>
      </c>
      <c r="I19" s="12">
        <f>IF(ISBLANK('Set Schedules Here'!G104),"",ROUND('Set Schedules Here'!G104,rounding_decimal_places))</f>
        <v>2050</v>
      </c>
      <c r="J19" s="12">
        <f>IF(ISBLANK('Set Schedules Here'!G105),"",ROUND('Set Schedules Here'!G105,rounding_decimal_places))</f>
        <v>1</v>
      </c>
      <c r="K19" s="12" t="str">
        <f>IF(ISBLANK('Set Schedules Here'!H104),"",ROUND('Set Schedules Here'!H104,rounding_decimal_places))</f>
        <v/>
      </c>
      <c r="L19" s="12" t="str">
        <f>IF(ISBLANK('Set Schedules Here'!H105),"",ROUND('Set Schedules Here'!H105,rounding_decimal_places))</f>
        <v/>
      </c>
      <c r="M19" s="12" t="str">
        <f>IF(ISBLANK('Set Schedules Here'!I104),"",ROUND('Set Schedules Here'!I104,rounding_decimal_places))</f>
        <v/>
      </c>
      <c r="N19" s="12" t="str">
        <f>IF(ISBLANK('Set Schedules Here'!I105),"",ROUND('Set Schedules Here'!I105,rounding_decimal_places))</f>
        <v/>
      </c>
      <c r="O19" s="12" t="str">
        <f>IF(ISBLANK('Set Schedules Here'!J104),"",ROUND('Set Schedules Here'!J104,rounding_decimal_places))</f>
        <v/>
      </c>
      <c r="P19" s="12" t="str">
        <f>IF(ISBLANK('Set Schedules Here'!J105),"",ROUND('Set Schedules Here'!J105,rounding_decimal_places))</f>
        <v/>
      </c>
      <c r="Q19" s="12" t="str">
        <f>IF(ISBLANK('Set Schedules Here'!K104),"",ROUND('Set Schedules Here'!K104,rounding_decimal_places))</f>
        <v/>
      </c>
      <c r="R19" s="12" t="str">
        <f>IF(ISBLANK('Set Schedules Here'!K105),"",ROUND('Set Schedules Here'!K105,rounding_decimal_places))</f>
        <v/>
      </c>
      <c r="S19" s="12" t="str">
        <f>IF(ISBLANK('Set Schedules Here'!L104),"",ROUND('Set Schedules Here'!L104,rounding_decimal_places))</f>
        <v/>
      </c>
      <c r="T19" s="12" t="str">
        <f>IF(ISBLANK('Set Schedules Here'!L105),"",ROUND('Set Schedules Here'!L105,rounding_decimal_places))</f>
        <v/>
      </c>
      <c r="U19" s="12" t="str">
        <f>IF(ISBLANK('Set Schedules Here'!M104),"",ROUND('Set Schedules Here'!M104,rounding_decimal_places))</f>
        <v/>
      </c>
      <c r="V19" s="12" t="str">
        <f>IF(ISBLANK('Set Schedules Here'!M105),"",ROUND('Set Schedules Here'!M105,rounding_decimal_places))</f>
        <v/>
      </c>
      <c r="W19" s="12" t="str">
        <f>IF(ISBLANK('Set Schedules Here'!N104),"",ROUND('Set Schedules Here'!N104,rounding_decimal_places))</f>
        <v/>
      </c>
      <c r="X19" s="12" t="str">
        <f>IF(ISBLANK('Set Schedules Here'!N105),"",ROUND('Set Schedules Here'!N105,rounding_decimal_places))</f>
        <v/>
      </c>
      <c r="Y19" s="12" t="str">
        <f>IF(ISBLANK('Set Schedules Here'!O104),"",ROUND('Set Schedules Here'!O104,rounding_decimal_places))</f>
        <v/>
      </c>
      <c r="Z19" s="12" t="str">
        <f>IF(ISBLANK('Set Schedules Here'!O105),"",ROUND('Set Schedules Here'!O105,rounding_decimal_places))</f>
        <v/>
      </c>
      <c r="AA19" s="12" t="str">
        <f>IF(ISBLANK('Set Schedules Here'!P104),"",ROUND('Set Schedules Here'!P104,rounding_decimal_places))</f>
        <v/>
      </c>
      <c r="AB19" s="12" t="str">
        <f>IF(ISBLANK('Set Schedules Here'!P105),"",ROUND('Set Schedules Here'!P105,rounding_decimal_places))</f>
        <v/>
      </c>
      <c r="AC19" s="12" t="str">
        <f>IF(ISBLANK('Set Schedules Here'!Q104),"",ROUND('Set Schedules Here'!Q104,rounding_decimal_places))</f>
        <v/>
      </c>
      <c r="AD19" s="12" t="str">
        <f>IF(ISBLANK('Set Schedules Here'!Q105),"",ROUND('Set Schedules Here'!Q105,rounding_decimal_places))</f>
        <v/>
      </c>
      <c r="AE19" s="12" t="str">
        <f>IF(ISBLANK('Set Schedules Here'!R104),"",ROUND('Set Schedules Here'!R104,rounding_decimal_places))</f>
        <v/>
      </c>
      <c r="AF19" s="12" t="str">
        <f>IF(ISBLANK('Set Schedules Here'!R105),"",ROUND('Set Schedules Here'!R105,rounding_decimal_places))</f>
        <v/>
      </c>
      <c r="AG19" s="12" t="str">
        <f>IF(ISBLANK('Set Schedules Here'!S104),"",ROUND('Set Schedules Here'!S104,rounding_decimal_places))</f>
        <v/>
      </c>
      <c r="AH19" s="12" t="str">
        <f>IF(ISBLANK('Set Schedules Here'!S105),"",ROUND('Set Schedules Here'!S105,rounding_decimal_places))</f>
        <v/>
      </c>
      <c r="AI19" s="12" t="str">
        <f>IF(ISBLANK('Set Schedules Here'!T104),"",ROUND('Set Schedules Here'!T104,rounding_decimal_places))</f>
        <v/>
      </c>
      <c r="AJ19" s="12" t="str">
        <f>IF(ISBLANK('Set Schedules Here'!T105),"",ROUND('Set Schedules Here'!T105,rounding_decimal_places))</f>
        <v/>
      </c>
      <c r="AK19" s="12" t="str">
        <f>IF(ISBLANK('Set Schedules Here'!U104),"",ROUND('Set Schedules Here'!U104,rounding_decimal_places))</f>
        <v/>
      </c>
      <c r="AL19" s="12" t="str">
        <f>IF(ISBLANK('Set Schedules Here'!U105),"",ROUND('Set Schedules Here'!U105,rounding_decimal_places))</f>
        <v/>
      </c>
      <c r="AM19" s="12" t="str">
        <f>IF(ISBLANK('Set Schedules Here'!V104),"",ROUND('Set Schedules Here'!V104,rounding_decimal_places))</f>
        <v/>
      </c>
      <c r="AN19" s="12" t="str">
        <f>IF(ISBLANK('Set Schedules Here'!V105),"",ROUND('Set Schedules Here'!V105,rounding_decimal_places))</f>
        <v/>
      </c>
      <c r="AO19" s="12" t="str">
        <f>IF(ISBLANK('Set Schedules Here'!W104),"",ROUND('Set Schedules Here'!W104,rounding_decimal_places))</f>
        <v/>
      </c>
      <c r="AP19" s="12" t="str">
        <f>IF(ISBLANK('Set Schedules Here'!W105),"",ROUND('Set Schedules Here'!W105,rounding_decimal_places))</f>
        <v/>
      </c>
      <c r="AQ19" s="12" t="str">
        <f>IF(ISBLANK('Set Schedules Here'!X104),"",ROUND('Set Schedules Here'!X104,rounding_decimal_places))</f>
        <v/>
      </c>
      <c r="AR19" s="12" t="str">
        <f>IF(ISBLANK('Set Schedules Here'!X105),"",ROUND('Set Schedules Here'!X105,rounding_decimal_places))</f>
        <v/>
      </c>
      <c r="AS19" s="12" t="str">
        <f>IF(ISBLANK('Set Schedules Here'!Y104),"",ROUND('Set Schedules Here'!Y104,rounding_decimal_places))</f>
        <v/>
      </c>
      <c r="AT19" s="12" t="str">
        <f>IF(ISBLANK('Set Schedules Here'!Y105),"",ROUND('Set Schedules Here'!Y105,rounding_decimal_places))</f>
        <v/>
      </c>
      <c r="AU19" s="12" t="str">
        <f>IF(ISBLANK('Set Schedules Here'!Z104),"",ROUND('Set Schedules Here'!Z104,rounding_decimal_places))</f>
        <v/>
      </c>
      <c r="AV19" s="12" t="str">
        <f>IF(ISBLANK('Set Schedules Here'!Z105),"",ROUND('Set Schedules Here'!Z105,rounding_decimal_places))</f>
        <v/>
      </c>
      <c r="AW19" s="12" t="str">
        <f>IF(ISBLANK('Set Schedules Here'!AA104),"",ROUND('Set Schedules Here'!AA104,rounding_decimal_places))</f>
        <v/>
      </c>
      <c r="AX19" s="12" t="str">
        <f>IF(ISBLANK('Set Schedules Here'!AA105),"",ROUND('Set Schedules Here'!AA105,rounding_decimal_places))</f>
        <v/>
      </c>
      <c r="AY19" s="12" t="str">
        <f>IF(ISBLANK('Set Schedules Here'!AB104),"",ROUND('Set Schedules Here'!AB104,rounding_decimal_places))</f>
        <v/>
      </c>
      <c r="AZ19" s="12" t="str">
        <f>IF(ISBLANK('Set Schedules Here'!AB105),"",ROUND('Set Schedules Here'!AB105,rounding_decimal_places))</f>
        <v/>
      </c>
      <c r="BA19" s="12" t="str">
        <f>IF(ISBLANK('Set Schedules Here'!AC104),"",ROUND('Set Schedules Here'!AC104,rounding_decimal_places))</f>
        <v/>
      </c>
      <c r="BB19" s="12" t="str">
        <f>IF(ISBLANK('Set Schedules Here'!AC105),"",ROUND('Set Schedules Here'!AC105,rounding_decimal_places))</f>
        <v/>
      </c>
      <c r="BC19" s="12" t="str">
        <f>IF(ISBLANK('Set Schedules Here'!AD104),"",ROUND('Set Schedules Here'!AD104,rounding_decimal_places))</f>
        <v/>
      </c>
      <c r="BD19" s="12" t="str">
        <f>IF(ISBLANK('Set Schedules Here'!AD105),"",ROUND('Set Schedules Here'!AD105,rounding_decimal_places))</f>
        <v/>
      </c>
      <c r="BE19" s="12" t="str">
        <f>IF(ISBLANK('Set Schedules Here'!AE104),"",ROUND('Set Schedules Here'!AE104,rounding_decimal_places))</f>
        <v/>
      </c>
      <c r="BF19" s="12" t="str">
        <f>IF(ISBLANK('Set Schedules Here'!AE105),"",ROUND('Set Schedules Here'!AE105,rounding_decimal_places))</f>
        <v/>
      </c>
      <c r="BG19" s="12" t="str">
        <f>IF(ISBLANK('Set Schedules Here'!AF104),"",ROUND('Set Schedules Here'!AF104,rounding_decimal_places))</f>
        <v/>
      </c>
      <c r="BH19" s="12" t="str">
        <f>IF(ISBLANK('Set Schedules Here'!AF105),"",ROUND('Set Schedules Here'!AF105,rounding_decimal_places))</f>
        <v/>
      </c>
      <c r="BI19" s="12" t="str">
        <f>IF(ISBLANK('Set Schedules Here'!AG104),"",ROUND('Set Schedules Here'!AG104,rounding_decimal_places))</f>
        <v/>
      </c>
      <c r="BJ19" s="12" t="str">
        <f>IF(ISBLANK('Set Schedules Here'!AG105),"",ROUND('Set Schedules Here'!AG105,rounding_decimal_places))</f>
        <v/>
      </c>
      <c r="BK19" s="12" t="str">
        <f>IF(ISBLANK('Set Schedules Here'!AH104),"",ROUND('Set Schedules Here'!AH104,rounding_decimal_places))</f>
        <v/>
      </c>
      <c r="BL19" s="12" t="str">
        <f>IF(ISBLANK('Set Schedules Here'!AH105),"",ROUND('Set Schedules Here'!AH105,rounding_decimal_places))</f>
        <v/>
      </c>
      <c r="BM19" s="12" t="str">
        <f>IF(ISBLANK('Set Schedules Here'!AI104),"",ROUND('Set Schedules Here'!AI104,rounding_decimal_places))</f>
        <v/>
      </c>
      <c r="BN19" s="12" t="str">
        <f>IF(ISBLANK('Set Schedules Here'!AI105),"",ROUND('Set Schedules Here'!AI105,rounding_decimal_places))</f>
        <v/>
      </c>
      <c r="BO19" s="12" t="str">
        <f>IF(ISBLANK('Set Schedules Here'!AJ104),"",ROUND('Set Schedules Here'!AJ104,rounding_decimal_places))</f>
        <v/>
      </c>
      <c r="BP19" s="22" t="str">
        <f>IF(ISBLANK('Set Schedules Here'!AJ105),"",ROUND('Set Schedules Here'!AJ105,rounding_decimal_places))</f>
        <v/>
      </c>
    </row>
    <row r="20" spans="1:68" x14ac:dyDescent="0.25">
      <c r="A20" s="22" t="str">
        <f>'Set Schedules Here'!A106</f>
        <v>trans EV charger deployment</v>
      </c>
      <c r="E20" s="12">
        <f>IF(ISBLANK('Set Schedules Here'!E106),"",ROUND('Set Schedules Here'!E106,rounding_decimal_places))</f>
        <v>2019</v>
      </c>
      <c r="F20" s="12">
        <f>IF(ISBLANK('Set Schedules Here'!E107),"",ROUND('Set Schedules Here'!E107,rounding_decimal_places))</f>
        <v>0</v>
      </c>
      <c r="G20" s="12">
        <f>IF(ISBLANK('Set Schedules Here'!F106),"",ROUND('Set Schedules Here'!F106,rounding_decimal_places))</f>
        <v>2020</v>
      </c>
      <c r="H20" s="12">
        <f>IF(ISBLANK('Set Schedules Here'!F107),"",ROUND('Set Schedules Here'!F107,rounding_decimal_places))</f>
        <v>0</v>
      </c>
      <c r="I20" s="12">
        <f>IF(ISBLANK('Set Schedules Here'!G106),"",ROUND('Set Schedules Here'!G106,rounding_decimal_places))</f>
        <v>2050</v>
      </c>
      <c r="J20" s="12">
        <f>IF(ISBLANK('Set Schedules Here'!G107),"",ROUND('Set Schedules Here'!G107,rounding_decimal_places))</f>
        <v>1</v>
      </c>
      <c r="K20" s="12" t="str">
        <f>IF(ISBLANK('Set Schedules Here'!H106),"",ROUND('Set Schedules Here'!H106,rounding_decimal_places))</f>
        <v/>
      </c>
      <c r="L20" s="12" t="str">
        <f>IF(ISBLANK('Set Schedules Here'!H107),"",ROUND('Set Schedules Here'!H107,rounding_decimal_places))</f>
        <v/>
      </c>
      <c r="M20" s="12" t="str">
        <f>IF(ISBLANK('Set Schedules Here'!I106),"",ROUND('Set Schedules Here'!I106,rounding_decimal_places))</f>
        <v/>
      </c>
      <c r="N20" s="12" t="str">
        <f>IF(ISBLANK('Set Schedules Here'!I107),"",ROUND('Set Schedules Here'!I107,rounding_decimal_places))</f>
        <v/>
      </c>
      <c r="O20" s="12" t="str">
        <f>IF(ISBLANK('Set Schedules Here'!J106),"",ROUND('Set Schedules Here'!J106,rounding_decimal_places))</f>
        <v/>
      </c>
      <c r="P20" s="12" t="str">
        <f>IF(ISBLANK('Set Schedules Here'!J107),"",ROUND('Set Schedules Here'!J107,rounding_decimal_places))</f>
        <v/>
      </c>
      <c r="Q20" s="12" t="str">
        <f>IF(ISBLANK('Set Schedules Here'!K106),"",ROUND('Set Schedules Here'!K106,rounding_decimal_places))</f>
        <v/>
      </c>
      <c r="R20" s="12" t="str">
        <f>IF(ISBLANK('Set Schedules Here'!K107),"",ROUND('Set Schedules Here'!K107,rounding_decimal_places))</f>
        <v/>
      </c>
      <c r="S20" s="12" t="str">
        <f>IF(ISBLANK('Set Schedules Here'!L106),"",ROUND('Set Schedules Here'!L106,rounding_decimal_places))</f>
        <v/>
      </c>
      <c r="T20" s="12" t="str">
        <f>IF(ISBLANK('Set Schedules Here'!L107),"",ROUND('Set Schedules Here'!L107,rounding_decimal_places))</f>
        <v/>
      </c>
      <c r="U20" s="12" t="str">
        <f>IF(ISBLANK('Set Schedules Here'!M106),"",ROUND('Set Schedules Here'!M106,rounding_decimal_places))</f>
        <v/>
      </c>
      <c r="V20" s="12" t="str">
        <f>IF(ISBLANK('Set Schedules Here'!M107),"",ROUND('Set Schedules Here'!M107,rounding_decimal_places))</f>
        <v/>
      </c>
      <c r="W20" s="12" t="str">
        <f>IF(ISBLANK('Set Schedules Here'!N106),"",ROUND('Set Schedules Here'!N106,rounding_decimal_places))</f>
        <v/>
      </c>
      <c r="X20" s="12" t="str">
        <f>IF(ISBLANK('Set Schedules Here'!N107),"",ROUND('Set Schedules Here'!N107,rounding_decimal_places))</f>
        <v/>
      </c>
      <c r="Y20" s="12" t="str">
        <f>IF(ISBLANK('Set Schedules Here'!O106),"",ROUND('Set Schedules Here'!O106,rounding_decimal_places))</f>
        <v/>
      </c>
      <c r="Z20" s="12" t="str">
        <f>IF(ISBLANK('Set Schedules Here'!O107),"",ROUND('Set Schedules Here'!O107,rounding_decimal_places))</f>
        <v/>
      </c>
      <c r="AA20" s="12" t="str">
        <f>IF(ISBLANK('Set Schedules Here'!P106),"",ROUND('Set Schedules Here'!P106,rounding_decimal_places))</f>
        <v/>
      </c>
      <c r="AB20" s="12" t="str">
        <f>IF(ISBLANK('Set Schedules Here'!P107),"",ROUND('Set Schedules Here'!P107,rounding_decimal_places))</f>
        <v/>
      </c>
      <c r="AC20" s="12" t="str">
        <f>IF(ISBLANK('Set Schedules Here'!Q106),"",ROUND('Set Schedules Here'!Q106,rounding_decimal_places))</f>
        <v/>
      </c>
      <c r="AD20" s="12" t="str">
        <f>IF(ISBLANK('Set Schedules Here'!Q107),"",ROUND('Set Schedules Here'!Q107,rounding_decimal_places))</f>
        <v/>
      </c>
      <c r="AE20" s="12" t="str">
        <f>IF(ISBLANK('Set Schedules Here'!R106),"",ROUND('Set Schedules Here'!R106,rounding_decimal_places))</f>
        <v/>
      </c>
      <c r="AF20" s="12" t="str">
        <f>IF(ISBLANK('Set Schedules Here'!R107),"",ROUND('Set Schedules Here'!R107,rounding_decimal_places))</f>
        <v/>
      </c>
      <c r="AG20" s="12" t="str">
        <f>IF(ISBLANK('Set Schedules Here'!S106),"",ROUND('Set Schedules Here'!S106,rounding_decimal_places))</f>
        <v/>
      </c>
      <c r="AH20" s="12" t="str">
        <f>IF(ISBLANK('Set Schedules Here'!S107),"",ROUND('Set Schedules Here'!S107,rounding_decimal_places))</f>
        <v/>
      </c>
      <c r="AI20" s="12" t="str">
        <f>IF(ISBLANK('Set Schedules Here'!T106),"",ROUND('Set Schedules Here'!T106,rounding_decimal_places))</f>
        <v/>
      </c>
      <c r="AJ20" s="12" t="str">
        <f>IF(ISBLANK('Set Schedules Here'!T107),"",ROUND('Set Schedules Here'!T107,rounding_decimal_places))</f>
        <v/>
      </c>
      <c r="AK20" s="12" t="str">
        <f>IF(ISBLANK('Set Schedules Here'!U106),"",ROUND('Set Schedules Here'!U106,rounding_decimal_places))</f>
        <v/>
      </c>
      <c r="AL20" s="12" t="str">
        <f>IF(ISBLANK('Set Schedules Here'!U107),"",ROUND('Set Schedules Here'!U107,rounding_decimal_places))</f>
        <v/>
      </c>
      <c r="AM20" s="12" t="str">
        <f>IF(ISBLANK('Set Schedules Here'!V106),"",ROUND('Set Schedules Here'!V106,rounding_decimal_places))</f>
        <v/>
      </c>
      <c r="AN20" s="12" t="str">
        <f>IF(ISBLANK('Set Schedules Here'!V107),"",ROUND('Set Schedules Here'!V107,rounding_decimal_places))</f>
        <v/>
      </c>
      <c r="AO20" s="12" t="str">
        <f>IF(ISBLANK('Set Schedules Here'!W106),"",ROUND('Set Schedules Here'!W106,rounding_decimal_places))</f>
        <v/>
      </c>
      <c r="AP20" s="12" t="str">
        <f>IF(ISBLANK('Set Schedules Here'!W107),"",ROUND('Set Schedules Here'!W107,rounding_decimal_places))</f>
        <v/>
      </c>
      <c r="AQ20" s="12" t="str">
        <f>IF(ISBLANK('Set Schedules Here'!X106),"",ROUND('Set Schedules Here'!X106,rounding_decimal_places))</f>
        <v/>
      </c>
      <c r="AR20" s="12" t="str">
        <f>IF(ISBLANK('Set Schedules Here'!X107),"",ROUND('Set Schedules Here'!X107,rounding_decimal_places))</f>
        <v/>
      </c>
      <c r="AS20" s="12" t="str">
        <f>IF(ISBLANK('Set Schedules Here'!Y106),"",ROUND('Set Schedules Here'!Y106,rounding_decimal_places))</f>
        <v/>
      </c>
      <c r="AT20" s="12" t="str">
        <f>IF(ISBLANK('Set Schedules Here'!Y107),"",ROUND('Set Schedules Here'!Y107,rounding_decimal_places))</f>
        <v/>
      </c>
      <c r="AU20" s="12" t="str">
        <f>IF(ISBLANK('Set Schedules Here'!Z106),"",ROUND('Set Schedules Here'!Z106,rounding_decimal_places))</f>
        <v/>
      </c>
      <c r="AV20" s="12" t="str">
        <f>IF(ISBLANK('Set Schedules Here'!Z107),"",ROUND('Set Schedules Here'!Z107,rounding_decimal_places))</f>
        <v/>
      </c>
      <c r="AW20" s="12" t="str">
        <f>IF(ISBLANK('Set Schedules Here'!AA106),"",ROUND('Set Schedules Here'!AA106,rounding_decimal_places))</f>
        <v/>
      </c>
      <c r="AX20" s="12" t="str">
        <f>IF(ISBLANK('Set Schedules Here'!AA107),"",ROUND('Set Schedules Here'!AA107,rounding_decimal_places))</f>
        <v/>
      </c>
      <c r="AY20" s="12" t="str">
        <f>IF(ISBLANK('Set Schedules Here'!AB106),"",ROUND('Set Schedules Here'!AB106,rounding_decimal_places))</f>
        <v/>
      </c>
      <c r="AZ20" s="12" t="str">
        <f>IF(ISBLANK('Set Schedules Here'!AB107),"",ROUND('Set Schedules Here'!AB107,rounding_decimal_places))</f>
        <v/>
      </c>
      <c r="BA20" s="12" t="str">
        <f>IF(ISBLANK('Set Schedules Here'!AC106),"",ROUND('Set Schedules Here'!AC106,rounding_decimal_places))</f>
        <v/>
      </c>
      <c r="BB20" s="12" t="str">
        <f>IF(ISBLANK('Set Schedules Here'!AC107),"",ROUND('Set Schedules Here'!AC107,rounding_decimal_places))</f>
        <v/>
      </c>
      <c r="BC20" s="12" t="str">
        <f>IF(ISBLANK('Set Schedules Here'!AD106),"",ROUND('Set Schedules Here'!AD106,rounding_decimal_places))</f>
        <v/>
      </c>
      <c r="BD20" s="12" t="str">
        <f>IF(ISBLANK('Set Schedules Here'!AD107),"",ROUND('Set Schedules Here'!AD107,rounding_decimal_places))</f>
        <v/>
      </c>
      <c r="BE20" s="12" t="str">
        <f>IF(ISBLANK('Set Schedules Here'!AE106),"",ROUND('Set Schedules Here'!AE106,rounding_decimal_places))</f>
        <v/>
      </c>
      <c r="BF20" s="12" t="str">
        <f>IF(ISBLANK('Set Schedules Here'!AE107),"",ROUND('Set Schedules Here'!AE107,rounding_decimal_places))</f>
        <v/>
      </c>
      <c r="BG20" s="12" t="str">
        <f>IF(ISBLANK('Set Schedules Here'!AF106),"",ROUND('Set Schedules Here'!AF106,rounding_decimal_places))</f>
        <v/>
      </c>
      <c r="BH20" s="12" t="str">
        <f>IF(ISBLANK('Set Schedules Here'!AF107),"",ROUND('Set Schedules Here'!AF107,rounding_decimal_places))</f>
        <v/>
      </c>
      <c r="BI20" s="12" t="str">
        <f>IF(ISBLANK('Set Schedules Here'!AG106),"",ROUND('Set Schedules Here'!AG106,rounding_decimal_places))</f>
        <v/>
      </c>
      <c r="BJ20" s="12" t="str">
        <f>IF(ISBLANK('Set Schedules Here'!AG107),"",ROUND('Set Schedules Here'!AG107,rounding_decimal_places))</f>
        <v/>
      </c>
      <c r="BK20" s="12" t="str">
        <f>IF(ISBLANK('Set Schedules Here'!AH106),"",ROUND('Set Schedules Here'!AH106,rounding_decimal_places))</f>
        <v/>
      </c>
      <c r="BL20" s="12" t="str">
        <f>IF(ISBLANK('Set Schedules Here'!AH107),"",ROUND('Set Schedules Here'!AH107,rounding_decimal_places))</f>
        <v/>
      </c>
      <c r="BM20" s="12" t="str">
        <f>IF(ISBLANK('Set Schedules Here'!AI106),"",ROUND('Set Schedules Here'!AI106,rounding_decimal_places))</f>
        <v/>
      </c>
      <c r="BN20" s="12" t="str">
        <f>IF(ISBLANK('Set Schedules Here'!AI107),"",ROUND('Set Schedules Here'!AI107,rounding_decimal_places))</f>
        <v/>
      </c>
      <c r="BO20" s="12" t="str">
        <f>IF(ISBLANK('Set Schedules Here'!AJ106),"",ROUND('Set Schedules Here'!AJ106,rounding_decimal_places))</f>
        <v/>
      </c>
      <c r="BP20" s="22" t="str">
        <f>IF(ISBLANK('Set Schedules Here'!AJ107),"",ROUND('Set Schedules Here'!AJ107,rounding_decimal_places))</f>
        <v/>
      </c>
    </row>
    <row r="21" spans="1:68" x14ac:dyDescent="0.25">
      <c r="A21" s="22" t="str">
        <f>'Set Schedules Here'!A108</f>
        <v>trans LCFS</v>
      </c>
      <c r="E21" s="12">
        <f>IF(ISBLANK('Set Schedules Here'!E108),"",ROUND('Set Schedules Here'!E108,rounding_decimal_places))</f>
        <v>2019</v>
      </c>
      <c r="F21" s="12">
        <f>IF(ISBLANK('Set Schedules Here'!E109),"",ROUND('Set Schedules Here'!E109,rounding_decimal_places))</f>
        <v>0</v>
      </c>
      <c r="G21" s="12">
        <f>IF(ISBLANK('Set Schedules Here'!F108),"",ROUND('Set Schedules Here'!F108,rounding_decimal_places))</f>
        <v>2020</v>
      </c>
      <c r="H21" s="12">
        <f>IF(ISBLANK('Set Schedules Here'!F109),"",ROUND('Set Schedules Here'!F109,rounding_decimal_places))</f>
        <v>0</v>
      </c>
      <c r="I21" s="12">
        <f>IF(ISBLANK('Set Schedules Here'!G108),"",ROUND('Set Schedules Here'!G108,rounding_decimal_places))</f>
        <v>2050</v>
      </c>
      <c r="J21" s="12">
        <f>IF(ISBLANK('Set Schedules Here'!G109),"",ROUND('Set Schedules Here'!G109,rounding_decimal_places))</f>
        <v>1</v>
      </c>
      <c r="K21" s="12" t="str">
        <f>IF(ISBLANK('Set Schedules Here'!H108),"",ROUND('Set Schedules Here'!H108,rounding_decimal_places))</f>
        <v/>
      </c>
      <c r="L21" s="12" t="str">
        <f>IF(ISBLANK('Set Schedules Here'!H109),"",ROUND('Set Schedules Here'!H109,rounding_decimal_places))</f>
        <v/>
      </c>
      <c r="M21" s="12" t="str">
        <f>IF(ISBLANK('Set Schedules Here'!I108),"",ROUND('Set Schedules Here'!I108,rounding_decimal_places))</f>
        <v/>
      </c>
      <c r="N21" s="12" t="str">
        <f>IF(ISBLANK('Set Schedules Here'!I109),"",ROUND('Set Schedules Here'!I109,rounding_decimal_places))</f>
        <v/>
      </c>
      <c r="O21" s="12" t="str">
        <f>IF(ISBLANK('Set Schedules Here'!J108),"",ROUND('Set Schedules Here'!J108,rounding_decimal_places))</f>
        <v/>
      </c>
      <c r="P21" s="12" t="str">
        <f>IF(ISBLANK('Set Schedules Here'!J109),"",ROUND('Set Schedules Here'!J109,rounding_decimal_places))</f>
        <v/>
      </c>
      <c r="Q21" s="12" t="str">
        <f>IF(ISBLANK('Set Schedules Here'!K108),"",ROUND('Set Schedules Here'!K108,rounding_decimal_places))</f>
        <v/>
      </c>
      <c r="R21" s="12" t="str">
        <f>IF(ISBLANK('Set Schedules Here'!K109),"",ROUND('Set Schedules Here'!K109,rounding_decimal_places))</f>
        <v/>
      </c>
      <c r="S21" s="12" t="str">
        <f>IF(ISBLANK('Set Schedules Here'!L108),"",ROUND('Set Schedules Here'!L108,rounding_decimal_places))</f>
        <v/>
      </c>
      <c r="T21" s="12" t="str">
        <f>IF(ISBLANK('Set Schedules Here'!L109),"",ROUND('Set Schedules Here'!L109,rounding_decimal_places))</f>
        <v/>
      </c>
      <c r="U21" s="12" t="str">
        <f>IF(ISBLANK('Set Schedules Here'!M108),"",ROUND('Set Schedules Here'!M108,rounding_decimal_places))</f>
        <v/>
      </c>
      <c r="V21" s="12" t="str">
        <f>IF(ISBLANK('Set Schedules Here'!M109),"",ROUND('Set Schedules Here'!M109,rounding_decimal_places))</f>
        <v/>
      </c>
      <c r="W21" s="12" t="str">
        <f>IF(ISBLANK('Set Schedules Here'!N108),"",ROUND('Set Schedules Here'!N108,rounding_decimal_places))</f>
        <v/>
      </c>
      <c r="X21" s="12" t="str">
        <f>IF(ISBLANK('Set Schedules Here'!N109),"",ROUND('Set Schedules Here'!N109,rounding_decimal_places))</f>
        <v/>
      </c>
      <c r="Y21" s="12" t="str">
        <f>IF(ISBLANK('Set Schedules Here'!O108),"",ROUND('Set Schedules Here'!O108,rounding_decimal_places))</f>
        <v/>
      </c>
      <c r="Z21" s="12" t="str">
        <f>IF(ISBLANK('Set Schedules Here'!O109),"",ROUND('Set Schedules Here'!O109,rounding_decimal_places))</f>
        <v/>
      </c>
      <c r="AA21" s="12" t="str">
        <f>IF(ISBLANK('Set Schedules Here'!P108),"",ROUND('Set Schedules Here'!P108,rounding_decimal_places))</f>
        <v/>
      </c>
      <c r="AB21" s="12" t="str">
        <f>IF(ISBLANK('Set Schedules Here'!P109),"",ROUND('Set Schedules Here'!P109,rounding_decimal_places))</f>
        <v/>
      </c>
      <c r="AC21" s="12" t="str">
        <f>IF(ISBLANK('Set Schedules Here'!Q108),"",ROUND('Set Schedules Here'!Q108,rounding_decimal_places))</f>
        <v/>
      </c>
      <c r="AD21" s="12" t="str">
        <f>IF(ISBLANK('Set Schedules Here'!Q109),"",ROUND('Set Schedules Here'!Q109,rounding_decimal_places))</f>
        <v/>
      </c>
      <c r="AE21" s="12" t="str">
        <f>IF(ISBLANK('Set Schedules Here'!R108),"",ROUND('Set Schedules Here'!R108,rounding_decimal_places))</f>
        <v/>
      </c>
      <c r="AF21" s="12" t="str">
        <f>IF(ISBLANK('Set Schedules Here'!R109),"",ROUND('Set Schedules Here'!R109,rounding_decimal_places))</f>
        <v/>
      </c>
      <c r="AG21" s="12" t="str">
        <f>IF(ISBLANK('Set Schedules Here'!S108),"",ROUND('Set Schedules Here'!S108,rounding_decimal_places))</f>
        <v/>
      </c>
      <c r="AH21" s="12" t="str">
        <f>IF(ISBLANK('Set Schedules Here'!S109),"",ROUND('Set Schedules Here'!S109,rounding_decimal_places))</f>
        <v/>
      </c>
      <c r="AI21" s="12" t="str">
        <f>IF(ISBLANK('Set Schedules Here'!T108),"",ROUND('Set Schedules Here'!T108,rounding_decimal_places))</f>
        <v/>
      </c>
      <c r="AJ21" s="12" t="str">
        <f>IF(ISBLANK('Set Schedules Here'!T109),"",ROUND('Set Schedules Here'!T109,rounding_decimal_places))</f>
        <v/>
      </c>
      <c r="AK21" s="12" t="str">
        <f>IF(ISBLANK('Set Schedules Here'!U108),"",ROUND('Set Schedules Here'!U108,rounding_decimal_places))</f>
        <v/>
      </c>
      <c r="AL21" s="12" t="str">
        <f>IF(ISBLANK('Set Schedules Here'!U109),"",ROUND('Set Schedules Here'!U109,rounding_decimal_places))</f>
        <v/>
      </c>
      <c r="AM21" s="12" t="str">
        <f>IF(ISBLANK('Set Schedules Here'!V108),"",ROUND('Set Schedules Here'!V108,rounding_decimal_places))</f>
        <v/>
      </c>
      <c r="AN21" s="12" t="str">
        <f>IF(ISBLANK('Set Schedules Here'!V109),"",ROUND('Set Schedules Here'!V109,rounding_decimal_places))</f>
        <v/>
      </c>
      <c r="AO21" s="12" t="str">
        <f>IF(ISBLANK('Set Schedules Here'!W108),"",ROUND('Set Schedules Here'!W108,rounding_decimal_places))</f>
        <v/>
      </c>
      <c r="AP21" s="12" t="str">
        <f>IF(ISBLANK('Set Schedules Here'!W109),"",ROUND('Set Schedules Here'!W109,rounding_decimal_places))</f>
        <v/>
      </c>
      <c r="AQ21" s="12" t="str">
        <f>IF(ISBLANK('Set Schedules Here'!X108),"",ROUND('Set Schedules Here'!X108,rounding_decimal_places))</f>
        <v/>
      </c>
      <c r="AR21" s="12" t="str">
        <f>IF(ISBLANK('Set Schedules Here'!X109),"",ROUND('Set Schedules Here'!X109,rounding_decimal_places))</f>
        <v/>
      </c>
      <c r="AS21" s="12" t="str">
        <f>IF(ISBLANK('Set Schedules Here'!Y108),"",ROUND('Set Schedules Here'!Y108,rounding_decimal_places))</f>
        <v/>
      </c>
      <c r="AT21" s="12" t="str">
        <f>IF(ISBLANK('Set Schedules Here'!Y109),"",ROUND('Set Schedules Here'!Y109,rounding_decimal_places))</f>
        <v/>
      </c>
      <c r="AU21" s="12" t="str">
        <f>IF(ISBLANK('Set Schedules Here'!Z108),"",ROUND('Set Schedules Here'!Z108,rounding_decimal_places))</f>
        <v/>
      </c>
      <c r="AV21" s="12" t="str">
        <f>IF(ISBLANK('Set Schedules Here'!Z109),"",ROUND('Set Schedules Here'!Z109,rounding_decimal_places))</f>
        <v/>
      </c>
      <c r="AW21" s="12" t="str">
        <f>IF(ISBLANK('Set Schedules Here'!AA108),"",ROUND('Set Schedules Here'!AA108,rounding_decimal_places))</f>
        <v/>
      </c>
      <c r="AX21" s="12" t="str">
        <f>IF(ISBLANK('Set Schedules Here'!AA109),"",ROUND('Set Schedules Here'!AA109,rounding_decimal_places))</f>
        <v/>
      </c>
      <c r="AY21" s="12" t="str">
        <f>IF(ISBLANK('Set Schedules Here'!AB108),"",ROUND('Set Schedules Here'!AB108,rounding_decimal_places))</f>
        <v/>
      </c>
      <c r="AZ21" s="12" t="str">
        <f>IF(ISBLANK('Set Schedules Here'!AB109),"",ROUND('Set Schedules Here'!AB109,rounding_decimal_places))</f>
        <v/>
      </c>
      <c r="BA21" s="12" t="str">
        <f>IF(ISBLANK('Set Schedules Here'!AC108),"",ROUND('Set Schedules Here'!AC108,rounding_decimal_places))</f>
        <v/>
      </c>
      <c r="BB21" s="12" t="str">
        <f>IF(ISBLANK('Set Schedules Here'!AC109),"",ROUND('Set Schedules Here'!AC109,rounding_decimal_places))</f>
        <v/>
      </c>
      <c r="BC21" s="12" t="str">
        <f>IF(ISBLANK('Set Schedules Here'!AD108),"",ROUND('Set Schedules Here'!AD108,rounding_decimal_places))</f>
        <v/>
      </c>
      <c r="BD21" s="12" t="str">
        <f>IF(ISBLANK('Set Schedules Here'!AD109),"",ROUND('Set Schedules Here'!AD109,rounding_decimal_places))</f>
        <v/>
      </c>
      <c r="BE21" s="12" t="str">
        <f>IF(ISBLANK('Set Schedules Here'!AE108),"",ROUND('Set Schedules Here'!AE108,rounding_decimal_places))</f>
        <v/>
      </c>
      <c r="BF21" s="12" t="str">
        <f>IF(ISBLANK('Set Schedules Here'!AE109),"",ROUND('Set Schedules Here'!AE109,rounding_decimal_places))</f>
        <v/>
      </c>
      <c r="BG21" s="12" t="str">
        <f>IF(ISBLANK('Set Schedules Here'!AF108),"",ROUND('Set Schedules Here'!AF108,rounding_decimal_places))</f>
        <v/>
      </c>
      <c r="BH21" s="12" t="str">
        <f>IF(ISBLANK('Set Schedules Here'!AF109),"",ROUND('Set Schedules Here'!AF109,rounding_decimal_places))</f>
        <v/>
      </c>
      <c r="BI21" s="12" t="str">
        <f>IF(ISBLANK('Set Schedules Here'!AG108),"",ROUND('Set Schedules Here'!AG108,rounding_decimal_places))</f>
        <v/>
      </c>
      <c r="BJ21" s="12" t="str">
        <f>IF(ISBLANK('Set Schedules Here'!AG109),"",ROUND('Set Schedules Here'!AG109,rounding_decimal_places))</f>
        <v/>
      </c>
      <c r="BK21" s="12" t="str">
        <f>IF(ISBLANK('Set Schedules Here'!AH108),"",ROUND('Set Schedules Here'!AH108,rounding_decimal_places))</f>
        <v/>
      </c>
      <c r="BL21" s="12" t="str">
        <f>IF(ISBLANK('Set Schedules Here'!AH109),"",ROUND('Set Schedules Here'!AH109,rounding_decimal_places))</f>
        <v/>
      </c>
      <c r="BM21" s="12" t="str">
        <f>IF(ISBLANK('Set Schedules Here'!AI108),"",ROUND('Set Schedules Here'!AI108,rounding_decimal_places))</f>
        <v/>
      </c>
      <c r="BN21" s="12" t="str">
        <f>IF(ISBLANK('Set Schedules Here'!AI109),"",ROUND('Set Schedules Here'!AI109,rounding_decimal_places))</f>
        <v/>
      </c>
      <c r="BO21" s="12" t="str">
        <f>IF(ISBLANK('Set Schedules Here'!AJ108),"",ROUND('Set Schedules Here'!AJ108,rounding_decimal_places))</f>
        <v/>
      </c>
      <c r="BP21" s="22" t="str">
        <f>IF(ISBLANK('Set Schedules Here'!AJ109),"",ROUND('Set Schedules Here'!AJ109,rounding_decimal_places))</f>
        <v/>
      </c>
    </row>
    <row r="22" spans="1:68" x14ac:dyDescent="0.25">
      <c r="A22" s="22" t="str">
        <f>'Set Schedules Here'!A110</f>
        <v>trans reduce regulated pollutants</v>
      </c>
      <c r="E22" s="12">
        <f>IF(ISBLANK('Set Schedules Here'!E110),"",ROUND('Set Schedules Here'!E110,rounding_decimal_places))</f>
        <v>2019</v>
      </c>
      <c r="F22" s="12">
        <f>IF(ISBLANK('Set Schedules Here'!E111),"",ROUND('Set Schedules Here'!E111,rounding_decimal_places))</f>
        <v>0</v>
      </c>
      <c r="G22" s="12">
        <f>IF(ISBLANK('Set Schedules Here'!F110),"",ROUND('Set Schedules Here'!F110,rounding_decimal_places))</f>
        <v>2020</v>
      </c>
      <c r="H22" s="12">
        <f>IF(ISBLANK('Set Schedules Here'!F111),"",ROUND('Set Schedules Here'!F111,rounding_decimal_places))</f>
        <v>0</v>
      </c>
      <c r="I22" s="12">
        <f>IF(ISBLANK('Set Schedules Here'!G110),"",ROUND('Set Schedules Here'!G110,rounding_decimal_places))</f>
        <v>2050</v>
      </c>
      <c r="J22" s="12">
        <f>IF(ISBLANK('Set Schedules Here'!G111),"",ROUND('Set Schedules Here'!G111,rounding_decimal_places))</f>
        <v>1</v>
      </c>
      <c r="K22" s="12" t="str">
        <f>IF(ISBLANK('Set Schedules Here'!H110),"",ROUND('Set Schedules Here'!H110,rounding_decimal_places))</f>
        <v/>
      </c>
      <c r="L22" s="12" t="str">
        <f>IF(ISBLANK('Set Schedules Here'!H111),"",ROUND('Set Schedules Here'!H111,rounding_decimal_places))</f>
        <v/>
      </c>
      <c r="M22" s="12" t="str">
        <f>IF(ISBLANK('Set Schedules Here'!I110),"",ROUND('Set Schedules Here'!I110,rounding_decimal_places))</f>
        <v/>
      </c>
      <c r="N22" s="12" t="str">
        <f>IF(ISBLANK('Set Schedules Here'!I111),"",ROUND('Set Schedules Here'!I111,rounding_decimal_places))</f>
        <v/>
      </c>
      <c r="O22" s="12" t="str">
        <f>IF(ISBLANK('Set Schedules Here'!J110),"",ROUND('Set Schedules Here'!J110,rounding_decimal_places))</f>
        <v/>
      </c>
      <c r="P22" s="12" t="str">
        <f>IF(ISBLANK('Set Schedules Here'!J111),"",ROUND('Set Schedules Here'!J111,rounding_decimal_places))</f>
        <v/>
      </c>
      <c r="Q22" s="12" t="str">
        <f>IF(ISBLANK('Set Schedules Here'!K110),"",ROUND('Set Schedules Here'!K110,rounding_decimal_places))</f>
        <v/>
      </c>
      <c r="R22" s="12" t="str">
        <f>IF(ISBLANK('Set Schedules Here'!K111),"",ROUND('Set Schedules Here'!K111,rounding_decimal_places))</f>
        <v/>
      </c>
      <c r="S22" s="12" t="str">
        <f>IF(ISBLANK('Set Schedules Here'!L110),"",ROUND('Set Schedules Here'!L110,rounding_decimal_places))</f>
        <v/>
      </c>
      <c r="T22" s="12" t="str">
        <f>IF(ISBLANK('Set Schedules Here'!L111),"",ROUND('Set Schedules Here'!L111,rounding_decimal_places))</f>
        <v/>
      </c>
      <c r="U22" s="12" t="str">
        <f>IF(ISBLANK('Set Schedules Here'!M110),"",ROUND('Set Schedules Here'!M110,rounding_decimal_places))</f>
        <v/>
      </c>
      <c r="V22" s="12" t="str">
        <f>IF(ISBLANK('Set Schedules Here'!M111),"",ROUND('Set Schedules Here'!M111,rounding_decimal_places))</f>
        <v/>
      </c>
      <c r="W22" s="12" t="str">
        <f>IF(ISBLANK('Set Schedules Here'!N110),"",ROUND('Set Schedules Here'!N110,rounding_decimal_places))</f>
        <v/>
      </c>
      <c r="X22" s="12" t="str">
        <f>IF(ISBLANK('Set Schedules Here'!N111),"",ROUND('Set Schedules Here'!N111,rounding_decimal_places))</f>
        <v/>
      </c>
      <c r="Y22" s="12" t="str">
        <f>IF(ISBLANK('Set Schedules Here'!O110),"",ROUND('Set Schedules Here'!O110,rounding_decimal_places))</f>
        <v/>
      </c>
      <c r="Z22" s="12" t="str">
        <f>IF(ISBLANK('Set Schedules Here'!O111),"",ROUND('Set Schedules Here'!O111,rounding_decimal_places))</f>
        <v/>
      </c>
      <c r="AA22" s="12" t="str">
        <f>IF(ISBLANK('Set Schedules Here'!P110),"",ROUND('Set Schedules Here'!P110,rounding_decimal_places))</f>
        <v/>
      </c>
      <c r="AB22" s="12" t="str">
        <f>IF(ISBLANK('Set Schedules Here'!P111),"",ROUND('Set Schedules Here'!P111,rounding_decimal_places))</f>
        <v/>
      </c>
      <c r="AC22" s="12" t="str">
        <f>IF(ISBLANK('Set Schedules Here'!Q110),"",ROUND('Set Schedules Here'!Q110,rounding_decimal_places))</f>
        <v/>
      </c>
      <c r="AD22" s="12" t="str">
        <f>IF(ISBLANK('Set Schedules Here'!Q111),"",ROUND('Set Schedules Here'!Q111,rounding_decimal_places))</f>
        <v/>
      </c>
      <c r="AE22" s="12" t="str">
        <f>IF(ISBLANK('Set Schedules Here'!R110),"",ROUND('Set Schedules Here'!R110,rounding_decimal_places))</f>
        <v/>
      </c>
      <c r="AF22" s="12" t="str">
        <f>IF(ISBLANK('Set Schedules Here'!R111),"",ROUND('Set Schedules Here'!R111,rounding_decimal_places))</f>
        <v/>
      </c>
      <c r="AG22" s="12" t="str">
        <f>IF(ISBLANK('Set Schedules Here'!S110),"",ROUND('Set Schedules Here'!S110,rounding_decimal_places))</f>
        <v/>
      </c>
      <c r="AH22" s="12" t="str">
        <f>IF(ISBLANK('Set Schedules Here'!S111),"",ROUND('Set Schedules Here'!S111,rounding_decimal_places))</f>
        <v/>
      </c>
      <c r="AI22" s="12" t="str">
        <f>IF(ISBLANK('Set Schedules Here'!T110),"",ROUND('Set Schedules Here'!T110,rounding_decimal_places))</f>
        <v/>
      </c>
      <c r="AJ22" s="12" t="str">
        <f>IF(ISBLANK('Set Schedules Here'!T111),"",ROUND('Set Schedules Here'!T111,rounding_decimal_places))</f>
        <v/>
      </c>
      <c r="AK22" s="12" t="str">
        <f>IF(ISBLANK('Set Schedules Here'!U110),"",ROUND('Set Schedules Here'!U110,rounding_decimal_places))</f>
        <v/>
      </c>
      <c r="AL22" s="12" t="str">
        <f>IF(ISBLANK('Set Schedules Here'!U111),"",ROUND('Set Schedules Here'!U111,rounding_decimal_places))</f>
        <v/>
      </c>
      <c r="AM22" s="12" t="str">
        <f>IF(ISBLANK('Set Schedules Here'!V110),"",ROUND('Set Schedules Here'!V110,rounding_decimal_places))</f>
        <v/>
      </c>
      <c r="AN22" s="12" t="str">
        <f>IF(ISBLANK('Set Schedules Here'!V111),"",ROUND('Set Schedules Here'!V111,rounding_decimal_places))</f>
        <v/>
      </c>
      <c r="AO22" s="12" t="str">
        <f>IF(ISBLANK('Set Schedules Here'!W110),"",ROUND('Set Schedules Here'!W110,rounding_decimal_places))</f>
        <v/>
      </c>
      <c r="AP22" s="12" t="str">
        <f>IF(ISBLANK('Set Schedules Here'!W111),"",ROUND('Set Schedules Here'!W111,rounding_decimal_places))</f>
        <v/>
      </c>
      <c r="AQ22" s="12" t="str">
        <f>IF(ISBLANK('Set Schedules Here'!X110),"",ROUND('Set Schedules Here'!X110,rounding_decimal_places))</f>
        <v/>
      </c>
      <c r="AR22" s="12" t="str">
        <f>IF(ISBLANK('Set Schedules Here'!X111),"",ROUND('Set Schedules Here'!X111,rounding_decimal_places))</f>
        <v/>
      </c>
      <c r="AS22" s="12" t="str">
        <f>IF(ISBLANK('Set Schedules Here'!Y110),"",ROUND('Set Schedules Here'!Y110,rounding_decimal_places))</f>
        <v/>
      </c>
      <c r="AT22" s="12" t="str">
        <f>IF(ISBLANK('Set Schedules Here'!Y111),"",ROUND('Set Schedules Here'!Y111,rounding_decimal_places))</f>
        <v/>
      </c>
      <c r="AU22" s="12" t="str">
        <f>IF(ISBLANK('Set Schedules Here'!Z110),"",ROUND('Set Schedules Here'!Z110,rounding_decimal_places))</f>
        <v/>
      </c>
      <c r="AV22" s="12" t="str">
        <f>IF(ISBLANK('Set Schedules Here'!Z111),"",ROUND('Set Schedules Here'!Z111,rounding_decimal_places))</f>
        <v/>
      </c>
      <c r="AW22" s="12" t="str">
        <f>IF(ISBLANK('Set Schedules Here'!AA110),"",ROUND('Set Schedules Here'!AA110,rounding_decimal_places))</f>
        <v/>
      </c>
      <c r="AX22" s="12" t="str">
        <f>IF(ISBLANK('Set Schedules Here'!AA111),"",ROUND('Set Schedules Here'!AA111,rounding_decimal_places))</f>
        <v/>
      </c>
      <c r="AY22" s="12" t="str">
        <f>IF(ISBLANK('Set Schedules Here'!AB110),"",ROUND('Set Schedules Here'!AB110,rounding_decimal_places))</f>
        <v/>
      </c>
      <c r="AZ22" s="12" t="str">
        <f>IF(ISBLANK('Set Schedules Here'!AB111),"",ROUND('Set Schedules Here'!AB111,rounding_decimal_places))</f>
        <v/>
      </c>
      <c r="BA22" s="12" t="str">
        <f>IF(ISBLANK('Set Schedules Here'!AC110),"",ROUND('Set Schedules Here'!AC110,rounding_decimal_places))</f>
        <v/>
      </c>
      <c r="BB22" s="12" t="str">
        <f>IF(ISBLANK('Set Schedules Here'!AC111),"",ROUND('Set Schedules Here'!AC111,rounding_decimal_places))</f>
        <v/>
      </c>
      <c r="BC22" s="12" t="str">
        <f>IF(ISBLANK('Set Schedules Here'!AD110),"",ROUND('Set Schedules Here'!AD110,rounding_decimal_places))</f>
        <v/>
      </c>
      <c r="BD22" s="12" t="str">
        <f>IF(ISBLANK('Set Schedules Here'!AD111),"",ROUND('Set Schedules Here'!AD111,rounding_decimal_places))</f>
        <v/>
      </c>
      <c r="BE22" s="12" t="str">
        <f>IF(ISBLANK('Set Schedules Here'!AE110),"",ROUND('Set Schedules Here'!AE110,rounding_decimal_places))</f>
        <v/>
      </c>
      <c r="BF22" s="12" t="str">
        <f>IF(ISBLANK('Set Schedules Here'!AE111),"",ROUND('Set Schedules Here'!AE111,rounding_decimal_places))</f>
        <v/>
      </c>
      <c r="BG22" s="12" t="str">
        <f>IF(ISBLANK('Set Schedules Here'!AF110),"",ROUND('Set Schedules Here'!AF110,rounding_decimal_places))</f>
        <v/>
      </c>
      <c r="BH22" s="12" t="str">
        <f>IF(ISBLANK('Set Schedules Here'!AF111),"",ROUND('Set Schedules Here'!AF111,rounding_decimal_places))</f>
        <v/>
      </c>
      <c r="BI22" s="12" t="str">
        <f>IF(ISBLANK('Set Schedules Here'!AG110),"",ROUND('Set Schedules Here'!AG110,rounding_decimal_places))</f>
        <v/>
      </c>
      <c r="BJ22" s="12" t="str">
        <f>IF(ISBLANK('Set Schedules Here'!AG111),"",ROUND('Set Schedules Here'!AG111,rounding_decimal_places))</f>
        <v/>
      </c>
      <c r="BK22" s="12" t="str">
        <f>IF(ISBLANK('Set Schedules Here'!AH110),"",ROUND('Set Schedules Here'!AH110,rounding_decimal_places))</f>
        <v/>
      </c>
      <c r="BL22" s="12" t="str">
        <f>IF(ISBLANK('Set Schedules Here'!AH111),"",ROUND('Set Schedules Here'!AH111,rounding_decimal_places))</f>
        <v/>
      </c>
      <c r="BM22" s="12" t="str">
        <f>IF(ISBLANK('Set Schedules Here'!AI110),"",ROUND('Set Schedules Here'!AI110,rounding_decimal_places))</f>
        <v/>
      </c>
      <c r="BN22" s="12" t="str">
        <f>IF(ISBLANK('Set Schedules Here'!AI111),"",ROUND('Set Schedules Here'!AI111,rounding_decimal_places))</f>
        <v/>
      </c>
      <c r="BO22" s="12" t="str">
        <f>IF(ISBLANK('Set Schedules Here'!AJ110),"",ROUND('Set Schedules Here'!AJ110,rounding_decimal_places))</f>
        <v/>
      </c>
      <c r="BP22" s="22" t="str">
        <f>IF(ISBLANK('Set Schedules Here'!AJ111),"",ROUND('Set Schedules Here'!AJ111,rounding_decimal_places))</f>
        <v/>
      </c>
    </row>
    <row r="23" spans="1:68" x14ac:dyDescent="0.25">
      <c r="A23" s="22" t="str">
        <f>'Set Schedules Here'!A254</f>
        <v>elec renewable portfolio standards</v>
      </c>
      <c r="E23" s="12">
        <f>IF(ISBLANK('Set Schedules Here'!E254),"",ROUND('Set Schedules Here'!E254,rounding_decimal_places))</f>
        <v>2019</v>
      </c>
      <c r="F23" s="12">
        <f>IF(ISBLANK('Set Schedules Here'!E255),"",ROUND('Set Schedules Here'!E255,rounding_decimal_places))</f>
        <v>0</v>
      </c>
      <c r="G23" s="12">
        <f>IF(ISBLANK('Set Schedules Here'!F254),"",ROUND('Set Schedules Here'!F254,rounding_decimal_places))</f>
        <v>2020</v>
      </c>
      <c r="H23" s="12">
        <f>IF(ISBLANK('Set Schedules Here'!F255),"",ROUND('Set Schedules Here'!F255,rounding_decimal_places))</f>
        <v>0</v>
      </c>
      <c r="I23" s="12">
        <f>IF(ISBLANK('Set Schedules Here'!G254),"",ROUND('Set Schedules Here'!G254,rounding_decimal_places))</f>
        <v>2050</v>
      </c>
      <c r="J23" s="12">
        <f>IF(ISBLANK('Set Schedules Here'!G255),"",ROUND('Set Schedules Here'!G255,rounding_decimal_places))</f>
        <v>1</v>
      </c>
      <c r="K23" s="12" t="str">
        <f>IF(ISBLANK('Set Schedules Here'!H254),"",ROUND('Set Schedules Here'!H254,rounding_decimal_places))</f>
        <v/>
      </c>
      <c r="L23" s="12" t="str">
        <f>IF(ISBLANK('Set Schedules Here'!H255),"",ROUND('Set Schedules Here'!H255,rounding_decimal_places))</f>
        <v/>
      </c>
      <c r="M23" s="12" t="str">
        <f>IF(ISBLANK('Set Schedules Here'!I254),"",ROUND('Set Schedules Here'!I254,rounding_decimal_places))</f>
        <v/>
      </c>
      <c r="N23" s="12" t="str">
        <f>IF(ISBLANK('Set Schedules Here'!I255),"",ROUND('Set Schedules Here'!I255,rounding_decimal_places))</f>
        <v/>
      </c>
      <c r="O23" s="12" t="str">
        <f>IF(ISBLANK('Set Schedules Here'!J254),"",ROUND('Set Schedules Here'!J254,rounding_decimal_places))</f>
        <v/>
      </c>
      <c r="P23" s="12" t="str">
        <f>IF(ISBLANK('Set Schedules Here'!J255),"",ROUND('Set Schedules Here'!J255,rounding_decimal_places))</f>
        <v/>
      </c>
      <c r="Q23" s="12" t="str">
        <f>IF(ISBLANK('Set Schedules Here'!K254),"",ROUND('Set Schedules Here'!K254,rounding_decimal_places))</f>
        <v/>
      </c>
      <c r="R23" s="12" t="str">
        <f>IF(ISBLANK('Set Schedules Here'!K255),"",ROUND('Set Schedules Here'!K255,rounding_decimal_places))</f>
        <v/>
      </c>
      <c r="S23" s="12" t="str">
        <f>IF(ISBLANK('Set Schedules Here'!L254),"",ROUND('Set Schedules Here'!L254,rounding_decimal_places))</f>
        <v/>
      </c>
      <c r="T23" s="12" t="str">
        <f>IF(ISBLANK('Set Schedules Here'!L255),"",ROUND('Set Schedules Here'!L255,rounding_decimal_places))</f>
        <v/>
      </c>
      <c r="U23" s="12" t="str">
        <f>IF(ISBLANK('Set Schedules Here'!M254),"",ROUND('Set Schedules Here'!M254,rounding_decimal_places))</f>
        <v/>
      </c>
      <c r="V23" s="12" t="str">
        <f>IF(ISBLANK('Set Schedules Here'!M255),"",ROUND('Set Schedules Here'!M255,rounding_decimal_places))</f>
        <v/>
      </c>
      <c r="W23" s="12" t="str">
        <f>IF(ISBLANK('Set Schedules Here'!N254),"",ROUND('Set Schedules Here'!N254,rounding_decimal_places))</f>
        <v/>
      </c>
      <c r="X23" s="12" t="str">
        <f>IF(ISBLANK('Set Schedules Here'!N255),"",ROUND('Set Schedules Here'!N255,rounding_decimal_places))</f>
        <v/>
      </c>
      <c r="Y23" s="12" t="str">
        <f>IF(ISBLANK('Set Schedules Here'!O254),"",ROUND('Set Schedules Here'!O254,rounding_decimal_places))</f>
        <v/>
      </c>
      <c r="Z23" s="12" t="str">
        <f>IF(ISBLANK('Set Schedules Here'!O255),"",ROUND('Set Schedules Here'!O255,rounding_decimal_places))</f>
        <v/>
      </c>
      <c r="AA23" s="12" t="str">
        <f>IF(ISBLANK('Set Schedules Here'!P254),"",ROUND('Set Schedules Here'!P254,rounding_decimal_places))</f>
        <v/>
      </c>
      <c r="AB23" s="12" t="str">
        <f>IF(ISBLANK('Set Schedules Here'!P255),"",ROUND('Set Schedules Here'!P255,rounding_decimal_places))</f>
        <v/>
      </c>
      <c r="AC23" s="12" t="str">
        <f>IF(ISBLANK('Set Schedules Here'!Q254),"",ROUND('Set Schedules Here'!Q254,rounding_decimal_places))</f>
        <v/>
      </c>
      <c r="AD23" s="12" t="str">
        <f>IF(ISBLANK('Set Schedules Here'!Q255),"",ROUND('Set Schedules Here'!Q255,rounding_decimal_places))</f>
        <v/>
      </c>
      <c r="AE23" s="12" t="str">
        <f>IF(ISBLANK('Set Schedules Here'!R254),"",ROUND('Set Schedules Here'!R254,rounding_decimal_places))</f>
        <v/>
      </c>
      <c r="AF23" s="12" t="str">
        <f>IF(ISBLANK('Set Schedules Here'!R255),"",ROUND('Set Schedules Here'!R255,rounding_decimal_places))</f>
        <v/>
      </c>
      <c r="AG23" s="12" t="str">
        <f>IF(ISBLANK('Set Schedules Here'!S254),"",ROUND('Set Schedules Here'!S254,rounding_decimal_places))</f>
        <v/>
      </c>
      <c r="AH23" s="12" t="str">
        <f>IF(ISBLANK('Set Schedules Here'!S255),"",ROUND('Set Schedules Here'!S255,rounding_decimal_places))</f>
        <v/>
      </c>
      <c r="AI23" s="12" t="str">
        <f>IF(ISBLANK('Set Schedules Here'!T254),"",ROUND('Set Schedules Here'!T254,rounding_decimal_places))</f>
        <v/>
      </c>
      <c r="AJ23" s="12" t="str">
        <f>IF(ISBLANK('Set Schedules Here'!T255),"",ROUND('Set Schedules Here'!T255,rounding_decimal_places))</f>
        <v/>
      </c>
      <c r="AK23" s="12" t="str">
        <f>IF(ISBLANK('Set Schedules Here'!U254),"",ROUND('Set Schedules Here'!U254,rounding_decimal_places))</f>
        <v/>
      </c>
      <c r="AL23" s="12" t="str">
        <f>IF(ISBLANK('Set Schedules Here'!U255),"",ROUND('Set Schedules Here'!U255,rounding_decimal_places))</f>
        <v/>
      </c>
      <c r="AM23" s="12" t="str">
        <f>IF(ISBLANK('Set Schedules Here'!V254),"",ROUND('Set Schedules Here'!V254,rounding_decimal_places))</f>
        <v/>
      </c>
      <c r="AN23" s="12" t="str">
        <f>IF(ISBLANK('Set Schedules Here'!V255),"",ROUND('Set Schedules Here'!V255,rounding_decimal_places))</f>
        <v/>
      </c>
      <c r="AO23" s="12" t="str">
        <f>IF(ISBLANK('Set Schedules Here'!W254),"",ROUND('Set Schedules Here'!W254,rounding_decimal_places))</f>
        <v/>
      </c>
      <c r="AP23" s="12" t="str">
        <f>IF(ISBLANK('Set Schedules Here'!W255),"",ROUND('Set Schedules Here'!W255,rounding_decimal_places))</f>
        <v/>
      </c>
      <c r="AQ23" s="12" t="str">
        <f>IF(ISBLANK('Set Schedules Here'!X254),"",ROUND('Set Schedules Here'!X254,rounding_decimal_places))</f>
        <v/>
      </c>
      <c r="AR23" s="12" t="str">
        <f>IF(ISBLANK('Set Schedules Here'!X255),"",ROUND('Set Schedules Here'!X255,rounding_decimal_places))</f>
        <v/>
      </c>
      <c r="AS23" s="12" t="str">
        <f>IF(ISBLANK('Set Schedules Here'!Y254),"",ROUND('Set Schedules Here'!Y254,rounding_decimal_places))</f>
        <v/>
      </c>
      <c r="AT23" s="12" t="str">
        <f>IF(ISBLANK('Set Schedules Here'!Y255),"",ROUND('Set Schedules Here'!Y255,rounding_decimal_places))</f>
        <v/>
      </c>
      <c r="AU23" s="12" t="str">
        <f>IF(ISBLANK('Set Schedules Here'!Z254),"",ROUND('Set Schedules Here'!Z254,rounding_decimal_places))</f>
        <v/>
      </c>
      <c r="AV23" s="12" t="str">
        <f>IF(ISBLANK('Set Schedules Here'!Z255),"",ROUND('Set Schedules Here'!Z255,rounding_decimal_places))</f>
        <v/>
      </c>
      <c r="AW23" s="12" t="str">
        <f>IF(ISBLANK('Set Schedules Here'!AA254),"",ROUND('Set Schedules Here'!AA254,rounding_decimal_places))</f>
        <v/>
      </c>
      <c r="AX23" s="12" t="str">
        <f>IF(ISBLANK('Set Schedules Here'!AA255),"",ROUND('Set Schedules Here'!AA255,rounding_decimal_places))</f>
        <v/>
      </c>
      <c r="AY23" s="12" t="str">
        <f>IF(ISBLANK('Set Schedules Here'!AB254),"",ROUND('Set Schedules Here'!AB254,rounding_decimal_places))</f>
        <v/>
      </c>
      <c r="AZ23" s="12" t="str">
        <f>IF(ISBLANK('Set Schedules Here'!AB255),"",ROUND('Set Schedules Here'!AB255,rounding_decimal_places))</f>
        <v/>
      </c>
      <c r="BA23" s="12" t="str">
        <f>IF(ISBLANK('Set Schedules Here'!AC254),"",ROUND('Set Schedules Here'!AC254,rounding_decimal_places))</f>
        <v/>
      </c>
      <c r="BB23" s="12" t="str">
        <f>IF(ISBLANK('Set Schedules Here'!AC255),"",ROUND('Set Schedules Here'!AC255,rounding_decimal_places))</f>
        <v/>
      </c>
      <c r="BC23" s="12" t="str">
        <f>IF(ISBLANK('Set Schedules Here'!AD254),"",ROUND('Set Schedules Here'!AD254,rounding_decimal_places))</f>
        <v/>
      </c>
      <c r="BD23" s="12" t="str">
        <f>IF(ISBLANK('Set Schedules Here'!AD255),"",ROUND('Set Schedules Here'!AD255,rounding_decimal_places))</f>
        <v/>
      </c>
      <c r="BE23" s="12" t="str">
        <f>IF(ISBLANK('Set Schedules Here'!AE254),"",ROUND('Set Schedules Here'!AE254,rounding_decimal_places))</f>
        <v/>
      </c>
      <c r="BF23" s="12" t="str">
        <f>IF(ISBLANK('Set Schedules Here'!AE255),"",ROUND('Set Schedules Here'!AE255,rounding_decimal_places))</f>
        <v/>
      </c>
      <c r="BG23" s="12" t="str">
        <f>IF(ISBLANK('Set Schedules Here'!AF254),"",ROUND('Set Schedules Here'!AF254,rounding_decimal_places))</f>
        <v/>
      </c>
      <c r="BH23" s="12" t="str">
        <f>IF(ISBLANK('Set Schedules Here'!AF255),"",ROUND('Set Schedules Here'!AF255,rounding_decimal_places))</f>
        <v/>
      </c>
      <c r="BI23" s="12" t="str">
        <f>IF(ISBLANK('Set Schedules Here'!AG254),"",ROUND('Set Schedules Here'!AG254,rounding_decimal_places))</f>
        <v/>
      </c>
      <c r="BJ23" s="12" t="str">
        <f>IF(ISBLANK('Set Schedules Here'!AG255),"",ROUND('Set Schedules Here'!AG255,rounding_decimal_places))</f>
        <v/>
      </c>
      <c r="BK23" s="12" t="str">
        <f>IF(ISBLANK('Set Schedules Here'!AH254),"",ROUND('Set Schedules Here'!AH254,rounding_decimal_places))</f>
        <v/>
      </c>
      <c r="BL23" s="12" t="str">
        <f>IF(ISBLANK('Set Schedules Here'!AH255),"",ROUND('Set Schedules Here'!AH255,rounding_decimal_places))</f>
        <v/>
      </c>
      <c r="BM23" s="12" t="str">
        <f>IF(ISBLANK('Set Schedules Here'!AI254),"",ROUND('Set Schedules Here'!AI254,rounding_decimal_places))</f>
        <v/>
      </c>
      <c r="BN23" s="12" t="str">
        <f>IF(ISBLANK('Set Schedules Here'!AI255),"",ROUND('Set Schedules Here'!AI255,rounding_decimal_places))</f>
        <v/>
      </c>
      <c r="BO23" s="12" t="str">
        <f>IF(ISBLANK('Set Schedules Here'!AJ254),"",ROUND('Set Schedules Here'!AJ254,rounding_decimal_places))</f>
        <v/>
      </c>
      <c r="BP23" s="22" t="str">
        <f>IF(ISBLANK('Set Schedules Here'!AJ255),"",ROUND('Set Schedules Here'!AJ255,rounding_decimal_places))</f>
        <v/>
      </c>
    </row>
    <row r="24" spans="1:68" x14ac:dyDescent="0.25">
      <c r="A24" s="22" t="str">
        <f>'Set Schedules Here'!A256</f>
        <v>elec ban new power plants</v>
      </c>
      <c r="E24" s="12">
        <f>IF(ISBLANK('Set Schedules Here'!E256),"",ROUND('Set Schedules Here'!E256,rounding_decimal_places))</f>
        <v>2019</v>
      </c>
      <c r="F24" s="12">
        <f>IF(ISBLANK('Set Schedules Here'!E257),"",ROUND('Set Schedules Here'!E257,rounding_decimal_places))</f>
        <v>0</v>
      </c>
      <c r="G24" s="12">
        <f>IF(ISBLANK('Set Schedules Here'!F256),"",ROUND('Set Schedules Here'!F256,rounding_decimal_places))</f>
        <v>2020</v>
      </c>
      <c r="H24" s="12">
        <f>IF(ISBLANK('Set Schedules Here'!F257),"",ROUND('Set Schedules Here'!F257,rounding_decimal_places))</f>
        <v>0</v>
      </c>
      <c r="I24" s="12">
        <f>IF(ISBLANK('Set Schedules Here'!G256),"",ROUND('Set Schedules Here'!G256,rounding_decimal_places))</f>
        <v>2021</v>
      </c>
      <c r="J24" s="12">
        <f>IF(ISBLANK('Set Schedules Here'!G257),"",ROUND('Set Schedules Here'!G257,rounding_decimal_places))</f>
        <v>1</v>
      </c>
      <c r="K24" s="12">
        <f>IF(ISBLANK('Set Schedules Here'!H256),"",ROUND('Set Schedules Here'!H256,rounding_decimal_places))</f>
        <v>2050</v>
      </c>
      <c r="L24" s="12">
        <f>IF(ISBLANK('Set Schedules Here'!H257),"",ROUND('Set Schedules Here'!H257,rounding_decimal_places))</f>
        <v>1</v>
      </c>
      <c r="M24" s="12" t="str">
        <f>IF(ISBLANK('Set Schedules Here'!I256),"",ROUND('Set Schedules Here'!I256,rounding_decimal_places))</f>
        <v/>
      </c>
      <c r="N24" s="12" t="str">
        <f>IF(ISBLANK('Set Schedules Here'!I257),"",ROUND('Set Schedules Here'!I257,rounding_decimal_places))</f>
        <v/>
      </c>
      <c r="O24" s="12" t="str">
        <f>IF(ISBLANK('Set Schedules Here'!J256),"",ROUND('Set Schedules Here'!J256,rounding_decimal_places))</f>
        <v/>
      </c>
      <c r="P24" s="12" t="str">
        <f>IF(ISBLANK('Set Schedules Here'!J257),"",ROUND('Set Schedules Here'!J257,rounding_decimal_places))</f>
        <v/>
      </c>
      <c r="Q24" s="12" t="str">
        <f>IF(ISBLANK('Set Schedules Here'!K256),"",ROUND('Set Schedules Here'!K256,rounding_decimal_places))</f>
        <v/>
      </c>
      <c r="R24" s="12" t="str">
        <f>IF(ISBLANK('Set Schedules Here'!K257),"",ROUND('Set Schedules Here'!K257,rounding_decimal_places))</f>
        <v/>
      </c>
      <c r="S24" s="12" t="str">
        <f>IF(ISBLANK('Set Schedules Here'!L256),"",ROUND('Set Schedules Here'!L256,rounding_decimal_places))</f>
        <v/>
      </c>
      <c r="T24" s="12" t="str">
        <f>IF(ISBLANK('Set Schedules Here'!L257),"",ROUND('Set Schedules Here'!L257,rounding_decimal_places))</f>
        <v/>
      </c>
      <c r="U24" s="12" t="str">
        <f>IF(ISBLANK('Set Schedules Here'!M256),"",ROUND('Set Schedules Here'!M256,rounding_decimal_places))</f>
        <v/>
      </c>
      <c r="V24" s="12" t="str">
        <f>IF(ISBLANK('Set Schedules Here'!M257),"",ROUND('Set Schedules Here'!M257,rounding_decimal_places))</f>
        <v/>
      </c>
      <c r="W24" s="12" t="str">
        <f>IF(ISBLANK('Set Schedules Here'!N256),"",ROUND('Set Schedules Here'!N256,rounding_decimal_places))</f>
        <v/>
      </c>
      <c r="X24" s="12" t="str">
        <f>IF(ISBLANK('Set Schedules Here'!N257),"",ROUND('Set Schedules Here'!N257,rounding_decimal_places))</f>
        <v/>
      </c>
      <c r="Y24" s="12" t="str">
        <f>IF(ISBLANK('Set Schedules Here'!O256),"",ROUND('Set Schedules Here'!O256,rounding_decimal_places))</f>
        <v/>
      </c>
      <c r="Z24" s="12" t="str">
        <f>IF(ISBLANK('Set Schedules Here'!O257),"",ROUND('Set Schedules Here'!O257,rounding_decimal_places))</f>
        <v/>
      </c>
      <c r="AA24" s="12" t="str">
        <f>IF(ISBLANK('Set Schedules Here'!P256),"",ROUND('Set Schedules Here'!P256,rounding_decimal_places))</f>
        <v/>
      </c>
      <c r="AB24" s="12" t="str">
        <f>IF(ISBLANK('Set Schedules Here'!P257),"",ROUND('Set Schedules Here'!P257,rounding_decimal_places))</f>
        <v/>
      </c>
      <c r="AC24" s="12" t="str">
        <f>IF(ISBLANK('Set Schedules Here'!Q256),"",ROUND('Set Schedules Here'!Q256,rounding_decimal_places))</f>
        <v/>
      </c>
      <c r="AD24" s="12" t="str">
        <f>IF(ISBLANK('Set Schedules Here'!Q257),"",ROUND('Set Schedules Here'!Q257,rounding_decimal_places))</f>
        <v/>
      </c>
      <c r="AE24" s="12" t="str">
        <f>IF(ISBLANK('Set Schedules Here'!R256),"",ROUND('Set Schedules Here'!R256,rounding_decimal_places))</f>
        <v/>
      </c>
      <c r="AF24" s="12" t="str">
        <f>IF(ISBLANK('Set Schedules Here'!R257),"",ROUND('Set Schedules Here'!R257,rounding_decimal_places))</f>
        <v/>
      </c>
      <c r="AG24" s="12" t="str">
        <f>IF(ISBLANK('Set Schedules Here'!S256),"",ROUND('Set Schedules Here'!S256,rounding_decimal_places))</f>
        <v/>
      </c>
      <c r="AH24" s="12" t="str">
        <f>IF(ISBLANK('Set Schedules Here'!S257),"",ROUND('Set Schedules Here'!S257,rounding_decimal_places))</f>
        <v/>
      </c>
      <c r="AI24" s="12" t="str">
        <f>IF(ISBLANK('Set Schedules Here'!T256),"",ROUND('Set Schedules Here'!T256,rounding_decimal_places))</f>
        <v/>
      </c>
      <c r="AJ24" s="12" t="str">
        <f>IF(ISBLANK('Set Schedules Here'!T257),"",ROUND('Set Schedules Here'!T257,rounding_decimal_places))</f>
        <v/>
      </c>
      <c r="AK24" s="12" t="str">
        <f>IF(ISBLANK('Set Schedules Here'!U256),"",ROUND('Set Schedules Here'!U256,rounding_decimal_places))</f>
        <v/>
      </c>
      <c r="AL24" s="12" t="str">
        <f>IF(ISBLANK('Set Schedules Here'!U257),"",ROUND('Set Schedules Here'!U257,rounding_decimal_places))</f>
        <v/>
      </c>
      <c r="AM24" s="12" t="str">
        <f>IF(ISBLANK('Set Schedules Here'!V256),"",ROUND('Set Schedules Here'!V256,rounding_decimal_places))</f>
        <v/>
      </c>
      <c r="AN24" s="12" t="str">
        <f>IF(ISBLANK('Set Schedules Here'!V257),"",ROUND('Set Schedules Here'!V257,rounding_decimal_places))</f>
        <v/>
      </c>
      <c r="AO24" s="12" t="str">
        <f>IF(ISBLANK('Set Schedules Here'!W256),"",ROUND('Set Schedules Here'!W256,rounding_decimal_places))</f>
        <v/>
      </c>
      <c r="AP24" s="12" t="str">
        <f>IF(ISBLANK('Set Schedules Here'!W257),"",ROUND('Set Schedules Here'!W257,rounding_decimal_places))</f>
        <v/>
      </c>
      <c r="AQ24" s="12" t="str">
        <f>IF(ISBLANK('Set Schedules Here'!X256),"",ROUND('Set Schedules Here'!X256,rounding_decimal_places))</f>
        <v/>
      </c>
      <c r="AR24" s="12" t="str">
        <f>IF(ISBLANK('Set Schedules Here'!X257),"",ROUND('Set Schedules Here'!X257,rounding_decimal_places))</f>
        <v/>
      </c>
      <c r="AS24" s="12" t="str">
        <f>IF(ISBLANK('Set Schedules Here'!Y256),"",ROUND('Set Schedules Here'!Y256,rounding_decimal_places))</f>
        <v/>
      </c>
      <c r="AT24" s="12" t="str">
        <f>IF(ISBLANK('Set Schedules Here'!Y257),"",ROUND('Set Schedules Here'!Y257,rounding_decimal_places))</f>
        <v/>
      </c>
      <c r="AU24" s="12" t="str">
        <f>IF(ISBLANK('Set Schedules Here'!Z256),"",ROUND('Set Schedules Here'!Z256,rounding_decimal_places))</f>
        <v/>
      </c>
      <c r="AV24" s="12" t="str">
        <f>IF(ISBLANK('Set Schedules Here'!Z257),"",ROUND('Set Schedules Here'!Z257,rounding_decimal_places))</f>
        <v/>
      </c>
      <c r="AW24" s="12" t="str">
        <f>IF(ISBLANK('Set Schedules Here'!AA256),"",ROUND('Set Schedules Here'!AA256,rounding_decimal_places))</f>
        <v/>
      </c>
      <c r="AX24" s="12" t="str">
        <f>IF(ISBLANK('Set Schedules Here'!AA257),"",ROUND('Set Schedules Here'!AA257,rounding_decimal_places))</f>
        <v/>
      </c>
      <c r="AY24" s="12" t="str">
        <f>IF(ISBLANK('Set Schedules Here'!AB256),"",ROUND('Set Schedules Here'!AB256,rounding_decimal_places))</f>
        <v/>
      </c>
      <c r="AZ24" s="12" t="str">
        <f>IF(ISBLANK('Set Schedules Here'!AB257),"",ROUND('Set Schedules Here'!AB257,rounding_decimal_places))</f>
        <v/>
      </c>
      <c r="BA24" s="12" t="str">
        <f>IF(ISBLANK('Set Schedules Here'!AC256),"",ROUND('Set Schedules Here'!AC256,rounding_decimal_places))</f>
        <v/>
      </c>
      <c r="BB24" s="12" t="str">
        <f>IF(ISBLANK('Set Schedules Here'!AC257),"",ROUND('Set Schedules Here'!AC257,rounding_decimal_places))</f>
        <v/>
      </c>
      <c r="BC24" s="12" t="str">
        <f>IF(ISBLANK('Set Schedules Here'!AD256),"",ROUND('Set Schedules Here'!AD256,rounding_decimal_places))</f>
        <v/>
      </c>
      <c r="BD24" s="12" t="str">
        <f>IF(ISBLANK('Set Schedules Here'!AD257),"",ROUND('Set Schedules Here'!AD257,rounding_decimal_places))</f>
        <v/>
      </c>
      <c r="BE24" s="12" t="str">
        <f>IF(ISBLANK('Set Schedules Here'!AE256),"",ROUND('Set Schedules Here'!AE256,rounding_decimal_places))</f>
        <v/>
      </c>
      <c r="BF24" s="12" t="str">
        <f>IF(ISBLANK('Set Schedules Here'!AE257),"",ROUND('Set Schedules Here'!AE257,rounding_decimal_places))</f>
        <v/>
      </c>
      <c r="BG24" s="12" t="str">
        <f>IF(ISBLANK('Set Schedules Here'!AF256),"",ROUND('Set Schedules Here'!AF256,rounding_decimal_places))</f>
        <v/>
      </c>
      <c r="BH24" s="12" t="str">
        <f>IF(ISBLANK('Set Schedules Here'!AF257),"",ROUND('Set Schedules Here'!AF257,rounding_decimal_places))</f>
        <v/>
      </c>
      <c r="BI24" s="12" t="str">
        <f>IF(ISBLANK('Set Schedules Here'!AG256),"",ROUND('Set Schedules Here'!AG256,rounding_decimal_places))</f>
        <v/>
      </c>
      <c r="BJ24" s="12" t="str">
        <f>IF(ISBLANK('Set Schedules Here'!AG257),"",ROUND('Set Schedules Here'!AG257,rounding_decimal_places))</f>
        <v/>
      </c>
      <c r="BK24" s="12" t="str">
        <f>IF(ISBLANK('Set Schedules Here'!AH256),"",ROUND('Set Schedules Here'!AH256,rounding_decimal_places))</f>
        <v/>
      </c>
      <c r="BL24" s="12" t="str">
        <f>IF(ISBLANK('Set Schedules Here'!AH257),"",ROUND('Set Schedules Here'!AH257,rounding_decimal_places))</f>
        <v/>
      </c>
      <c r="BM24" s="12" t="str">
        <f>IF(ISBLANK('Set Schedules Here'!AI256),"",ROUND('Set Schedules Here'!AI256,rounding_decimal_places))</f>
        <v/>
      </c>
      <c r="BN24" s="12" t="str">
        <f>IF(ISBLANK('Set Schedules Here'!AI257),"",ROUND('Set Schedules Here'!AI257,rounding_decimal_places))</f>
        <v/>
      </c>
      <c r="BO24" s="12" t="str">
        <f>IF(ISBLANK('Set Schedules Here'!AJ256),"",ROUND('Set Schedules Here'!AJ256,rounding_decimal_places))</f>
        <v/>
      </c>
      <c r="BP24" s="22" t="str">
        <f>IF(ISBLANK('Set Schedules Here'!AJ257),"",ROUND('Set Schedules Here'!AJ257,rounding_decimal_places))</f>
        <v/>
      </c>
    </row>
    <row r="25" spans="1:68" x14ac:dyDescent="0.25">
      <c r="A25" s="22" t="str">
        <f>'Set Schedules Here'!A288</f>
        <v>elec generation subsidy</v>
      </c>
      <c r="E25" s="12">
        <f>IF(ISBLANK('Set Schedules Here'!E288),"",ROUND('Set Schedules Here'!E288,rounding_decimal_places))</f>
        <v>2019</v>
      </c>
      <c r="F25" s="12">
        <f>IF(ISBLANK('Set Schedules Here'!E289),"",ROUND('Set Schedules Here'!E289,rounding_decimal_places))</f>
        <v>0</v>
      </c>
      <c r="G25" s="12">
        <f>IF(ISBLANK('Set Schedules Here'!F288),"",ROUND('Set Schedules Here'!F288,rounding_decimal_places))</f>
        <v>2020</v>
      </c>
      <c r="H25" s="12">
        <f>IF(ISBLANK('Set Schedules Here'!F289),"",ROUND('Set Schedules Here'!F289,rounding_decimal_places))</f>
        <v>0</v>
      </c>
      <c r="I25" s="12">
        <f>IF(ISBLANK('Set Schedules Here'!G288),"",ROUND('Set Schedules Here'!G288,rounding_decimal_places))</f>
        <v>2021</v>
      </c>
      <c r="J25" s="12">
        <f>IF(ISBLANK('Set Schedules Here'!G289),"",ROUND('Set Schedules Here'!G289,rounding_decimal_places))</f>
        <v>1</v>
      </c>
      <c r="K25" s="12">
        <f>IF(ISBLANK('Set Schedules Here'!H288),"",ROUND('Set Schedules Here'!H288,rounding_decimal_places))</f>
        <v>2050</v>
      </c>
      <c r="L25" s="12">
        <f>IF(ISBLANK('Set Schedules Here'!H289),"",ROUND('Set Schedules Here'!H289,rounding_decimal_places))</f>
        <v>1</v>
      </c>
      <c r="M25" s="12" t="str">
        <f>IF(ISBLANK('Set Schedules Here'!I288),"",ROUND('Set Schedules Here'!I288,rounding_decimal_places))</f>
        <v/>
      </c>
      <c r="N25" s="12" t="str">
        <f>IF(ISBLANK('Set Schedules Here'!I289),"",ROUND('Set Schedules Here'!I289,rounding_decimal_places))</f>
        <v/>
      </c>
      <c r="O25" s="12" t="str">
        <f>IF(ISBLANK('Set Schedules Here'!J288),"",ROUND('Set Schedules Here'!J288,rounding_decimal_places))</f>
        <v/>
      </c>
      <c r="P25" s="12" t="str">
        <f>IF(ISBLANK('Set Schedules Here'!J289),"",ROUND('Set Schedules Here'!J289,rounding_decimal_places))</f>
        <v/>
      </c>
      <c r="Q25" s="12" t="str">
        <f>IF(ISBLANK('Set Schedules Here'!K288),"",ROUND('Set Schedules Here'!K288,rounding_decimal_places))</f>
        <v/>
      </c>
      <c r="R25" s="12" t="str">
        <f>IF(ISBLANK('Set Schedules Here'!K289),"",ROUND('Set Schedules Here'!K289,rounding_decimal_places))</f>
        <v/>
      </c>
      <c r="S25" s="12" t="str">
        <f>IF(ISBLANK('Set Schedules Here'!L288),"",ROUND('Set Schedules Here'!L288,rounding_decimal_places))</f>
        <v/>
      </c>
      <c r="T25" s="12" t="str">
        <f>IF(ISBLANK('Set Schedules Here'!L289),"",ROUND('Set Schedules Here'!L289,rounding_decimal_places))</f>
        <v/>
      </c>
      <c r="U25" s="12" t="str">
        <f>IF(ISBLANK('Set Schedules Here'!M288),"",ROUND('Set Schedules Here'!M288,rounding_decimal_places))</f>
        <v/>
      </c>
      <c r="V25" s="12" t="str">
        <f>IF(ISBLANK('Set Schedules Here'!M289),"",ROUND('Set Schedules Here'!M289,rounding_decimal_places))</f>
        <v/>
      </c>
      <c r="W25" s="12" t="str">
        <f>IF(ISBLANK('Set Schedules Here'!N288),"",ROUND('Set Schedules Here'!N288,rounding_decimal_places))</f>
        <v/>
      </c>
      <c r="X25" s="12" t="str">
        <f>IF(ISBLANK('Set Schedules Here'!N289),"",ROUND('Set Schedules Here'!N289,rounding_decimal_places))</f>
        <v/>
      </c>
      <c r="Y25" s="12" t="str">
        <f>IF(ISBLANK('Set Schedules Here'!O288),"",ROUND('Set Schedules Here'!O288,rounding_decimal_places))</f>
        <v/>
      </c>
      <c r="Z25" s="12" t="str">
        <f>IF(ISBLANK('Set Schedules Here'!O289),"",ROUND('Set Schedules Here'!O289,rounding_decimal_places))</f>
        <v/>
      </c>
      <c r="AA25" s="12" t="str">
        <f>IF(ISBLANK('Set Schedules Here'!P288),"",ROUND('Set Schedules Here'!P288,rounding_decimal_places))</f>
        <v/>
      </c>
      <c r="AB25" s="12" t="str">
        <f>IF(ISBLANK('Set Schedules Here'!P289),"",ROUND('Set Schedules Here'!P289,rounding_decimal_places))</f>
        <v/>
      </c>
      <c r="AC25" s="12" t="str">
        <f>IF(ISBLANK('Set Schedules Here'!Q288),"",ROUND('Set Schedules Here'!Q288,rounding_decimal_places))</f>
        <v/>
      </c>
      <c r="AD25" s="12" t="str">
        <f>IF(ISBLANK('Set Schedules Here'!Q289),"",ROUND('Set Schedules Here'!Q289,rounding_decimal_places))</f>
        <v/>
      </c>
      <c r="AE25" s="12" t="str">
        <f>IF(ISBLANK('Set Schedules Here'!R288),"",ROUND('Set Schedules Here'!R288,rounding_decimal_places))</f>
        <v/>
      </c>
      <c r="AF25" s="12" t="str">
        <f>IF(ISBLANK('Set Schedules Here'!R289),"",ROUND('Set Schedules Here'!R289,rounding_decimal_places))</f>
        <v/>
      </c>
      <c r="AG25" s="12" t="str">
        <f>IF(ISBLANK('Set Schedules Here'!S288),"",ROUND('Set Schedules Here'!S288,rounding_decimal_places))</f>
        <v/>
      </c>
      <c r="AH25" s="12" t="str">
        <f>IF(ISBLANK('Set Schedules Here'!S289),"",ROUND('Set Schedules Here'!S289,rounding_decimal_places))</f>
        <v/>
      </c>
      <c r="AI25" s="12" t="str">
        <f>IF(ISBLANK('Set Schedules Here'!T288),"",ROUND('Set Schedules Here'!T288,rounding_decimal_places))</f>
        <v/>
      </c>
      <c r="AJ25" s="12" t="str">
        <f>IF(ISBLANK('Set Schedules Here'!T289),"",ROUND('Set Schedules Here'!T289,rounding_decimal_places))</f>
        <v/>
      </c>
      <c r="AK25" s="12" t="str">
        <f>IF(ISBLANK('Set Schedules Here'!U288),"",ROUND('Set Schedules Here'!U288,rounding_decimal_places))</f>
        <v/>
      </c>
      <c r="AL25" s="12" t="str">
        <f>IF(ISBLANK('Set Schedules Here'!U289),"",ROUND('Set Schedules Here'!U289,rounding_decimal_places))</f>
        <v/>
      </c>
      <c r="AM25" s="12" t="str">
        <f>IF(ISBLANK('Set Schedules Here'!V288),"",ROUND('Set Schedules Here'!V288,rounding_decimal_places))</f>
        <v/>
      </c>
      <c r="AN25" s="12" t="str">
        <f>IF(ISBLANK('Set Schedules Here'!V289),"",ROUND('Set Schedules Here'!V289,rounding_decimal_places))</f>
        <v/>
      </c>
      <c r="AO25" s="12" t="str">
        <f>IF(ISBLANK('Set Schedules Here'!W288),"",ROUND('Set Schedules Here'!W288,rounding_decimal_places))</f>
        <v/>
      </c>
      <c r="AP25" s="12" t="str">
        <f>IF(ISBLANK('Set Schedules Here'!W289),"",ROUND('Set Schedules Here'!W289,rounding_decimal_places))</f>
        <v/>
      </c>
      <c r="AQ25" s="12" t="str">
        <f>IF(ISBLANK('Set Schedules Here'!X288),"",ROUND('Set Schedules Here'!X288,rounding_decimal_places))</f>
        <v/>
      </c>
      <c r="AR25" s="12" t="str">
        <f>IF(ISBLANK('Set Schedules Here'!X289),"",ROUND('Set Schedules Here'!X289,rounding_decimal_places))</f>
        <v/>
      </c>
      <c r="AS25" s="12" t="str">
        <f>IF(ISBLANK('Set Schedules Here'!Y288),"",ROUND('Set Schedules Here'!Y288,rounding_decimal_places))</f>
        <v/>
      </c>
      <c r="AT25" s="12" t="str">
        <f>IF(ISBLANK('Set Schedules Here'!Y289),"",ROUND('Set Schedules Here'!Y289,rounding_decimal_places))</f>
        <v/>
      </c>
      <c r="AU25" s="12" t="str">
        <f>IF(ISBLANK('Set Schedules Here'!Z288),"",ROUND('Set Schedules Here'!Z288,rounding_decimal_places))</f>
        <v/>
      </c>
      <c r="AV25" s="12" t="str">
        <f>IF(ISBLANK('Set Schedules Here'!Z289),"",ROUND('Set Schedules Here'!Z289,rounding_decimal_places))</f>
        <v/>
      </c>
      <c r="AW25" s="12" t="str">
        <f>IF(ISBLANK('Set Schedules Here'!AA288),"",ROUND('Set Schedules Here'!AA288,rounding_decimal_places))</f>
        <v/>
      </c>
      <c r="AX25" s="12" t="str">
        <f>IF(ISBLANK('Set Schedules Here'!AA289),"",ROUND('Set Schedules Here'!AA289,rounding_decimal_places))</f>
        <v/>
      </c>
      <c r="AY25" s="12" t="str">
        <f>IF(ISBLANK('Set Schedules Here'!AB288),"",ROUND('Set Schedules Here'!AB288,rounding_decimal_places))</f>
        <v/>
      </c>
      <c r="AZ25" s="12" t="str">
        <f>IF(ISBLANK('Set Schedules Here'!AB289),"",ROUND('Set Schedules Here'!AB289,rounding_decimal_places))</f>
        <v/>
      </c>
      <c r="BA25" s="12" t="str">
        <f>IF(ISBLANK('Set Schedules Here'!AC288),"",ROUND('Set Schedules Here'!AC288,rounding_decimal_places))</f>
        <v/>
      </c>
      <c r="BB25" s="12" t="str">
        <f>IF(ISBLANK('Set Schedules Here'!AC289),"",ROUND('Set Schedules Here'!AC289,rounding_decimal_places))</f>
        <v/>
      </c>
      <c r="BC25" s="12" t="str">
        <f>IF(ISBLANK('Set Schedules Here'!AD288),"",ROUND('Set Schedules Here'!AD288,rounding_decimal_places))</f>
        <v/>
      </c>
      <c r="BD25" s="12" t="str">
        <f>IF(ISBLANK('Set Schedules Here'!AD289),"",ROUND('Set Schedules Here'!AD289,rounding_decimal_places))</f>
        <v/>
      </c>
      <c r="BE25" s="12" t="str">
        <f>IF(ISBLANK('Set Schedules Here'!AE288),"",ROUND('Set Schedules Here'!AE288,rounding_decimal_places))</f>
        <v/>
      </c>
      <c r="BF25" s="12" t="str">
        <f>IF(ISBLANK('Set Schedules Here'!AE289),"",ROUND('Set Schedules Here'!AE289,rounding_decimal_places))</f>
        <v/>
      </c>
      <c r="BG25" s="12" t="str">
        <f>IF(ISBLANK('Set Schedules Here'!AF288),"",ROUND('Set Schedules Here'!AF288,rounding_decimal_places))</f>
        <v/>
      </c>
      <c r="BH25" s="12" t="str">
        <f>IF(ISBLANK('Set Schedules Here'!AF289),"",ROUND('Set Schedules Here'!AF289,rounding_decimal_places))</f>
        <v/>
      </c>
      <c r="BI25" s="12" t="str">
        <f>IF(ISBLANK('Set Schedules Here'!AG288),"",ROUND('Set Schedules Here'!AG288,rounding_decimal_places))</f>
        <v/>
      </c>
      <c r="BJ25" s="12" t="str">
        <f>IF(ISBLANK('Set Schedules Here'!AG289),"",ROUND('Set Schedules Here'!AG289,rounding_decimal_places))</f>
        <v/>
      </c>
      <c r="BK25" s="12" t="str">
        <f>IF(ISBLANK('Set Schedules Here'!AH288),"",ROUND('Set Schedules Here'!AH288,rounding_decimal_places))</f>
        <v/>
      </c>
      <c r="BL25" s="12" t="str">
        <f>IF(ISBLANK('Set Schedules Here'!AH289),"",ROUND('Set Schedules Here'!AH289,rounding_decimal_places))</f>
        <v/>
      </c>
      <c r="BM25" s="12" t="str">
        <f>IF(ISBLANK('Set Schedules Here'!AI288),"",ROUND('Set Schedules Here'!AI288,rounding_decimal_places))</f>
        <v/>
      </c>
      <c r="BN25" s="12" t="str">
        <f>IF(ISBLANK('Set Schedules Here'!AI289),"",ROUND('Set Schedules Here'!AI289,rounding_decimal_places))</f>
        <v/>
      </c>
      <c r="BO25" s="12" t="str">
        <f>IF(ISBLANK('Set Schedules Here'!AJ288),"",ROUND('Set Schedules Here'!AJ288,rounding_decimal_places))</f>
        <v/>
      </c>
      <c r="BP25" s="22" t="str">
        <f>IF(ISBLANK('Set Schedules Here'!AJ289),"",ROUND('Set Schedules Here'!AJ289,rounding_decimal_places))</f>
        <v/>
      </c>
    </row>
    <row r="26" spans="1:68" x14ac:dyDescent="0.25">
      <c r="A26" s="22" t="str">
        <f>'Set Schedules Here'!A320</f>
        <v>elec early retirement</v>
      </c>
      <c r="E26" s="12">
        <f>IF(ISBLANK('Set Schedules Here'!E320),"",ROUND('Set Schedules Here'!E320,rounding_decimal_places))</f>
        <v>2019</v>
      </c>
      <c r="F26" s="12">
        <f>IF(ISBLANK('Set Schedules Here'!E321),"",ROUND('Set Schedules Here'!E321,rounding_decimal_places))</f>
        <v>0</v>
      </c>
      <c r="G26" s="12">
        <f>IF(ISBLANK('Set Schedules Here'!F320),"",ROUND('Set Schedules Here'!F320,rounding_decimal_places))</f>
        <v>2020</v>
      </c>
      <c r="H26" s="12">
        <f>IF(ISBLANK('Set Schedules Here'!F321),"",ROUND('Set Schedules Here'!F321,rounding_decimal_places))</f>
        <v>0</v>
      </c>
      <c r="I26" s="12">
        <f>IF(ISBLANK('Set Schedules Here'!G320),"",ROUND('Set Schedules Here'!G320,rounding_decimal_places))</f>
        <v>2021</v>
      </c>
      <c r="J26" s="12">
        <f>IF(ISBLANK('Set Schedules Here'!G321),"",ROUND('Set Schedules Here'!G321,rounding_decimal_places))</f>
        <v>1</v>
      </c>
      <c r="K26" s="12">
        <f>IF(ISBLANK('Set Schedules Here'!H320),"",ROUND('Set Schedules Here'!H320,rounding_decimal_places))</f>
        <v>2050</v>
      </c>
      <c r="L26" s="12">
        <f>IF(ISBLANK('Set Schedules Here'!H321),"",ROUND('Set Schedules Here'!H321,rounding_decimal_places))</f>
        <v>1</v>
      </c>
      <c r="M26" s="12" t="str">
        <f>IF(ISBLANK('Set Schedules Here'!I320),"",ROUND('Set Schedules Here'!I320,rounding_decimal_places))</f>
        <v/>
      </c>
      <c r="N26" s="12" t="str">
        <f>IF(ISBLANK('Set Schedules Here'!I321),"",ROUND('Set Schedules Here'!I321,rounding_decimal_places))</f>
        <v/>
      </c>
      <c r="O26" s="12" t="str">
        <f>IF(ISBLANK('Set Schedules Here'!J320),"",ROUND('Set Schedules Here'!J320,rounding_decimal_places))</f>
        <v/>
      </c>
      <c r="P26" s="12" t="str">
        <f>IF(ISBLANK('Set Schedules Here'!J321),"",ROUND('Set Schedules Here'!J321,rounding_decimal_places))</f>
        <v/>
      </c>
      <c r="Q26" s="12" t="str">
        <f>IF(ISBLANK('Set Schedules Here'!K320),"",ROUND('Set Schedules Here'!K320,rounding_decimal_places))</f>
        <v/>
      </c>
      <c r="R26" s="12" t="str">
        <f>IF(ISBLANK('Set Schedules Here'!K321),"",ROUND('Set Schedules Here'!K321,rounding_decimal_places))</f>
        <v/>
      </c>
      <c r="S26" s="12" t="str">
        <f>IF(ISBLANK('Set Schedules Here'!L320),"",ROUND('Set Schedules Here'!L320,rounding_decimal_places))</f>
        <v/>
      </c>
      <c r="T26" s="12" t="str">
        <f>IF(ISBLANK('Set Schedules Here'!L321),"",ROUND('Set Schedules Here'!L321,rounding_decimal_places))</f>
        <v/>
      </c>
      <c r="U26" s="12" t="str">
        <f>IF(ISBLANK('Set Schedules Here'!M320),"",ROUND('Set Schedules Here'!M320,rounding_decimal_places))</f>
        <v/>
      </c>
      <c r="V26" s="12" t="str">
        <f>IF(ISBLANK('Set Schedules Here'!M321),"",ROUND('Set Schedules Here'!M321,rounding_decimal_places))</f>
        <v/>
      </c>
      <c r="W26" s="12" t="str">
        <f>IF(ISBLANK('Set Schedules Here'!N320),"",ROUND('Set Schedules Here'!N320,rounding_decimal_places))</f>
        <v/>
      </c>
      <c r="X26" s="12" t="str">
        <f>IF(ISBLANK('Set Schedules Here'!N321),"",ROUND('Set Schedules Here'!N321,rounding_decimal_places))</f>
        <v/>
      </c>
      <c r="Y26" s="12" t="str">
        <f>IF(ISBLANK('Set Schedules Here'!O320),"",ROUND('Set Schedules Here'!O320,rounding_decimal_places))</f>
        <v/>
      </c>
      <c r="Z26" s="12" t="str">
        <f>IF(ISBLANK('Set Schedules Here'!O321),"",ROUND('Set Schedules Here'!O321,rounding_decimal_places))</f>
        <v/>
      </c>
      <c r="AA26" s="12" t="str">
        <f>IF(ISBLANK('Set Schedules Here'!P320),"",ROUND('Set Schedules Here'!P320,rounding_decimal_places))</f>
        <v/>
      </c>
      <c r="AB26" s="12" t="str">
        <f>IF(ISBLANK('Set Schedules Here'!P321),"",ROUND('Set Schedules Here'!P321,rounding_decimal_places))</f>
        <v/>
      </c>
      <c r="AC26" s="12" t="str">
        <f>IF(ISBLANK('Set Schedules Here'!Q320),"",ROUND('Set Schedules Here'!Q320,rounding_decimal_places))</f>
        <v/>
      </c>
      <c r="AD26" s="12" t="str">
        <f>IF(ISBLANK('Set Schedules Here'!Q321),"",ROUND('Set Schedules Here'!Q321,rounding_decimal_places))</f>
        <v/>
      </c>
      <c r="AE26" s="12" t="str">
        <f>IF(ISBLANK('Set Schedules Here'!R320),"",ROUND('Set Schedules Here'!R320,rounding_decimal_places))</f>
        <v/>
      </c>
      <c r="AF26" s="12" t="str">
        <f>IF(ISBLANK('Set Schedules Here'!R321),"",ROUND('Set Schedules Here'!R321,rounding_decimal_places))</f>
        <v/>
      </c>
      <c r="AG26" s="12" t="str">
        <f>IF(ISBLANK('Set Schedules Here'!S320),"",ROUND('Set Schedules Here'!S320,rounding_decimal_places))</f>
        <v/>
      </c>
      <c r="AH26" s="12" t="str">
        <f>IF(ISBLANK('Set Schedules Here'!S321),"",ROUND('Set Schedules Here'!S321,rounding_decimal_places))</f>
        <v/>
      </c>
      <c r="AI26" s="12" t="str">
        <f>IF(ISBLANK('Set Schedules Here'!T320),"",ROUND('Set Schedules Here'!T320,rounding_decimal_places))</f>
        <v/>
      </c>
      <c r="AJ26" s="12" t="str">
        <f>IF(ISBLANK('Set Schedules Here'!T321),"",ROUND('Set Schedules Here'!T321,rounding_decimal_places))</f>
        <v/>
      </c>
      <c r="AK26" s="12" t="str">
        <f>IF(ISBLANK('Set Schedules Here'!U320),"",ROUND('Set Schedules Here'!U320,rounding_decimal_places))</f>
        <v/>
      </c>
      <c r="AL26" s="12" t="str">
        <f>IF(ISBLANK('Set Schedules Here'!U321),"",ROUND('Set Schedules Here'!U321,rounding_decimal_places))</f>
        <v/>
      </c>
      <c r="AM26" s="12" t="str">
        <f>IF(ISBLANK('Set Schedules Here'!V320),"",ROUND('Set Schedules Here'!V320,rounding_decimal_places))</f>
        <v/>
      </c>
      <c r="AN26" s="12" t="str">
        <f>IF(ISBLANK('Set Schedules Here'!V321),"",ROUND('Set Schedules Here'!V321,rounding_decimal_places))</f>
        <v/>
      </c>
      <c r="AO26" s="12" t="str">
        <f>IF(ISBLANK('Set Schedules Here'!W320),"",ROUND('Set Schedules Here'!W320,rounding_decimal_places))</f>
        <v/>
      </c>
      <c r="AP26" s="12" t="str">
        <f>IF(ISBLANK('Set Schedules Here'!W321),"",ROUND('Set Schedules Here'!W321,rounding_decimal_places))</f>
        <v/>
      </c>
      <c r="AQ26" s="12" t="str">
        <f>IF(ISBLANK('Set Schedules Here'!X320),"",ROUND('Set Schedules Here'!X320,rounding_decimal_places))</f>
        <v/>
      </c>
      <c r="AR26" s="12" t="str">
        <f>IF(ISBLANK('Set Schedules Here'!X321),"",ROUND('Set Schedules Here'!X321,rounding_decimal_places))</f>
        <v/>
      </c>
      <c r="AS26" s="12" t="str">
        <f>IF(ISBLANK('Set Schedules Here'!Y320),"",ROUND('Set Schedules Here'!Y320,rounding_decimal_places))</f>
        <v/>
      </c>
      <c r="AT26" s="12" t="str">
        <f>IF(ISBLANK('Set Schedules Here'!Y321),"",ROUND('Set Schedules Here'!Y321,rounding_decimal_places))</f>
        <v/>
      </c>
      <c r="AU26" s="12" t="str">
        <f>IF(ISBLANK('Set Schedules Here'!Z320),"",ROUND('Set Schedules Here'!Z320,rounding_decimal_places))</f>
        <v/>
      </c>
      <c r="AV26" s="12" t="str">
        <f>IF(ISBLANK('Set Schedules Here'!Z321),"",ROUND('Set Schedules Here'!Z321,rounding_decimal_places))</f>
        <v/>
      </c>
      <c r="AW26" s="12" t="str">
        <f>IF(ISBLANK('Set Schedules Here'!AA320),"",ROUND('Set Schedules Here'!AA320,rounding_decimal_places))</f>
        <v/>
      </c>
      <c r="AX26" s="12" t="str">
        <f>IF(ISBLANK('Set Schedules Here'!AA321),"",ROUND('Set Schedules Here'!AA321,rounding_decimal_places))</f>
        <v/>
      </c>
      <c r="AY26" s="12" t="str">
        <f>IF(ISBLANK('Set Schedules Here'!AB320),"",ROUND('Set Schedules Here'!AB320,rounding_decimal_places))</f>
        <v/>
      </c>
      <c r="AZ26" s="12" t="str">
        <f>IF(ISBLANK('Set Schedules Here'!AB321),"",ROUND('Set Schedules Here'!AB321,rounding_decimal_places))</f>
        <v/>
      </c>
      <c r="BA26" s="12" t="str">
        <f>IF(ISBLANK('Set Schedules Here'!AC320),"",ROUND('Set Schedules Here'!AC320,rounding_decimal_places))</f>
        <v/>
      </c>
      <c r="BB26" s="12" t="str">
        <f>IF(ISBLANK('Set Schedules Here'!AC321),"",ROUND('Set Schedules Here'!AC321,rounding_decimal_places))</f>
        <v/>
      </c>
      <c r="BC26" s="12" t="str">
        <f>IF(ISBLANK('Set Schedules Here'!AD320),"",ROUND('Set Schedules Here'!AD320,rounding_decimal_places))</f>
        <v/>
      </c>
      <c r="BD26" s="12" t="str">
        <f>IF(ISBLANK('Set Schedules Here'!AD321),"",ROUND('Set Schedules Here'!AD321,rounding_decimal_places))</f>
        <v/>
      </c>
      <c r="BE26" s="12" t="str">
        <f>IF(ISBLANK('Set Schedules Here'!AE320),"",ROUND('Set Schedules Here'!AE320,rounding_decimal_places))</f>
        <v/>
      </c>
      <c r="BF26" s="12" t="str">
        <f>IF(ISBLANK('Set Schedules Here'!AE321),"",ROUND('Set Schedules Here'!AE321,rounding_decimal_places))</f>
        <v/>
      </c>
      <c r="BG26" s="12" t="str">
        <f>IF(ISBLANK('Set Schedules Here'!AF320),"",ROUND('Set Schedules Here'!AF320,rounding_decimal_places))</f>
        <v/>
      </c>
      <c r="BH26" s="12" t="str">
        <f>IF(ISBLANK('Set Schedules Here'!AF321),"",ROUND('Set Schedules Here'!AF321,rounding_decimal_places))</f>
        <v/>
      </c>
      <c r="BI26" s="12" t="str">
        <f>IF(ISBLANK('Set Schedules Here'!AG320),"",ROUND('Set Schedules Here'!AG320,rounding_decimal_places))</f>
        <v/>
      </c>
      <c r="BJ26" s="12" t="str">
        <f>IF(ISBLANK('Set Schedules Here'!AG321),"",ROUND('Set Schedules Here'!AG321,rounding_decimal_places))</f>
        <v/>
      </c>
      <c r="BK26" s="12" t="str">
        <f>IF(ISBLANK('Set Schedules Here'!AH320),"",ROUND('Set Schedules Here'!AH320,rounding_decimal_places))</f>
        <v/>
      </c>
      <c r="BL26" s="12" t="str">
        <f>IF(ISBLANK('Set Schedules Here'!AH321),"",ROUND('Set Schedules Here'!AH321,rounding_decimal_places))</f>
        <v/>
      </c>
      <c r="BM26" s="12" t="str">
        <f>IF(ISBLANK('Set Schedules Here'!AI320),"",ROUND('Set Schedules Here'!AI320,rounding_decimal_places))</f>
        <v/>
      </c>
      <c r="BN26" s="12" t="str">
        <f>IF(ISBLANK('Set Schedules Here'!AI321),"",ROUND('Set Schedules Here'!AI321,rounding_decimal_places))</f>
        <v/>
      </c>
      <c r="BO26" s="12" t="str">
        <f>IF(ISBLANK('Set Schedules Here'!AJ320),"",ROUND('Set Schedules Here'!AJ320,rounding_decimal_places))</f>
        <v/>
      </c>
      <c r="BP26" s="22" t="str">
        <f>IF(ISBLANK('Set Schedules Here'!AJ321),"",ROUND('Set Schedules Here'!AJ321,rounding_decimal_places))</f>
        <v/>
      </c>
    </row>
    <row r="27" spans="1:68" x14ac:dyDescent="0.25">
      <c r="A27" s="44" t="str">
        <f>'Set Schedules Here'!A352</f>
        <v>elec lifetime extension (NOT USED)</v>
      </c>
      <c r="B27" s="13"/>
      <c r="C27" s="13"/>
      <c r="D27" s="44"/>
      <c r="E27" s="12">
        <f>IF(ISBLANK('Set Schedules Here'!E352),"",ROUND('Set Schedules Here'!E352,rounding_decimal_places))</f>
        <v>2019</v>
      </c>
      <c r="F27" s="12">
        <f>IF(ISBLANK('Set Schedules Here'!E353),"",ROUND('Set Schedules Here'!E353,rounding_decimal_places))</f>
        <v>1</v>
      </c>
      <c r="G27" s="12">
        <f>IF(ISBLANK('Set Schedules Here'!F352),"",ROUND('Set Schedules Here'!F352,rounding_decimal_places))</f>
        <v>2050</v>
      </c>
      <c r="H27" s="12">
        <f>IF(ISBLANK('Set Schedules Here'!F353),"",ROUND('Set Schedules Here'!F353,rounding_decimal_places))</f>
        <v>1</v>
      </c>
      <c r="I27" s="12" t="str">
        <f>IF(ISBLANK('Set Schedules Here'!G352),"",ROUND('Set Schedules Here'!G352,rounding_decimal_places))</f>
        <v/>
      </c>
      <c r="J27" s="12" t="str">
        <f>IF(ISBLANK('Set Schedules Here'!G353),"",ROUND('Set Schedules Here'!G353,rounding_decimal_places))</f>
        <v/>
      </c>
      <c r="K27" s="12" t="str">
        <f>IF(ISBLANK('Set Schedules Here'!H352),"",ROUND('Set Schedules Here'!H352,rounding_decimal_places))</f>
        <v/>
      </c>
      <c r="L27" s="12" t="str">
        <f>IF(ISBLANK('Set Schedules Here'!H353),"",ROUND('Set Schedules Here'!H353,rounding_decimal_places))</f>
        <v/>
      </c>
      <c r="M27" s="12" t="str">
        <f>IF(ISBLANK('Set Schedules Here'!I352),"",ROUND('Set Schedules Here'!I352,rounding_decimal_places))</f>
        <v/>
      </c>
      <c r="N27" s="12" t="str">
        <f>IF(ISBLANK('Set Schedules Here'!I353),"",ROUND('Set Schedules Here'!I353,rounding_decimal_places))</f>
        <v/>
      </c>
      <c r="O27" s="12" t="str">
        <f>IF(ISBLANK('Set Schedules Here'!J352),"",ROUND('Set Schedules Here'!J352,rounding_decimal_places))</f>
        <v/>
      </c>
      <c r="P27" s="12" t="str">
        <f>IF(ISBLANK('Set Schedules Here'!J353),"",ROUND('Set Schedules Here'!J353,rounding_decimal_places))</f>
        <v/>
      </c>
      <c r="Q27" s="12" t="str">
        <f>IF(ISBLANK('Set Schedules Here'!K352),"",ROUND('Set Schedules Here'!K352,rounding_decimal_places))</f>
        <v/>
      </c>
      <c r="R27" s="12" t="str">
        <f>IF(ISBLANK('Set Schedules Here'!K353),"",ROUND('Set Schedules Here'!K353,rounding_decimal_places))</f>
        <v/>
      </c>
      <c r="S27" s="12" t="str">
        <f>IF(ISBLANK('Set Schedules Here'!L352),"",ROUND('Set Schedules Here'!L352,rounding_decimal_places))</f>
        <v/>
      </c>
      <c r="T27" s="12" t="str">
        <f>IF(ISBLANK('Set Schedules Here'!L353),"",ROUND('Set Schedules Here'!L353,rounding_decimal_places))</f>
        <v/>
      </c>
      <c r="U27" s="12" t="str">
        <f>IF(ISBLANK('Set Schedules Here'!M352),"",ROUND('Set Schedules Here'!M352,rounding_decimal_places))</f>
        <v/>
      </c>
      <c r="V27" s="12" t="str">
        <f>IF(ISBLANK('Set Schedules Here'!M353),"",ROUND('Set Schedules Here'!M353,rounding_decimal_places))</f>
        <v/>
      </c>
      <c r="W27" s="12" t="str">
        <f>IF(ISBLANK('Set Schedules Here'!N352),"",ROUND('Set Schedules Here'!N352,rounding_decimal_places))</f>
        <v/>
      </c>
      <c r="X27" s="12" t="str">
        <f>IF(ISBLANK('Set Schedules Here'!N353),"",ROUND('Set Schedules Here'!N353,rounding_decimal_places))</f>
        <v/>
      </c>
      <c r="Y27" s="12" t="str">
        <f>IF(ISBLANK('Set Schedules Here'!O352),"",ROUND('Set Schedules Here'!O352,rounding_decimal_places))</f>
        <v/>
      </c>
      <c r="Z27" s="12" t="str">
        <f>IF(ISBLANK('Set Schedules Here'!O353),"",ROUND('Set Schedules Here'!O353,rounding_decimal_places))</f>
        <v/>
      </c>
      <c r="AA27" s="12" t="str">
        <f>IF(ISBLANK('Set Schedules Here'!P352),"",ROUND('Set Schedules Here'!P352,rounding_decimal_places))</f>
        <v/>
      </c>
      <c r="AB27" s="12" t="str">
        <f>IF(ISBLANK('Set Schedules Here'!P353),"",ROUND('Set Schedules Here'!P353,rounding_decimal_places))</f>
        <v/>
      </c>
      <c r="AC27" s="12" t="str">
        <f>IF(ISBLANK('Set Schedules Here'!Q352),"",ROUND('Set Schedules Here'!Q352,rounding_decimal_places))</f>
        <v/>
      </c>
      <c r="AD27" s="12" t="str">
        <f>IF(ISBLANK('Set Schedules Here'!Q353),"",ROUND('Set Schedules Here'!Q353,rounding_decimal_places))</f>
        <v/>
      </c>
      <c r="AE27" s="12" t="str">
        <f>IF(ISBLANK('Set Schedules Here'!R352),"",ROUND('Set Schedules Here'!R352,rounding_decimal_places))</f>
        <v/>
      </c>
      <c r="AF27" s="12" t="str">
        <f>IF(ISBLANK('Set Schedules Here'!R353),"",ROUND('Set Schedules Here'!R353,rounding_decimal_places))</f>
        <v/>
      </c>
      <c r="AG27" s="12" t="str">
        <f>IF(ISBLANK('Set Schedules Here'!S352),"",ROUND('Set Schedules Here'!S352,rounding_decimal_places))</f>
        <v/>
      </c>
      <c r="AH27" s="12" t="str">
        <f>IF(ISBLANK('Set Schedules Here'!S353),"",ROUND('Set Schedules Here'!S353,rounding_decimal_places))</f>
        <v/>
      </c>
      <c r="AI27" s="12" t="str">
        <f>IF(ISBLANK('Set Schedules Here'!T352),"",ROUND('Set Schedules Here'!T352,rounding_decimal_places))</f>
        <v/>
      </c>
      <c r="AJ27" s="12" t="str">
        <f>IF(ISBLANK('Set Schedules Here'!T353),"",ROUND('Set Schedules Here'!T353,rounding_decimal_places))</f>
        <v/>
      </c>
      <c r="AK27" s="12" t="str">
        <f>IF(ISBLANK('Set Schedules Here'!U352),"",ROUND('Set Schedules Here'!U352,rounding_decimal_places))</f>
        <v/>
      </c>
      <c r="AL27" s="12" t="str">
        <f>IF(ISBLANK('Set Schedules Here'!U353),"",ROUND('Set Schedules Here'!U353,rounding_decimal_places))</f>
        <v/>
      </c>
      <c r="AM27" s="12" t="str">
        <f>IF(ISBLANK('Set Schedules Here'!V352),"",ROUND('Set Schedules Here'!V352,rounding_decimal_places))</f>
        <v/>
      </c>
      <c r="AN27" s="12" t="str">
        <f>IF(ISBLANK('Set Schedules Here'!V353),"",ROUND('Set Schedules Here'!V353,rounding_decimal_places))</f>
        <v/>
      </c>
      <c r="AO27" s="12" t="str">
        <f>IF(ISBLANK('Set Schedules Here'!W352),"",ROUND('Set Schedules Here'!W352,rounding_decimal_places))</f>
        <v/>
      </c>
      <c r="AP27" s="12" t="str">
        <f>IF(ISBLANK('Set Schedules Here'!W353),"",ROUND('Set Schedules Here'!W353,rounding_decimal_places))</f>
        <v/>
      </c>
      <c r="AQ27" s="12" t="str">
        <f>IF(ISBLANK('Set Schedules Here'!X352),"",ROUND('Set Schedules Here'!X352,rounding_decimal_places))</f>
        <v/>
      </c>
      <c r="AR27" s="12" t="str">
        <f>IF(ISBLANK('Set Schedules Here'!X353),"",ROUND('Set Schedules Here'!X353,rounding_decimal_places))</f>
        <v/>
      </c>
      <c r="AS27" s="12" t="str">
        <f>IF(ISBLANK('Set Schedules Here'!Y352),"",ROUND('Set Schedules Here'!Y352,rounding_decimal_places))</f>
        <v/>
      </c>
      <c r="AT27" s="12" t="str">
        <f>IF(ISBLANK('Set Schedules Here'!Y353),"",ROUND('Set Schedules Here'!Y353,rounding_decimal_places))</f>
        <v/>
      </c>
      <c r="AU27" s="12" t="str">
        <f>IF(ISBLANK('Set Schedules Here'!Z352),"",ROUND('Set Schedules Here'!Z352,rounding_decimal_places))</f>
        <v/>
      </c>
      <c r="AV27" s="12" t="str">
        <f>IF(ISBLANK('Set Schedules Here'!Z353),"",ROUND('Set Schedules Here'!Z353,rounding_decimal_places))</f>
        <v/>
      </c>
      <c r="AW27" s="12" t="str">
        <f>IF(ISBLANK('Set Schedules Here'!AA352),"",ROUND('Set Schedules Here'!AA352,rounding_decimal_places))</f>
        <v/>
      </c>
      <c r="AX27" s="12" t="str">
        <f>IF(ISBLANK('Set Schedules Here'!AA353),"",ROUND('Set Schedules Here'!AA353,rounding_decimal_places))</f>
        <v/>
      </c>
      <c r="AY27" s="12" t="str">
        <f>IF(ISBLANK('Set Schedules Here'!AB352),"",ROUND('Set Schedules Here'!AB352,rounding_decimal_places))</f>
        <v/>
      </c>
      <c r="AZ27" s="12" t="str">
        <f>IF(ISBLANK('Set Schedules Here'!AB353),"",ROUND('Set Schedules Here'!AB353,rounding_decimal_places))</f>
        <v/>
      </c>
      <c r="BA27" s="12" t="str">
        <f>IF(ISBLANK('Set Schedules Here'!AC352),"",ROUND('Set Schedules Here'!AC352,rounding_decimal_places))</f>
        <v/>
      </c>
      <c r="BB27" s="12" t="str">
        <f>IF(ISBLANK('Set Schedules Here'!AC353),"",ROUND('Set Schedules Here'!AC353,rounding_decimal_places))</f>
        <v/>
      </c>
      <c r="BC27" s="12" t="str">
        <f>IF(ISBLANK('Set Schedules Here'!AD352),"",ROUND('Set Schedules Here'!AD352,rounding_decimal_places))</f>
        <v/>
      </c>
      <c r="BD27" s="12" t="str">
        <f>IF(ISBLANK('Set Schedules Here'!AD353),"",ROUND('Set Schedules Here'!AD353,rounding_decimal_places))</f>
        <v/>
      </c>
      <c r="BE27" s="12" t="str">
        <f>IF(ISBLANK('Set Schedules Here'!AE352),"",ROUND('Set Schedules Here'!AE352,rounding_decimal_places))</f>
        <v/>
      </c>
      <c r="BF27" s="12" t="str">
        <f>IF(ISBLANK('Set Schedules Here'!AE353),"",ROUND('Set Schedules Here'!AE353,rounding_decimal_places))</f>
        <v/>
      </c>
      <c r="BG27" s="12" t="str">
        <f>IF(ISBLANK('Set Schedules Here'!AF352),"",ROUND('Set Schedules Here'!AF352,rounding_decimal_places))</f>
        <v/>
      </c>
      <c r="BH27" s="12" t="str">
        <f>IF(ISBLANK('Set Schedules Here'!AF353),"",ROUND('Set Schedules Here'!AF353,rounding_decimal_places))</f>
        <v/>
      </c>
      <c r="BI27" s="12" t="str">
        <f>IF(ISBLANK('Set Schedules Here'!AG352),"",ROUND('Set Schedules Here'!AG352,rounding_decimal_places))</f>
        <v/>
      </c>
      <c r="BJ27" s="12" t="str">
        <f>IF(ISBLANK('Set Schedules Here'!AG353),"",ROUND('Set Schedules Here'!AG353,rounding_decimal_places))</f>
        <v/>
      </c>
      <c r="BK27" s="12" t="str">
        <f>IF(ISBLANK('Set Schedules Here'!AH352),"",ROUND('Set Schedules Here'!AH352,rounding_decimal_places))</f>
        <v/>
      </c>
      <c r="BL27" s="12" t="str">
        <f>IF(ISBLANK('Set Schedules Here'!AH353),"",ROUND('Set Schedules Here'!AH353,rounding_decimal_places))</f>
        <v/>
      </c>
      <c r="BM27" s="12" t="str">
        <f>IF(ISBLANK('Set Schedules Here'!AI352),"",ROUND('Set Schedules Here'!AI352,rounding_decimal_places))</f>
        <v/>
      </c>
      <c r="BN27" s="12" t="str">
        <f>IF(ISBLANK('Set Schedules Here'!AI353),"",ROUND('Set Schedules Here'!AI353,rounding_decimal_places))</f>
        <v/>
      </c>
      <c r="BO27" s="12" t="str">
        <f>IF(ISBLANK('Set Schedules Here'!AJ352),"",ROUND('Set Schedules Here'!AJ352,rounding_decimal_places))</f>
        <v/>
      </c>
      <c r="BP27" s="22" t="str">
        <f>IF(ISBLANK('Set Schedules Here'!AJ353),"",ROUND('Set Schedules Here'!AJ353,rounding_decimal_places))</f>
        <v/>
      </c>
    </row>
    <row r="28" spans="1:68" x14ac:dyDescent="0.25">
      <c r="A28" s="22" t="str">
        <f>'Set Schedules Here'!A354</f>
        <v>elec demand response</v>
      </c>
      <c r="E28" s="12">
        <f>IF(ISBLANK('Set Schedules Here'!E354),"",ROUND('Set Schedules Here'!E354,rounding_decimal_places))</f>
        <v>2019</v>
      </c>
      <c r="F28" s="12">
        <f>IF(ISBLANK('Set Schedules Here'!E355),"",ROUND('Set Schedules Here'!E355,rounding_decimal_places))</f>
        <v>0</v>
      </c>
      <c r="G28" s="12">
        <f>IF(ISBLANK('Set Schedules Here'!F354),"",ROUND('Set Schedules Here'!F354,rounding_decimal_places))</f>
        <v>2020</v>
      </c>
      <c r="H28" s="12">
        <f>IF(ISBLANK('Set Schedules Here'!F355),"",ROUND('Set Schedules Here'!F355,rounding_decimal_places))</f>
        <v>0</v>
      </c>
      <c r="I28" s="12">
        <f>IF(ISBLANK('Set Schedules Here'!G354),"",ROUND('Set Schedules Here'!G354,rounding_decimal_places))</f>
        <v>2021</v>
      </c>
      <c r="J28" s="12">
        <f>IF(ISBLANK('Set Schedules Here'!G355),"",ROUND('Set Schedules Here'!G355,rounding_decimal_places))</f>
        <v>1</v>
      </c>
      <c r="K28" s="12">
        <f>IF(ISBLANK('Set Schedules Here'!H354),"",ROUND('Set Schedules Here'!H354,rounding_decimal_places))</f>
        <v>2050</v>
      </c>
      <c r="L28" s="12">
        <f>IF(ISBLANK('Set Schedules Here'!H355),"",ROUND('Set Schedules Here'!H355,rounding_decimal_places))</f>
        <v>1</v>
      </c>
      <c r="M28" s="12" t="str">
        <f>IF(ISBLANK('Set Schedules Here'!I354),"",ROUND('Set Schedules Here'!I354,rounding_decimal_places))</f>
        <v/>
      </c>
      <c r="N28" s="12" t="str">
        <f>IF(ISBLANK('Set Schedules Here'!I355),"",ROUND('Set Schedules Here'!I355,rounding_decimal_places))</f>
        <v/>
      </c>
      <c r="O28" s="12" t="str">
        <f>IF(ISBLANK('Set Schedules Here'!J354),"",ROUND('Set Schedules Here'!J354,rounding_decimal_places))</f>
        <v/>
      </c>
      <c r="P28" s="12" t="str">
        <f>IF(ISBLANK('Set Schedules Here'!J355),"",ROUND('Set Schedules Here'!J355,rounding_decimal_places))</f>
        <v/>
      </c>
      <c r="Q28" s="12" t="str">
        <f>IF(ISBLANK('Set Schedules Here'!K354),"",ROUND('Set Schedules Here'!K354,rounding_decimal_places))</f>
        <v/>
      </c>
      <c r="R28" s="12" t="str">
        <f>IF(ISBLANK('Set Schedules Here'!K355),"",ROUND('Set Schedules Here'!K355,rounding_decimal_places))</f>
        <v/>
      </c>
      <c r="S28" s="12" t="str">
        <f>IF(ISBLANK('Set Schedules Here'!L354),"",ROUND('Set Schedules Here'!L354,rounding_decimal_places))</f>
        <v/>
      </c>
      <c r="T28" s="12" t="str">
        <f>IF(ISBLANK('Set Schedules Here'!L355),"",ROUND('Set Schedules Here'!L355,rounding_decimal_places))</f>
        <v/>
      </c>
      <c r="U28" s="12" t="str">
        <f>IF(ISBLANK('Set Schedules Here'!M354),"",ROUND('Set Schedules Here'!M354,rounding_decimal_places))</f>
        <v/>
      </c>
      <c r="V28" s="12" t="str">
        <f>IF(ISBLANK('Set Schedules Here'!M355),"",ROUND('Set Schedules Here'!M355,rounding_decimal_places))</f>
        <v/>
      </c>
      <c r="W28" s="12" t="str">
        <f>IF(ISBLANK('Set Schedules Here'!N354),"",ROUND('Set Schedules Here'!N354,rounding_decimal_places))</f>
        <v/>
      </c>
      <c r="X28" s="12" t="str">
        <f>IF(ISBLANK('Set Schedules Here'!N355),"",ROUND('Set Schedules Here'!N355,rounding_decimal_places))</f>
        <v/>
      </c>
      <c r="Y28" s="12" t="str">
        <f>IF(ISBLANK('Set Schedules Here'!O354),"",ROUND('Set Schedules Here'!O354,rounding_decimal_places))</f>
        <v/>
      </c>
      <c r="Z28" s="12" t="str">
        <f>IF(ISBLANK('Set Schedules Here'!O355),"",ROUND('Set Schedules Here'!O355,rounding_decimal_places))</f>
        <v/>
      </c>
      <c r="AA28" s="12" t="str">
        <f>IF(ISBLANK('Set Schedules Here'!P354),"",ROUND('Set Schedules Here'!P354,rounding_decimal_places))</f>
        <v/>
      </c>
      <c r="AB28" s="12" t="str">
        <f>IF(ISBLANK('Set Schedules Here'!P355),"",ROUND('Set Schedules Here'!P355,rounding_decimal_places))</f>
        <v/>
      </c>
      <c r="AC28" s="12" t="str">
        <f>IF(ISBLANK('Set Schedules Here'!Q354),"",ROUND('Set Schedules Here'!Q354,rounding_decimal_places))</f>
        <v/>
      </c>
      <c r="AD28" s="12" t="str">
        <f>IF(ISBLANK('Set Schedules Here'!Q355),"",ROUND('Set Schedules Here'!Q355,rounding_decimal_places))</f>
        <v/>
      </c>
      <c r="AE28" s="12" t="str">
        <f>IF(ISBLANK('Set Schedules Here'!R354),"",ROUND('Set Schedules Here'!R354,rounding_decimal_places))</f>
        <v/>
      </c>
      <c r="AF28" s="12" t="str">
        <f>IF(ISBLANK('Set Schedules Here'!R355),"",ROUND('Set Schedules Here'!R355,rounding_decimal_places))</f>
        <v/>
      </c>
      <c r="AG28" s="12" t="str">
        <f>IF(ISBLANK('Set Schedules Here'!S354),"",ROUND('Set Schedules Here'!S354,rounding_decimal_places))</f>
        <v/>
      </c>
      <c r="AH28" s="12" t="str">
        <f>IF(ISBLANK('Set Schedules Here'!S355),"",ROUND('Set Schedules Here'!S355,rounding_decimal_places))</f>
        <v/>
      </c>
      <c r="AI28" s="12" t="str">
        <f>IF(ISBLANK('Set Schedules Here'!T354),"",ROUND('Set Schedules Here'!T354,rounding_decimal_places))</f>
        <v/>
      </c>
      <c r="AJ28" s="12" t="str">
        <f>IF(ISBLANK('Set Schedules Here'!T355),"",ROUND('Set Schedules Here'!T355,rounding_decimal_places))</f>
        <v/>
      </c>
      <c r="AK28" s="12" t="str">
        <f>IF(ISBLANK('Set Schedules Here'!U354),"",ROUND('Set Schedules Here'!U354,rounding_decimal_places))</f>
        <v/>
      </c>
      <c r="AL28" s="12" t="str">
        <f>IF(ISBLANK('Set Schedules Here'!U355),"",ROUND('Set Schedules Here'!U355,rounding_decimal_places))</f>
        <v/>
      </c>
      <c r="AM28" s="12" t="str">
        <f>IF(ISBLANK('Set Schedules Here'!V354),"",ROUND('Set Schedules Here'!V354,rounding_decimal_places))</f>
        <v/>
      </c>
      <c r="AN28" s="12" t="str">
        <f>IF(ISBLANK('Set Schedules Here'!V355),"",ROUND('Set Schedules Here'!V355,rounding_decimal_places))</f>
        <v/>
      </c>
      <c r="AO28" s="12" t="str">
        <f>IF(ISBLANK('Set Schedules Here'!W354),"",ROUND('Set Schedules Here'!W354,rounding_decimal_places))</f>
        <v/>
      </c>
      <c r="AP28" s="12" t="str">
        <f>IF(ISBLANK('Set Schedules Here'!W355),"",ROUND('Set Schedules Here'!W355,rounding_decimal_places))</f>
        <v/>
      </c>
      <c r="AQ28" s="12" t="str">
        <f>IF(ISBLANK('Set Schedules Here'!X354),"",ROUND('Set Schedules Here'!X354,rounding_decimal_places))</f>
        <v/>
      </c>
      <c r="AR28" s="12" t="str">
        <f>IF(ISBLANK('Set Schedules Here'!X355),"",ROUND('Set Schedules Here'!X355,rounding_decimal_places))</f>
        <v/>
      </c>
      <c r="AS28" s="12" t="str">
        <f>IF(ISBLANK('Set Schedules Here'!Y354),"",ROUND('Set Schedules Here'!Y354,rounding_decimal_places))</f>
        <v/>
      </c>
      <c r="AT28" s="12" t="str">
        <f>IF(ISBLANK('Set Schedules Here'!Y355),"",ROUND('Set Schedules Here'!Y355,rounding_decimal_places))</f>
        <v/>
      </c>
      <c r="AU28" s="12" t="str">
        <f>IF(ISBLANK('Set Schedules Here'!Z354),"",ROUND('Set Schedules Here'!Z354,rounding_decimal_places))</f>
        <v/>
      </c>
      <c r="AV28" s="12" t="str">
        <f>IF(ISBLANK('Set Schedules Here'!Z355),"",ROUND('Set Schedules Here'!Z355,rounding_decimal_places))</f>
        <v/>
      </c>
      <c r="AW28" s="12" t="str">
        <f>IF(ISBLANK('Set Schedules Here'!AA354),"",ROUND('Set Schedules Here'!AA354,rounding_decimal_places))</f>
        <v/>
      </c>
      <c r="AX28" s="12" t="str">
        <f>IF(ISBLANK('Set Schedules Here'!AA355),"",ROUND('Set Schedules Here'!AA355,rounding_decimal_places))</f>
        <v/>
      </c>
      <c r="AY28" s="12" t="str">
        <f>IF(ISBLANK('Set Schedules Here'!AB354),"",ROUND('Set Schedules Here'!AB354,rounding_decimal_places))</f>
        <v/>
      </c>
      <c r="AZ28" s="12" t="str">
        <f>IF(ISBLANK('Set Schedules Here'!AB355),"",ROUND('Set Schedules Here'!AB355,rounding_decimal_places))</f>
        <v/>
      </c>
      <c r="BA28" s="12" t="str">
        <f>IF(ISBLANK('Set Schedules Here'!AC354),"",ROUND('Set Schedules Here'!AC354,rounding_decimal_places))</f>
        <v/>
      </c>
      <c r="BB28" s="12" t="str">
        <f>IF(ISBLANK('Set Schedules Here'!AC355),"",ROUND('Set Schedules Here'!AC355,rounding_decimal_places))</f>
        <v/>
      </c>
      <c r="BC28" s="12" t="str">
        <f>IF(ISBLANK('Set Schedules Here'!AD354),"",ROUND('Set Schedules Here'!AD354,rounding_decimal_places))</f>
        <v/>
      </c>
      <c r="BD28" s="12" t="str">
        <f>IF(ISBLANK('Set Schedules Here'!AD355),"",ROUND('Set Schedules Here'!AD355,rounding_decimal_places))</f>
        <v/>
      </c>
      <c r="BE28" s="12" t="str">
        <f>IF(ISBLANK('Set Schedules Here'!AE354),"",ROUND('Set Schedules Here'!AE354,rounding_decimal_places))</f>
        <v/>
      </c>
      <c r="BF28" s="12" t="str">
        <f>IF(ISBLANK('Set Schedules Here'!AE355),"",ROUND('Set Schedules Here'!AE355,rounding_decimal_places))</f>
        <v/>
      </c>
      <c r="BG28" s="12" t="str">
        <f>IF(ISBLANK('Set Schedules Here'!AF354),"",ROUND('Set Schedules Here'!AF354,rounding_decimal_places))</f>
        <v/>
      </c>
      <c r="BH28" s="12" t="str">
        <f>IF(ISBLANK('Set Schedules Here'!AF355),"",ROUND('Set Schedules Here'!AF355,rounding_decimal_places))</f>
        <v/>
      </c>
      <c r="BI28" s="12" t="str">
        <f>IF(ISBLANK('Set Schedules Here'!AG354),"",ROUND('Set Schedules Here'!AG354,rounding_decimal_places))</f>
        <v/>
      </c>
      <c r="BJ28" s="12" t="str">
        <f>IF(ISBLANK('Set Schedules Here'!AG355),"",ROUND('Set Schedules Here'!AG355,rounding_decimal_places))</f>
        <v/>
      </c>
      <c r="BK28" s="12" t="str">
        <f>IF(ISBLANK('Set Schedules Here'!AH354),"",ROUND('Set Schedules Here'!AH354,rounding_decimal_places))</f>
        <v/>
      </c>
      <c r="BL28" s="12" t="str">
        <f>IF(ISBLANK('Set Schedules Here'!AH355),"",ROUND('Set Schedules Here'!AH355,rounding_decimal_places))</f>
        <v/>
      </c>
      <c r="BM28" s="12" t="str">
        <f>IF(ISBLANK('Set Schedules Here'!AI354),"",ROUND('Set Schedules Here'!AI354,rounding_decimal_places))</f>
        <v/>
      </c>
      <c r="BN28" s="12" t="str">
        <f>IF(ISBLANK('Set Schedules Here'!AI355),"",ROUND('Set Schedules Here'!AI355,rounding_decimal_places))</f>
        <v/>
      </c>
      <c r="BO28" s="12" t="str">
        <f>IF(ISBLANK('Set Schedules Here'!AJ354),"",ROUND('Set Schedules Here'!AJ354,rounding_decimal_places))</f>
        <v/>
      </c>
      <c r="BP28" s="22" t="str">
        <f>IF(ISBLANK('Set Schedules Here'!AJ355),"",ROUND('Set Schedules Here'!AJ355,rounding_decimal_places))</f>
        <v/>
      </c>
    </row>
    <row r="29" spans="1:68" x14ac:dyDescent="0.25">
      <c r="A29" s="22" t="str">
        <f>'Set Schedules Here'!A356</f>
        <v>elec storage growth</v>
      </c>
      <c r="E29" s="12">
        <f>IF(ISBLANK('Set Schedules Here'!E356),"",ROUND('Set Schedules Here'!E356,rounding_decimal_places))</f>
        <v>2019</v>
      </c>
      <c r="F29" s="12">
        <f>IF(ISBLANK('Set Schedules Here'!E357),"",ROUND('Set Schedules Here'!E357,rounding_decimal_places))</f>
        <v>0</v>
      </c>
      <c r="G29" s="12">
        <f>IF(ISBLANK('Set Schedules Here'!F356),"",ROUND('Set Schedules Here'!F356,rounding_decimal_places))</f>
        <v>2020</v>
      </c>
      <c r="H29" s="12">
        <f>IF(ISBLANK('Set Schedules Here'!F357),"",ROUND('Set Schedules Here'!F357,rounding_decimal_places))</f>
        <v>0</v>
      </c>
      <c r="I29" s="12">
        <f>IF(ISBLANK('Set Schedules Here'!G356),"",ROUND('Set Schedules Here'!G356,rounding_decimal_places))</f>
        <v>2021</v>
      </c>
      <c r="J29" s="12">
        <f>IF(ISBLANK('Set Schedules Here'!G357),"",ROUND('Set Schedules Here'!G357,rounding_decimal_places))</f>
        <v>1</v>
      </c>
      <c r="K29" s="12">
        <f>IF(ISBLANK('Set Schedules Here'!H356),"",ROUND('Set Schedules Here'!H356,rounding_decimal_places))</f>
        <v>2050</v>
      </c>
      <c r="L29" s="12">
        <f>IF(ISBLANK('Set Schedules Here'!H357),"",ROUND('Set Schedules Here'!H357,rounding_decimal_places))</f>
        <v>1</v>
      </c>
      <c r="M29" s="12" t="str">
        <f>IF(ISBLANK('Set Schedules Here'!I356),"",ROUND('Set Schedules Here'!I356,rounding_decimal_places))</f>
        <v/>
      </c>
      <c r="N29" s="12" t="str">
        <f>IF(ISBLANK('Set Schedules Here'!I357),"",ROUND('Set Schedules Here'!I357,rounding_decimal_places))</f>
        <v/>
      </c>
      <c r="O29" s="12" t="str">
        <f>IF(ISBLANK('Set Schedules Here'!J356),"",ROUND('Set Schedules Here'!J356,rounding_decimal_places))</f>
        <v/>
      </c>
      <c r="P29" s="12" t="str">
        <f>IF(ISBLANK('Set Schedules Here'!J357),"",ROUND('Set Schedules Here'!J357,rounding_decimal_places))</f>
        <v/>
      </c>
      <c r="Q29" s="12" t="str">
        <f>IF(ISBLANK('Set Schedules Here'!K356),"",ROUND('Set Schedules Here'!K356,rounding_decimal_places))</f>
        <v/>
      </c>
      <c r="R29" s="12" t="str">
        <f>IF(ISBLANK('Set Schedules Here'!K357),"",ROUND('Set Schedules Here'!K357,rounding_decimal_places))</f>
        <v/>
      </c>
      <c r="S29" s="12" t="str">
        <f>IF(ISBLANK('Set Schedules Here'!L356),"",ROUND('Set Schedules Here'!L356,rounding_decimal_places))</f>
        <v/>
      </c>
      <c r="T29" s="12" t="str">
        <f>IF(ISBLANK('Set Schedules Here'!L357),"",ROUND('Set Schedules Here'!L357,rounding_decimal_places))</f>
        <v/>
      </c>
      <c r="U29" s="12" t="str">
        <f>IF(ISBLANK('Set Schedules Here'!M356),"",ROUND('Set Schedules Here'!M356,rounding_decimal_places))</f>
        <v/>
      </c>
      <c r="V29" s="12" t="str">
        <f>IF(ISBLANK('Set Schedules Here'!M357),"",ROUND('Set Schedules Here'!M357,rounding_decimal_places))</f>
        <v/>
      </c>
      <c r="W29" s="12" t="str">
        <f>IF(ISBLANK('Set Schedules Here'!N356),"",ROUND('Set Schedules Here'!N356,rounding_decimal_places))</f>
        <v/>
      </c>
      <c r="X29" s="12" t="str">
        <f>IF(ISBLANK('Set Schedules Here'!N357),"",ROUND('Set Schedules Here'!N357,rounding_decimal_places))</f>
        <v/>
      </c>
      <c r="Y29" s="12" t="str">
        <f>IF(ISBLANK('Set Schedules Here'!O356),"",ROUND('Set Schedules Here'!O356,rounding_decimal_places))</f>
        <v/>
      </c>
      <c r="Z29" s="12" t="str">
        <f>IF(ISBLANK('Set Schedules Here'!O357),"",ROUND('Set Schedules Here'!O357,rounding_decimal_places))</f>
        <v/>
      </c>
      <c r="AA29" s="12" t="str">
        <f>IF(ISBLANK('Set Schedules Here'!P356),"",ROUND('Set Schedules Here'!P356,rounding_decimal_places))</f>
        <v/>
      </c>
      <c r="AB29" s="12" t="str">
        <f>IF(ISBLANK('Set Schedules Here'!P357),"",ROUND('Set Schedules Here'!P357,rounding_decimal_places))</f>
        <v/>
      </c>
      <c r="AC29" s="12" t="str">
        <f>IF(ISBLANK('Set Schedules Here'!Q356),"",ROUND('Set Schedules Here'!Q356,rounding_decimal_places))</f>
        <v/>
      </c>
      <c r="AD29" s="12" t="str">
        <f>IF(ISBLANK('Set Schedules Here'!Q357),"",ROUND('Set Schedules Here'!Q357,rounding_decimal_places))</f>
        <v/>
      </c>
      <c r="AE29" s="12" t="str">
        <f>IF(ISBLANK('Set Schedules Here'!R356),"",ROUND('Set Schedules Here'!R356,rounding_decimal_places))</f>
        <v/>
      </c>
      <c r="AF29" s="12" t="str">
        <f>IF(ISBLANK('Set Schedules Here'!R357),"",ROUND('Set Schedules Here'!R357,rounding_decimal_places))</f>
        <v/>
      </c>
      <c r="AG29" s="12" t="str">
        <f>IF(ISBLANK('Set Schedules Here'!S356),"",ROUND('Set Schedules Here'!S356,rounding_decimal_places))</f>
        <v/>
      </c>
      <c r="AH29" s="12" t="str">
        <f>IF(ISBLANK('Set Schedules Here'!S357),"",ROUND('Set Schedules Here'!S357,rounding_decimal_places))</f>
        <v/>
      </c>
      <c r="AI29" s="12" t="str">
        <f>IF(ISBLANK('Set Schedules Here'!T356),"",ROUND('Set Schedules Here'!T356,rounding_decimal_places))</f>
        <v/>
      </c>
      <c r="AJ29" s="12" t="str">
        <f>IF(ISBLANK('Set Schedules Here'!T357),"",ROUND('Set Schedules Here'!T357,rounding_decimal_places))</f>
        <v/>
      </c>
      <c r="AK29" s="12" t="str">
        <f>IF(ISBLANK('Set Schedules Here'!U356),"",ROUND('Set Schedules Here'!U356,rounding_decimal_places))</f>
        <v/>
      </c>
      <c r="AL29" s="12" t="str">
        <f>IF(ISBLANK('Set Schedules Here'!U357),"",ROUND('Set Schedules Here'!U357,rounding_decimal_places))</f>
        <v/>
      </c>
      <c r="AM29" s="12" t="str">
        <f>IF(ISBLANK('Set Schedules Here'!V356),"",ROUND('Set Schedules Here'!V356,rounding_decimal_places))</f>
        <v/>
      </c>
      <c r="AN29" s="12" t="str">
        <f>IF(ISBLANK('Set Schedules Here'!V357),"",ROUND('Set Schedules Here'!V357,rounding_decimal_places))</f>
        <v/>
      </c>
      <c r="AO29" s="12" t="str">
        <f>IF(ISBLANK('Set Schedules Here'!W356),"",ROUND('Set Schedules Here'!W356,rounding_decimal_places))</f>
        <v/>
      </c>
      <c r="AP29" s="12" t="str">
        <f>IF(ISBLANK('Set Schedules Here'!W357),"",ROUND('Set Schedules Here'!W357,rounding_decimal_places))</f>
        <v/>
      </c>
      <c r="AQ29" s="12" t="str">
        <f>IF(ISBLANK('Set Schedules Here'!X356),"",ROUND('Set Schedules Here'!X356,rounding_decimal_places))</f>
        <v/>
      </c>
      <c r="AR29" s="12" t="str">
        <f>IF(ISBLANK('Set Schedules Here'!X357),"",ROUND('Set Schedules Here'!X357,rounding_decimal_places))</f>
        <v/>
      </c>
      <c r="AS29" s="12" t="str">
        <f>IF(ISBLANK('Set Schedules Here'!Y356),"",ROUND('Set Schedules Here'!Y356,rounding_decimal_places))</f>
        <v/>
      </c>
      <c r="AT29" s="12" t="str">
        <f>IF(ISBLANK('Set Schedules Here'!Y357),"",ROUND('Set Schedules Here'!Y357,rounding_decimal_places))</f>
        <v/>
      </c>
      <c r="AU29" s="12" t="str">
        <f>IF(ISBLANK('Set Schedules Here'!Z356),"",ROUND('Set Schedules Here'!Z356,rounding_decimal_places))</f>
        <v/>
      </c>
      <c r="AV29" s="12" t="str">
        <f>IF(ISBLANK('Set Schedules Here'!Z357),"",ROUND('Set Schedules Here'!Z357,rounding_decimal_places))</f>
        <v/>
      </c>
      <c r="AW29" s="12" t="str">
        <f>IF(ISBLANK('Set Schedules Here'!AA356),"",ROUND('Set Schedules Here'!AA356,rounding_decimal_places))</f>
        <v/>
      </c>
      <c r="AX29" s="12" t="str">
        <f>IF(ISBLANK('Set Schedules Here'!AA357),"",ROUND('Set Schedules Here'!AA357,rounding_decimal_places))</f>
        <v/>
      </c>
      <c r="AY29" s="12" t="str">
        <f>IF(ISBLANK('Set Schedules Here'!AB356),"",ROUND('Set Schedules Here'!AB356,rounding_decimal_places))</f>
        <v/>
      </c>
      <c r="AZ29" s="12" t="str">
        <f>IF(ISBLANK('Set Schedules Here'!AB357),"",ROUND('Set Schedules Here'!AB357,rounding_decimal_places))</f>
        <v/>
      </c>
      <c r="BA29" s="12" t="str">
        <f>IF(ISBLANK('Set Schedules Here'!AC356),"",ROUND('Set Schedules Here'!AC356,rounding_decimal_places))</f>
        <v/>
      </c>
      <c r="BB29" s="12" t="str">
        <f>IF(ISBLANK('Set Schedules Here'!AC357),"",ROUND('Set Schedules Here'!AC357,rounding_decimal_places))</f>
        <v/>
      </c>
      <c r="BC29" s="12" t="str">
        <f>IF(ISBLANK('Set Schedules Here'!AD356),"",ROUND('Set Schedules Here'!AD356,rounding_decimal_places))</f>
        <v/>
      </c>
      <c r="BD29" s="12" t="str">
        <f>IF(ISBLANK('Set Schedules Here'!AD357),"",ROUND('Set Schedules Here'!AD357,rounding_decimal_places))</f>
        <v/>
      </c>
      <c r="BE29" s="12" t="str">
        <f>IF(ISBLANK('Set Schedules Here'!AE356),"",ROUND('Set Schedules Here'!AE356,rounding_decimal_places))</f>
        <v/>
      </c>
      <c r="BF29" s="12" t="str">
        <f>IF(ISBLANK('Set Schedules Here'!AE357),"",ROUND('Set Schedules Here'!AE357,rounding_decimal_places))</f>
        <v/>
      </c>
      <c r="BG29" s="12" t="str">
        <f>IF(ISBLANK('Set Schedules Here'!AF356),"",ROUND('Set Schedules Here'!AF356,rounding_decimal_places))</f>
        <v/>
      </c>
      <c r="BH29" s="12" t="str">
        <f>IF(ISBLANK('Set Schedules Here'!AF357),"",ROUND('Set Schedules Here'!AF357,rounding_decimal_places))</f>
        <v/>
      </c>
      <c r="BI29" s="12" t="str">
        <f>IF(ISBLANK('Set Schedules Here'!AG356),"",ROUND('Set Schedules Here'!AG356,rounding_decimal_places))</f>
        <v/>
      </c>
      <c r="BJ29" s="12" t="str">
        <f>IF(ISBLANK('Set Schedules Here'!AG357),"",ROUND('Set Schedules Here'!AG357,rounding_decimal_places))</f>
        <v/>
      </c>
      <c r="BK29" s="12" t="str">
        <f>IF(ISBLANK('Set Schedules Here'!AH356),"",ROUND('Set Schedules Here'!AH356,rounding_decimal_places))</f>
        <v/>
      </c>
      <c r="BL29" s="12" t="str">
        <f>IF(ISBLANK('Set Schedules Here'!AH357),"",ROUND('Set Schedules Here'!AH357,rounding_decimal_places))</f>
        <v/>
      </c>
      <c r="BM29" s="12" t="str">
        <f>IF(ISBLANK('Set Schedules Here'!AI356),"",ROUND('Set Schedules Here'!AI356,rounding_decimal_places))</f>
        <v/>
      </c>
      <c r="BN29" s="12" t="str">
        <f>IF(ISBLANK('Set Schedules Here'!AI357),"",ROUND('Set Schedules Here'!AI357,rounding_decimal_places))</f>
        <v/>
      </c>
      <c r="BO29" s="12" t="str">
        <f>IF(ISBLANK('Set Schedules Here'!AJ356),"",ROUND('Set Schedules Here'!AJ356,rounding_decimal_places))</f>
        <v/>
      </c>
      <c r="BP29" s="22" t="str">
        <f>IF(ISBLANK('Set Schedules Here'!AJ357),"",ROUND('Set Schedules Here'!AJ357,rounding_decimal_places))</f>
        <v/>
      </c>
    </row>
    <row r="30" spans="1:68" x14ac:dyDescent="0.25">
      <c r="A30" s="22" t="str">
        <f>'Set Schedules Here'!A358</f>
        <v>elec transmission growth</v>
      </c>
      <c r="E30" s="12">
        <f>IF(ISBLANK('Set Schedules Here'!E358),"",ROUND('Set Schedules Here'!E358,rounding_decimal_places))</f>
        <v>2019</v>
      </c>
      <c r="F30" s="12">
        <f>IF(ISBLANK('Set Schedules Here'!E359),"",ROUND('Set Schedules Here'!E359,rounding_decimal_places))</f>
        <v>0</v>
      </c>
      <c r="G30" s="12">
        <f>IF(ISBLANK('Set Schedules Here'!F358),"",ROUND('Set Schedules Here'!F358,rounding_decimal_places))</f>
        <v>2020</v>
      </c>
      <c r="H30" s="12">
        <f>IF(ISBLANK('Set Schedules Here'!F359),"",ROUND('Set Schedules Here'!F359,rounding_decimal_places))</f>
        <v>0</v>
      </c>
      <c r="I30" s="12">
        <f>IF(ISBLANK('Set Schedules Here'!G358),"",ROUND('Set Schedules Here'!G358,rounding_decimal_places))</f>
        <v>2050</v>
      </c>
      <c r="J30" s="12">
        <f>IF(ISBLANK('Set Schedules Here'!G359),"",ROUND('Set Schedules Here'!G359,rounding_decimal_places))</f>
        <v>1</v>
      </c>
      <c r="K30" s="12" t="str">
        <f>IF(ISBLANK('Set Schedules Here'!H358),"",ROUND('Set Schedules Here'!H358,rounding_decimal_places))</f>
        <v/>
      </c>
      <c r="L30" s="12" t="str">
        <f>IF(ISBLANK('Set Schedules Here'!H359),"",ROUND('Set Schedules Here'!H359,rounding_decimal_places))</f>
        <v/>
      </c>
      <c r="M30" s="12" t="str">
        <f>IF(ISBLANK('Set Schedules Here'!I358),"",ROUND('Set Schedules Here'!I358,rounding_decimal_places))</f>
        <v/>
      </c>
      <c r="N30" s="12" t="str">
        <f>IF(ISBLANK('Set Schedules Here'!I359),"",ROUND('Set Schedules Here'!I359,rounding_decimal_places))</f>
        <v/>
      </c>
      <c r="O30" s="12" t="str">
        <f>IF(ISBLANK('Set Schedules Here'!J358),"",ROUND('Set Schedules Here'!J358,rounding_decimal_places))</f>
        <v/>
      </c>
      <c r="P30" s="12" t="str">
        <f>IF(ISBLANK('Set Schedules Here'!J359),"",ROUND('Set Schedules Here'!J359,rounding_decimal_places))</f>
        <v/>
      </c>
      <c r="Q30" s="12" t="str">
        <f>IF(ISBLANK('Set Schedules Here'!K358),"",ROUND('Set Schedules Here'!K358,rounding_decimal_places))</f>
        <v/>
      </c>
      <c r="R30" s="12" t="str">
        <f>IF(ISBLANK('Set Schedules Here'!K359),"",ROUND('Set Schedules Here'!K359,rounding_decimal_places))</f>
        <v/>
      </c>
      <c r="S30" s="12" t="str">
        <f>IF(ISBLANK('Set Schedules Here'!L358),"",ROUND('Set Schedules Here'!L358,rounding_decimal_places))</f>
        <v/>
      </c>
      <c r="T30" s="12" t="str">
        <f>IF(ISBLANK('Set Schedules Here'!L359),"",ROUND('Set Schedules Here'!L359,rounding_decimal_places))</f>
        <v/>
      </c>
      <c r="U30" s="12" t="str">
        <f>IF(ISBLANK('Set Schedules Here'!M358),"",ROUND('Set Schedules Here'!M358,rounding_decimal_places))</f>
        <v/>
      </c>
      <c r="V30" s="12" t="str">
        <f>IF(ISBLANK('Set Schedules Here'!M359),"",ROUND('Set Schedules Here'!M359,rounding_decimal_places))</f>
        <v/>
      </c>
      <c r="W30" s="12" t="str">
        <f>IF(ISBLANK('Set Schedules Here'!N358),"",ROUND('Set Schedules Here'!N358,rounding_decimal_places))</f>
        <v/>
      </c>
      <c r="X30" s="12" t="str">
        <f>IF(ISBLANK('Set Schedules Here'!N359),"",ROUND('Set Schedules Here'!N359,rounding_decimal_places))</f>
        <v/>
      </c>
      <c r="Y30" s="12" t="str">
        <f>IF(ISBLANK('Set Schedules Here'!O358),"",ROUND('Set Schedules Here'!O358,rounding_decimal_places))</f>
        <v/>
      </c>
      <c r="Z30" s="12" t="str">
        <f>IF(ISBLANK('Set Schedules Here'!O359),"",ROUND('Set Schedules Here'!O359,rounding_decimal_places))</f>
        <v/>
      </c>
      <c r="AA30" s="12" t="str">
        <f>IF(ISBLANK('Set Schedules Here'!P358),"",ROUND('Set Schedules Here'!P358,rounding_decimal_places))</f>
        <v/>
      </c>
      <c r="AB30" s="12" t="str">
        <f>IF(ISBLANK('Set Schedules Here'!P359),"",ROUND('Set Schedules Here'!P359,rounding_decimal_places))</f>
        <v/>
      </c>
      <c r="AC30" s="12" t="str">
        <f>IF(ISBLANK('Set Schedules Here'!Q358),"",ROUND('Set Schedules Here'!Q358,rounding_decimal_places))</f>
        <v/>
      </c>
      <c r="AD30" s="12" t="str">
        <f>IF(ISBLANK('Set Schedules Here'!Q359),"",ROUND('Set Schedules Here'!Q359,rounding_decimal_places))</f>
        <v/>
      </c>
      <c r="AE30" s="12" t="str">
        <f>IF(ISBLANK('Set Schedules Here'!R358),"",ROUND('Set Schedules Here'!R358,rounding_decimal_places))</f>
        <v/>
      </c>
      <c r="AF30" s="12" t="str">
        <f>IF(ISBLANK('Set Schedules Here'!R359),"",ROUND('Set Schedules Here'!R359,rounding_decimal_places))</f>
        <v/>
      </c>
      <c r="AG30" s="12" t="str">
        <f>IF(ISBLANK('Set Schedules Here'!S358),"",ROUND('Set Schedules Here'!S358,rounding_decimal_places))</f>
        <v/>
      </c>
      <c r="AH30" s="12" t="str">
        <f>IF(ISBLANK('Set Schedules Here'!S359),"",ROUND('Set Schedules Here'!S359,rounding_decimal_places))</f>
        <v/>
      </c>
      <c r="AI30" s="12" t="str">
        <f>IF(ISBLANK('Set Schedules Here'!T358),"",ROUND('Set Schedules Here'!T358,rounding_decimal_places))</f>
        <v/>
      </c>
      <c r="AJ30" s="12" t="str">
        <f>IF(ISBLANK('Set Schedules Here'!T359),"",ROUND('Set Schedules Here'!T359,rounding_decimal_places))</f>
        <v/>
      </c>
      <c r="AK30" s="12" t="str">
        <f>IF(ISBLANK('Set Schedules Here'!U358),"",ROUND('Set Schedules Here'!U358,rounding_decimal_places))</f>
        <v/>
      </c>
      <c r="AL30" s="12" t="str">
        <f>IF(ISBLANK('Set Schedules Here'!U359),"",ROUND('Set Schedules Here'!U359,rounding_decimal_places))</f>
        <v/>
      </c>
      <c r="AM30" s="12" t="str">
        <f>IF(ISBLANK('Set Schedules Here'!V358),"",ROUND('Set Schedules Here'!V358,rounding_decimal_places))</f>
        <v/>
      </c>
      <c r="AN30" s="12" t="str">
        <f>IF(ISBLANK('Set Schedules Here'!V359),"",ROUND('Set Schedules Here'!V359,rounding_decimal_places))</f>
        <v/>
      </c>
      <c r="AO30" s="12" t="str">
        <f>IF(ISBLANK('Set Schedules Here'!W358),"",ROUND('Set Schedules Here'!W358,rounding_decimal_places))</f>
        <v/>
      </c>
      <c r="AP30" s="12" t="str">
        <f>IF(ISBLANK('Set Schedules Here'!W359),"",ROUND('Set Schedules Here'!W359,rounding_decimal_places))</f>
        <v/>
      </c>
      <c r="AQ30" s="12" t="str">
        <f>IF(ISBLANK('Set Schedules Here'!X358),"",ROUND('Set Schedules Here'!X358,rounding_decimal_places))</f>
        <v/>
      </c>
      <c r="AR30" s="12" t="str">
        <f>IF(ISBLANK('Set Schedules Here'!X359),"",ROUND('Set Schedules Here'!X359,rounding_decimal_places))</f>
        <v/>
      </c>
      <c r="AS30" s="12" t="str">
        <f>IF(ISBLANK('Set Schedules Here'!Y358),"",ROUND('Set Schedules Here'!Y358,rounding_decimal_places))</f>
        <v/>
      </c>
      <c r="AT30" s="12" t="str">
        <f>IF(ISBLANK('Set Schedules Here'!Y359),"",ROUND('Set Schedules Here'!Y359,rounding_decimal_places))</f>
        <v/>
      </c>
      <c r="AU30" s="12" t="str">
        <f>IF(ISBLANK('Set Schedules Here'!Z358),"",ROUND('Set Schedules Here'!Z358,rounding_decimal_places))</f>
        <v/>
      </c>
      <c r="AV30" s="12" t="str">
        <f>IF(ISBLANK('Set Schedules Here'!Z359),"",ROUND('Set Schedules Here'!Z359,rounding_decimal_places))</f>
        <v/>
      </c>
      <c r="AW30" s="12" t="str">
        <f>IF(ISBLANK('Set Schedules Here'!AA358),"",ROUND('Set Schedules Here'!AA358,rounding_decimal_places))</f>
        <v/>
      </c>
      <c r="AX30" s="12" t="str">
        <f>IF(ISBLANK('Set Schedules Here'!AA359),"",ROUND('Set Schedules Here'!AA359,rounding_decimal_places))</f>
        <v/>
      </c>
      <c r="AY30" s="12" t="str">
        <f>IF(ISBLANK('Set Schedules Here'!AB358),"",ROUND('Set Schedules Here'!AB358,rounding_decimal_places))</f>
        <v/>
      </c>
      <c r="AZ30" s="12" t="str">
        <f>IF(ISBLANK('Set Schedules Here'!AB359),"",ROUND('Set Schedules Here'!AB359,rounding_decimal_places))</f>
        <v/>
      </c>
      <c r="BA30" s="12" t="str">
        <f>IF(ISBLANK('Set Schedules Here'!AC358),"",ROUND('Set Schedules Here'!AC358,rounding_decimal_places))</f>
        <v/>
      </c>
      <c r="BB30" s="12" t="str">
        <f>IF(ISBLANK('Set Schedules Here'!AC359),"",ROUND('Set Schedules Here'!AC359,rounding_decimal_places))</f>
        <v/>
      </c>
      <c r="BC30" s="12" t="str">
        <f>IF(ISBLANK('Set Schedules Here'!AD358),"",ROUND('Set Schedules Here'!AD358,rounding_decimal_places))</f>
        <v/>
      </c>
      <c r="BD30" s="12" t="str">
        <f>IF(ISBLANK('Set Schedules Here'!AD359),"",ROUND('Set Schedules Here'!AD359,rounding_decimal_places))</f>
        <v/>
      </c>
      <c r="BE30" s="12" t="str">
        <f>IF(ISBLANK('Set Schedules Here'!AE358),"",ROUND('Set Schedules Here'!AE358,rounding_decimal_places))</f>
        <v/>
      </c>
      <c r="BF30" s="12" t="str">
        <f>IF(ISBLANK('Set Schedules Here'!AE359),"",ROUND('Set Schedules Here'!AE359,rounding_decimal_places))</f>
        <v/>
      </c>
      <c r="BG30" s="12" t="str">
        <f>IF(ISBLANK('Set Schedules Here'!AF358),"",ROUND('Set Schedules Here'!AF358,rounding_decimal_places))</f>
        <v/>
      </c>
      <c r="BH30" s="12" t="str">
        <f>IF(ISBLANK('Set Schedules Here'!AF359),"",ROUND('Set Schedules Here'!AF359,rounding_decimal_places))</f>
        <v/>
      </c>
      <c r="BI30" s="12" t="str">
        <f>IF(ISBLANK('Set Schedules Here'!AG358),"",ROUND('Set Schedules Here'!AG358,rounding_decimal_places))</f>
        <v/>
      </c>
      <c r="BJ30" s="12" t="str">
        <f>IF(ISBLANK('Set Schedules Here'!AG359),"",ROUND('Set Schedules Here'!AG359,rounding_decimal_places))</f>
        <v/>
      </c>
      <c r="BK30" s="12" t="str">
        <f>IF(ISBLANK('Set Schedules Here'!AH358),"",ROUND('Set Schedules Here'!AH358,rounding_decimal_places))</f>
        <v/>
      </c>
      <c r="BL30" s="12" t="str">
        <f>IF(ISBLANK('Set Schedules Here'!AH359),"",ROUND('Set Schedules Here'!AH359,rounding_decimal_places))</f>
        <v/>
      </c>
      <c r="BM30" s="12" t="str">
        <f>IF(ISBLANK('Set Schedules Here'!AI358),"",ROUND('Set Schedules Here'!AI358,rounding_decimal_places))</f>
        <v/>
      </c>
      <c r="BN30" s="12" t="str">
        <f>IF(ISBLANK('Set Schedules Here'!AI359),"",ROUND('Set Schedules Here'!AI359,rounding_decimal_places))</f>
        <v/>
      </c>
      <c r="BO30" s="12" t="str">
        <f>IF(ISBLANK('Set Schedules Here'!AJ358),"",ROUND('Set Schedules Here'!AJ358,rounding_decimal_places))</f>
        <v/>
      </c>
      <c r="BP30" s="22" t="str">
        <f>IF(ISBLANK('Set Schedules Here'!AJ359),"",ROUND('Set Schedules Here'!AJ359,rounding_decimal_places))</f>
        <v/>
      </c>
    </row>
    <row r="31" spans="1:68" x14ac:dyDescent="0.25">
      <c r="A31" s="22" t="str">
        <f>'Set Schedules Here'!A360</f>
        <v>elec avoid TND loss</v>
      </c>
      <c r="E31" s="12">
        <f>IF(ISBLANK('Set Schedules Here'!E360),"",ROUND('Set Schedules Here'!E360,rounding_decimal_places))</f>
        <v>2019</v>
      </c>
      <c r="F31" s="12">
        <f>IF(ISBLANK('Set Schedules Here'!E361),"",ROUND('Set Schedules Here'!E361,rounding_decimal_places))</f>
        <v>0</v>
      </c>
      <c r="G31" s="12">
        <f>IF(ISBLANK('Set Schedules Here'!F360),"",ROUND('Set Schedules Here'!F360,rounding_decimal_places))</f>
        <v>2020</v>
      </c>
      <c r="H31" s="12">
        <f>IF(ISBLANK('Set Schedules Here'!F361),"",ROUND('Set Schedules Here'!F361,rounding_decimal_places))</f>
        <v>0</v>
      </c>
      <c r="I31" s="12">
        <f>IF(ISBLANK('Set Schedules Here'!G360),"",ROUND('Set Schedules Here'!G360,rounding_decimal_places))</f>
        <v>2050</v>
      </c>
      <c r="J31" s="12">
        <f>IF(ISBLANK('Set Schedules Here'!G361),"",ROUND('Set Schedules Here'!G361,rounding_decimal_places))</f>
        <v>1</v>
      </c>
      <c r="K31" s="12" t="str">
        <f>IF(ISBLANK('Set Schedules Here'!H360),"",ROUND('Set Schedules Here'!H360,rounding_decimal_places))</f>
        <v/>
      </c>
      <c r="L31" s="12" t="str">
        <f>IF(ISBLANK('Set Schedules Here'!H361),"",ROUND('Set Schedules Here'!H361,rounding_decimal_places))</f>
        <v/>
      </c>
      <c r="M31" s="12" t="str">
        <f>IF(ISBLANK('Set Schedules Here'!I360),"",ROUND('Set Schedules Here'!I360,rounding_decimal_places))</f>
        <v/>
      </c>
      <c r="N31" s="12" t="str">
        <f>IF(ISBLANK('Set Schedules Here'!I361),"",ROUND('Set Schedules Here'!I361,rounding_decimal_places))</f>
        <v/>
      </c>
      <c r="O31" s="12" t="str">
        <f>IF(ISBLANK('Set Schedules Here'!J360),"",ROUND('Set Schedules Here'!J360,rounding_decimal_places))</f>
        <v/>
      </c>
      <c r="P31" s="12" t="str">
        <f>IF(ISBLANK('Set Schedules Here'!J361),"",ROUND('Set Schedules Here'!J361,rounding_decimal_places))</f>
        <v/>
      </c>
      <c r="Q31" s="12" t="str">
        <f>IF(ISBLANK('Set Schedules Here'!K360),"",ROUND('Set Schedules Here'!K360,rounding_decimal_places))</f>
        <v/>
      </c>
      <c r="R31" s="12" t="str">
        <f>IF(ISBLANK('Set Schedules Here'!K361),"",ROUND('Set Schedules Here'!K361,rounding_decimal_places))</f>
        <v/>
      </c>
      <c r="S31" s="12" t="str">
        <f>IF(ISBLANK('Set Schedules Here'!L360),"",ROUND('Set Schedules Here'!L360,rounding_decimal_places))</f>
        <v/>
      </c>
      <c r="T31" s="12" t="str">
        <f>IF(ISBLANK('Set Schedules Here'!L361),"",ROUND('Set Schedules Here'!L361,rounding_decimal_places))</f>
        <v/>
      </c>
      <c r="U31" s="12" t="str">
        <f>IF(ISBLANK('Set Schedules Here'!M360),"",ROUND('Set Schedules Here'!M360,rounding_decimal_places))</f>
        <v/>
      </c>
      <c r="V31" s="12" t="str">
        <f>IF(ISBLANK('Set Schedules Here'!M361),"",ROUND('Set Schedules Here'!M361,rounding_decimal_places))</f>
        <v/>
      </c>
      <c r="W31" s="12" t="str">
        <f>IF(ISBLANK('Set Schedules Here'!N360),"",ROUND('Set Schedules Here'!N360,rounding_decimal_places))</f>
        <v/>
      </c>
      <c r="X31" s="12" t="str">
        <f>IF(ISBLANK('Set Schedules Here'!N361),"",ROUND('Set Schedules Here'!N361,rounding_decimal_places))</f>
        <v/>
      </c>
      <c r="Y31" s="12" t="str">
        <f>IF(ISBLANK('Set Schedules Here'!O360),"",ROUND('Set Schedules Here'!O360,rounding_decimal_places))</f>
        <v/>
      </c>
      <c r="Z31" s="12" t="str">
        <f>IF(ISBLANK('Set Schedules Here'!O361),"",ROUND('Set Schedules Here'!O361,rounding_decimal_places))</f>
        <v/>
      </c>
      <c r="AA31" s="12" t="str">
        <f>IF(ISBLANK('Set Schedules Here'!P360),"",ROUND('Set Schedules Here'!P360,rounding_decimal_places))</f>
        <v/>
      </c>
      <c r="AB31" s="12" t="str">
        <f>IF(ISBLANK('Set Schedules Here'!P361),"",ROUND('Set Schedules Here'!P361,rounding_decimal_places))</f>
        <v/>
      </c>
      <c r="AC31" s="12" t="str">
        <f>IF(ISBLANK('Set Schedules Here'!Q360),"",ROUND('Set Schedules Here'!Q360,rounding_decimal_places))</f>
        <v/>
      </c>
      <c r="AD31" s="12" t="str">
        <f>IF(ISBLANK('Set Schedules Here'!Q361),"",ROUND('Set Schedules Here'!Q361,rounding_decimal_places))</f>
        <v/>
      </c>
      <c r="AE31" s="12" t="str">
        <f>IF(ISBLANK('Set Schedules Here'!R360),"",ROUND('Set Schedules Here'!R360,rounding_decimal_places))</f>
        <v/>
      </c>
      <c r="AF31" s="12" t="str">
        <f>IF(ISBLANK('Set Schedules Here'!R361),"",ROUND('Set Schedules Here'!R361,rounding_decimal_places))</f>
        <v/>
      </c>
      <c r="AG31" s="12" t="str">
        <f>IF(ISBLANK('Set Schedules Here'!S360),"",ROUND('Set Schedules Here'!S360,rounding_decimal_places))</f>
        <v/>
      </c>
      <c r="AH31" s="12" t="str">
        <f>IF(ISBLANK('Set Schedules Here'!S361),"",ROUND('Set Schedules Here'!S361,rounding_decimal_places))</f>
        <v/>
      </c>
      <c r="AI31" s="12" t="str">
        <f>IF(ISBLANK('Set Schedules Here'!T360),"",ROUND('Set Schedules Here'!T360,rounding_decimal_places))</f>
        <v/>
      </c>
      <c r="AJ31" s="12" t="str">
        <f>IF(ISBLANK('Set Schedules Here'!T361),"",ROUND('Set Schedules Here'!T361,rounding_decimal_places))</f>
        <v/>
      </c>
      <c r="AK31" s="12" t="str">
        <f>IF(ISBLANK('Set Schedules Here'!U360),"",ROUND('Set Schedules Here'!U360,rounding_decimal_places))</f>
        <v/>
      </c>
      <c r="AL31" s="12" t="str">
        <f>IF(ISBLANK('Set Schedules Here'!U361),"",ROUND('Set Schedules Here'!U361,rounding_decimal_places))</f>
        <v/>
      </c>
      <c r="AM31" s="12" t="str">
        <f>IF(ISBLANK('Set Schedules Here'!V360),"",ROUND('Set Schedules Here'!V360,rounding_decimal_places))</f>
        <v/>
      </c>
      <c r="AN31" s="12" t="str">
        <f>IF(ISBLANK('Set Schedules Here'!V361),"",ROUND('Set Schedules Here'!V361,rounding_decimal_places))</f>
        <v/>
      </c>
      <c r="AO31" s="12" t="str">
        <f>IF(ISBLANK('Set Schedules Here'!W360),"",ROUND('Set Schedules Here'!W360,rounding_decimal_places))</f>
        <v/>
      </c>
      <c r="AP31" s="12" t="str">
        <f>IF(ISBLANK('Set Schedules Here'!W361),"",ROUND('Set Schedules Here'!W361,rounding_decimal_places))</f>
        <v/>
      </c>
      <c r="AQ31" s="12" t="str">
        <f>IF(ISBLANK('Set Schedules Here'!X360),"",ROUND('Set Schedules Here'!X360,rounding_decimal_places))</f>
        <v/>
      </c>
      <c r="AR31" s="12" t="str">
        <f>IF(ISBLANK('Set Schedules Here'!X361),"",ROUND('Set Schedules Here'!X361,rounding_decimal_places))</f>
        <v/>
      </c>
      <c r="AS31" s="12" t="str">
        <f>IF(ISBLANK('Set Schedules Here'!Y360),"",ROUND('Set Schedules Here'!Y360,rounding_decimal_places))</f>
        <v/>
      </c>
      <c r="AT31" s="12" t="str">
        <f>IF(ISBLANK('Set Schedules Here'!Y361),"",ROUND('Set Schedules Here'!Y361,rounding_decimal_places))</f>
        <v/>
      </c>
      <c r="AU31" s="12" t="str">
        <f>IF(ISBLANK('Set Schedules Here'!Z360),"",ROUND('Set Schedules Here'!Z360,rounding_decimal_places))</f>
        <v/>
      </c>
      <c r="AV31" s="12" t="str">
        <f>IF(ISBLANK('Set Schedules Here'!Z361),"",ROUND('Set Schedules Here'!Z361,rounding_decimal_places))</f>
        <v/>
      </c>
      <c r="AW31" s="12" t="str">
        <f>IF(ISBLANK('Set Schedules Here'!AA360),"",ROUND('Set Schedules Here'!AA360,rounding_decimal_places))</f>
        <v/>
      </c>
      <c r="AX31" s="12" t="str">
        <f>IF(ISBLANK('Set Schedules Here'!AA361),"",ROUND('Set Schedules Here'!AA361,rounding_decimal_places))</f>
        <v/>
      </c>
      <c r="AY31" s="12" t="str">
        <f>IF(ISBLANK('Set Schedules Here'!AB360),"",ROUND('Set Schedules Here'!AB360,rounding_decimal_places))</f>
        <v/>
      </c>
      <c r="AZ31" s="12" t="str">
        <f>IF(ISBLANK('Set Schedules Here'!AB361),"",ROUND('Set Schedules Here'!AB361,rounding_decimal_places))</f>
        <v/>
      </c>
      <c r="BA31" s="12" t="str">
        <f>IF(ISBLANK('Set Schedules Here'!AC360),"",ROUND('Set Schedules Here'!AC360,rounding_decimal_places))</f>
        <v/>
      </c>
      <c r="BB31" s="12" t="str">
        <f>IF(ISBLANK('Set Schedules Here'!AC361),"",ROUND('Set Schedules Here'!AC361,rounding_decimal_places))</f>
        <v/>
      </c>
      <c r="BC31" s="12" t="str">
        <f>IF(ISBLANK('Set Schedules Here'!AD360),"",ROUND('Set Schedules Here'!AD360,rounding_decimal_places))</f>
        <v/>
      </c>
      <c r="BD31" s="12" t="str">
        <f>IF(ISBLANK('Set Schedules Here'!AD361),"",ROUND('Set Schedules Here'!AD361,rounding_decimal_places))</f>
        <v/>
      </c>
      <c r="BE31" s="12" t="str">
        <f>IF(ISBLANK('Set Schedules Here'!AE360),"",ROUND('Set Schedules Here'!AE360,rounding_decimal_places))</f>
        <v/>
      </c>
      <c r="BF31" s="12" t="str">
        <f>IF(ISBLANK('Set Schedules Here'!AE361),"",ROUND('Set Schedules Here'!AE361,rounding_decimal_places))</f>
        <v/>
      </c>
      <c r="BG31" s="12" t="str">
        <f>IF(ISBLANK('Set Schedules Here'!AF360),"",ROUND('Set Schedules Here'!AF360,rounding_decimal_places))</f>
        <v/>
      </c>
      <c r="BH31" s="12" t="str">
        <f>IF(ISBLANK('Set Schedules Here'!AF361),"",ROUND('Set Schedules Here'!AF361,rounding_decimal_places))</f>
        <v/>
      </c>
      <c r="BI31" s="12" t="str">
        <f>IF(ISBLANK('Set Schedules Here'!AG360),"",ROUND('Set Schedules Here'!AG360,rounding_decimal_places))</f>
        <v/>
      </c>
      <c r="BJ31" s="12" t="str">
        <f>IF(ISBLANK('Set Schedules Here'!AG361),"",ROUND('Set Schedules Here'!AG361,rounding_decimal_places))</f>
        <v/>
      </c>
      <c r="BK31" s="12" t="str">
        <f>IF(ISBLANK('Set Schedules Here'!AH360),"",ROUND('Set Schedules Here'!AH360,rounding_decimal_places))</f>
        <v/>
      </c>
      <c r="BL31" s="12" t="str">
        <f>IF(ISBLANK('Set Schedules Here'!AH361),"",ROUND('Set Schedules Here'!AH361,rounding_decimal_places))</f>
        <v/>
      </c>
      <c r="BM31" s="12" t="str">
        <f>IF(ISBLANK('Set Schedules Here'!AI360),"",ROUND('Set Schedules Here'!AI360,rounding_decimal_places))</f>
        <v/>
      </c>
      <c r="BN31" s="12" t="str">
        <f>IF(ISBLANK('Set Schedules Here'!AI361),"",ROUND('Set Schedules Here'!AI361,rounding_decimal_places))</f>
        <v/>
      </c>
      <c r="BO31" s="12" t="str">
        <f>IF(ISBLANK('Set Schedules Here'!AJ360),"",ROUND('Set Schedules Here'!AJ360,rounding_decimal_places))</f>
        <v/>
      </c>
      <c r="BP31" s="22" t="str">
        <f>IF(ISBLANK('Set Schedules Here'!AJ361),"",ROUND('Set Schedules Here'!AJ361,rounding_decimal_places))</f>
        <v/>
      </c>
    </row>
    <row r="32" spans="1:68" x14ac:dyDescent="0.25">
      <c r="A32" s="22" t="str">
        <f>'Set Schedules Here'!A362</f>
        <v>elec reduce plant downtime</v>
      </c>
      <c r="E32" s="12">
        <f>IF(ISBLANK('Set Schedules Here'!E362),"",ROUND('Set Schedules Here'!E362,rounding_decimal_places))</f>
        <v>2019</v>
      </c>
      <c r="F32" s="12">
        <f>IF(ISBLANK('Set Schedules Here'!E363),"",ROUND('Set Schedules Here'!E363,rounding_decimal_places))</f>
        <v>0</v>
      </c>
      <c r="G32" s="12">
        <f>IF(ISBLANK('Set Schedules Here'!F362),"",ROUND('Set Schedules Here'!F362,rounding_decimal_places))</f>
        <v>2020</v>
      </c>
      <c r="H32" s="12">
        <f>IF(ISBLANK('Set Schedules Here'!F363),"",ROUND('Set Schedules Here'!F363,rounding_decimal_places))</f>
        <v>0</v>
      </c>
      <c r="I32" s="12">
        <f>IF(ISBLANK('Set Schedules Here'!G362),"",ROUND('Set Schedules Here'!G362,rounding_decimal_places))</f>
        <v>2050</v>
      </c>
      <c r="J32" s="12">
        <f>IF(ISBLANK('Set Schedules Here'!G363),"",ROUND('Set Schedules Here'!G363,rounding_decimal_places))</f>
        <v>1</v>
      </c>
      <c r="K32" s="12" t="str">
        <f>IF(ISBLANK('Set Schedules Here'!H362),"",ROUND('Set Schedules Here'!H362,rounding_decimal_places))</f>
        <v/>
      </c>
      <c r="L32" s="12" t="str">
        <f>IF(ISBLANK('Set Schedules Here'!H363),"",ROUND('Set Schedules Here'!H363,rounding_decimal_places))</f>
        <v/>
      </c>
      <c r="M32" s="12" t="str">
        <f>IF(ISBLANK('Set Schedules Here'!I362),"",ROUND('Set Schedules Here'!I362,rounding_decimal_places))</f>
        <v/>
      </c>
      <c r="N32" s="12" t="str">
        <f>IF(ISBLANK('Set Schedules Here'!I363),"",ROUND('Set Schedules Here'!I363,rounding_decimal_places))</f>
        <v/>
      </c>
      <c r="O32" s="12" t="str">
        <f>IF(ISBLANK('Set Schedules Here'!J362),"",ROUND('Set Schedules Here'!J362,rounding_decimal_places))</f>
        <v/>
      </c>
      <c r="P32" s="12" t="str">
        <f>IF(ISBLANK('Set Schedules Here'!J363),"",ROUND('Set Schedules Here'!J363,rounding_decimal_places))</f>
        <v/>
      </c>
      <c r="Q32" s="12" t="str">
        <f>IF(ISBLANK('Set Schedules Here'!K362),"",ROUND('Set Schedules Here'!K362,rounding_decimal_places))</f>
        <v/>
      </c>
      <c r="R32" s="12" t="str">
        <f>IF(ISBLANK('Set Schedules Here'!K363),"",ROUND('Set Schedules Here'!K363,rounding_decimal_places))</f>
        <v/>
      </c>
      <c r="S32" s="12" t="str">
        <f>IF(ISBLANK('Set Schedules Here'!L362),"",ROUND('Set Schedules Here'!L362,rounding_decimal_places))</f>
        <v/>
      </c>
      <c r="T32" s="12" t="str">
        <f>IF(ISBLANK('Set Schedules Here'!L363),"",ROUND('Set Schedules Here'!L363,rounding_decimal_places))</f>
        <v/>
      </c>
      <c r="U32" s="12" t="str">
        <f>IF(ISBLANK('Set Schedules Here'!M362),"",ROUND('Set Schedules Here'!M362,rounding_decimal_places))</f>
        <v/>
      </c>
      <c r="V32" s="12" t="str">
        <f>IF(ISBLANK('Set Schedules Here'!M363),"",ROUND('Set Schedules Here'!M363,rounding_decimal_places))</f>
        <v/>
      </c>
      <c r="W32" s="12" t="str">
        <f>IF(ISBLANK('Set Schedules Here'!N362),"",ROUND('Set Schedules Here'!N362,rounding_decimal_places))</f>
        <v/>
      </c>
      <c r="X32" s="12" t="str">
        <f>IF(ISBLANK('Set Schedules Here'!N363),"",ROUND('Set Schedules Here'!N363,rounding_decimal_places))</f>
        <v/>
      </c>
      <c r="Y32" s="12" t="str">
        <f>IF(ISBLANK('Set Schedules Here'!O362),"",ROUND('Set Schedules Here'!O362,rounding_decimal_places))</f>
        <v/>
      </c>
      <c r="Z32" s="12" t="str">
        <f>IF(ISBLANK('Set Schedules Here'!O363),"",ROUND('Set Schedules Here'!O363,rounding_decimal_places))</f>
        <v/>
      </c>
      <c r="AA32" s="12" t="str">
        <f>IF(ISBLANK('Set Schedules Here'!P362),"",ROUND('Set Schedules Here'!P362,rounding_decimal_places))</f>
        <v/>
      </c>
      <c r="AB32" s="12" t="str">
        <f>IF(ISBLANK('Set Schedules Here'!P363),"",ROUND('Set Schedules Here'!P363,rounding_decimal_places))</f>
        <v/>
      </c>
      <c r="AC32" s="12" t="str">
        <f>IF(ISBLANK('Set Schedules Here'!Q362),"",ROUND('Set Schedules Here'!Q362,rounding_decimal_places))</f>
        <v/>
      </c>
      <c r="AD32" s="12" t="str">
        <f>IF(ISBLANK('Set Schedules Here'!Q363),"",ROUND('Set Schedules Here'!Q363,rounding_decimal_places))</f>
        <v/>
      </c>
      <c r="AE32" s="12" t="str">
        <f>IF(ISBLANK('Set Schedules Here'!R362),"",ROUND('Set Schedules Here'!R362,rounding_decimal_places))</f>
        <v/>
      </c>
      <c r="AF32" s="12" t="str">
        <f>IF(ISBLANK('Set Schedules Here'!R363),"",ROUND('Set Schedules Here'!R363,rounding_decimal_places))</f>
        <v/>
      </c>
      <c r="AG32" s="12" t="str">
        <f>IF(ISBLANK('Set Schedules Here'!S362),"",ROUND('Set Schedules Here'!S362,rounding_decimal_places))</f>
        <v/>
      </c>
      <c r="AH32" s="12" t="str">
        <f>IF(ISBLANK('Set Schedules Here'!S363),"",ROUND('Set Schedules Here'!S363,rounding_decimal_places))</f>
        <v/>
      </c>
      <c r="AI32" s="12" t="str">
        <f>IF(ISBLANK('Set Schedules Here'!T362),"",ROUND('Set Schedules Here'!T362,rounding_decimal_places))</f>
        <v/>
      </c>
      <c r="AJ32" s="12" t="str">
        <f>IF(ISBLANK('Set Schedules Here'!T363),"",ROUND('Set Schedules Here'!T363,rounding_decimal_places))</f>
        <v/>
      </c>
      <c r="AK32" s="12" t="str">
        <f>IF(ISBLANK('Set Schedules Here'!U362),"",ROUND('Set Schedules Here'!U362,rounding_decimal_places))</f>
        <v/>
      </c>
      <c r="AL32" s="12" t="str">
        <f>IF(ISBLANK('Set Schedules Here'!U363),"",ROUND('Set Schedules Here'!U363,rounding_decimal_places))</f>
        <v/>
      </c>
      <c r="AM32" s="12" t="str">
        <f>IF(ISBLANK('Set Schedules Here'!V362),"",ROUND('Set Schedules Here'!V362,rounding_decimal_places))</f>
        <v/>
      </c>
      <c r="AN32" s="12" t="str">
        <f>IF(ISBLANK('Set Schedules Here'!V363),"",ROUND('Set Schedules Here'!V363,rounding_decimal_places))</f>
        <v/>
      </c>
      <c r="AO32" s="12" t="str">
        <f>IF(ISBLANK('Set Schedules Here'!W362),"",ROUND('Set Schedules Here'!W362,rounding_decimal_places))</f>
        <v/>
      </c>
      <c r="AP32" s="12" t="str">
        <f>IF(ISBLANK('Set Schedules Here'!W363),"",ROUND('Set Schedules Here'!W363,rounding_decimal_places))</f>
        <v/>
      </c>
      <c r="AQ32" s="12" t="str">
        <f>IF(ISBLANK('Set Schedules Here'!X362),"",ROUND('Set Schedules Here'!X362,rounding_decimal_places))</f>
        <v/>
      </c>
      <c r="AR32" s="12" t="str">
        <f>IF(ISBLANK('Set Schedules Here'!X363),"",ROUND('Set Schedules Here'!X363,rounding_decimal_places))</f>
        <v/>
      </c>
      <c r="AS32" s="12" t="str">
        <f>IF(ISBLANK('Set Schedules Here'!Y362),"",ROUND('Set Schedules Here'!Y362,rounding_decimal_places))</f>
        <v/>
      </c>
      <c r="AT32" s="12" t="str">
        <f>IF(ISBLANK('Set Schedules Here'!Y363),"",ROUND('Set Schedules Here'!Y363,rounding_decimal_places))</f>
        <v/>
      </c>
      <c r="AU32" s="12" t="str">
        <f>IF(ISBLANK('Set Schedules Here'!Z362),"",ROUND('Set Schedules Here'!Z362,rounding_decimal_places))</f>
        <v/>
      </c>
      <c r="AV32" s="12" t="str">
        <f>IF(ISBLANK('Set Schedules Here'!Z363),"",ROUND('Set Schedules Here'!Z363,rounding_decimal_places))</f>
        <v/>
      </c>
      <c r="AW32" s="12" t="str">
        <f>IF(ISBLANK('Set Schedules Here'!AA362),"",ROUND('Set Schedules Here'!AA362,rounding_decimal_places))</f>
        <v/>
      </c>
      <c r="AX32" s="12" t="str">
        <f>IF(ISBLANK('Set Schedules Here'!AA363),"",ROUND('Set Schedules Here'!AA363,rounding_decimal_places))</f>
        <v/>
      </c>
      <c r="AY32" s="12" t="str">
        <f>IF(ISBLANK('Set Schedules Here'!AB362),"",ROUND('Set Schedules Here'!AB362,rounding_decimal_places))</f>
        <v/>
      </c>
      <c r="AZ32" s="12" t="str">
        <f>IF(ISBLANK('Set Schedules Here'!AB363),"",ROUND('Set Schedules Here'!AB363,rounding_decimal_places))</f>
        <v/>
      </c>
      <c r="BA32" s="12" t="str">
        <f>IF(ISBLANK('Set Schedules Here'!AC362),"",ROUND('Set Schedules Here'!AC362,rounding_decimal_places))</f>
        <v/>
      </c>
      <c r="BB32" s="12" t="str">
        <f>IF(ISBLANK('Set Schedules Here'!AC363),"",ROUND('Set Schedules Here'!AC363,rounding_decimal_places))</f>
        <v/>
      </c>
      <c r="BC32" s="12" t="str">
        <f>IF(ISBLANK('Set Schedules Here'!AD362),"",ROUND('Set Schedules Here'!AD362,rounding_decimal_places))</f>
        <v/>
      </c>
      <c r="BD32" s="12" t="str">
        <f>IF(ISBLANK('Set Schedules Here'!AD363),"",ROUND('Set Schedules Here'!AD363,rounding_decimal_places))</f>
        <v/>
      </c>
      <c r="BE32" s="12" t="str">
        <f>IF(ISBLANK('Set Schedules Here'!AE362),"",ROUND('Set Schedules Here'!AE362,rounding_decimal_places))</f>
        <v/>
      </c>
      <c r="BF32" s="12" t="str">
        <f>IF(ISBLANK('Set Schedules Here'!AE363),"",ROUND('Set Schedules Here'!AE363,rounding_decimal_places))</f>
        <v/>
      </c>
      <c r="BG32" s="12" t="str">
        <f>IF(ISBLANK('Set Schedules Here'!AF362),"",ROUND('Set Schedules Here'!AF362,rounding_decimal_places))</f>
        <v/>
      </c>
      <c r="BH32" s="12" t="str">
        <f>IF(ISBLANK('Set Schedules Here'!AF363),"",ROUND('Set Schedules Here'!AF363,rounding_decimal_places))</f>
        <v/>
      </c>
      <c r="BI32" s="12" t="str">
        <f>IF(ISBLANK('Set Schedules Here'!AG362),"",ROUND('Set Schedules Here'!AG362,rounding_decimal_places))</f>
        <v/>
      </c>
      <c r="BJ32" s="12" t="str">
        <f>IF(ISBLANK('Set Schedules Here'!AG363),"",ROUND('Set Schedules Here'!AG363,rounding_decimal_places))</f>
        <v/>
      </c>
      <c r="BK32" s="12" t="str">
        <f>IF(ISBLANK('Set Schedules Here'!AH362),"",ROUND('Set Schedules Here'!AH362,rounding_decimal_places))</f>
        <v/>
      </c>
      <c r="BL32" s="12" t="str">
        <f>IF(ISBLANK('Set Schedules Here'!AH363),"",ROUND('Set Schedules Here'!AH363,rounding_decimal_places))</f>
        <v/>
      </c>
      <c r="BM32" s="12" t="str">
        <f>IF(ISBLANK('Set Schedules Here'!AI362),"",ROUND('Set Schedules Here'!AI362,rounding_decimal_places))</f>
        <v/>
      </c>
      <c r="BN32" s="12" t="str">
        <f>IF(ISBLANK('Set Schedules Here'!AI363),"",ROUND('Set Schedules Here'!AI363,rounding_decimal_places))</f>
        <v/>
      </c>
      <c r="BO32" s="12" t="str">
        <f>IF(ISBLANK('Set Schedules Here'!AJ362),"",ROUND('Set Schedules Here'!AJ362,rounding_decimal_places))</f>
        <v/>
      </c>
      <c r="BP32" s="22" t="str">
        <f>IF(ISBLANK('Set Schedules Here'!AJ363),"",ROUND('Set Schedules Here'!AJ363,rounding_decimal_places))</f>
        <v/>
      </c>
    </row>
    <row r="33" spans="1:68" x14ac:dyDescent="0.25">
      <c r="A33" s="22" t="str">
        <f>'Set Schedules Here'!A458</f>
        <v>elec change imports</v>
      </c>
      <c r="E33" s="12">
        <f>IF(ISBLANK('Set Schedules Here'!E458),"",ROUND('Set Schedules Here'!E458,rounding_decimal_places))</f>
        <v>2019</v>
      </c>
      <c r="F33" s="12">
        <f>IF(ISBLANK('Set Schedules Here'!E459),"",ROUND('Set Schedules Here'!E459,rounding_decimal_places))</f>
        <v>0</v>
      </c>
      <c r="G33" s="12">
        <f>IF(ISBLANK('Set Schedules Here'!F458),"",ROUND('Set Schedules Here'!F458,rounding_decimal_places))</f>
        <v>2020</v>
      </c>
      <c r="H33" s="12">
        <f>IF(ISBLANK('Set Schedules Here'!F459),"",ROUND('Set Schedules Here'!F459,rounding_decimal_places))</f>
        <v>0</v>
      </c>
      <c r="I33" s="12">
        <f>IF(ISBLANK('Set Schedules Here'!G458),"",ROUND('Set Schedules Here'!G458,rounding_decimal_places))</f>
        <v>2050</v>
      </c>
      <c r="J33" s="12">
        <f>IF(ISBLANK('Set Schedules Here'!G459),"",ROUND('Set Schedules Here'!G459,rounding_decimal_places))</f>
        <v>1</v>
      </c>
      <c r="K33" s="12" t="str">
        <f>IF(ISBLANK('Set Schedules Here'!H458),"",ROUND('Set Schedules Here'!H458,rounding_decimal_places))</f>
        <v/>
      </c>
      <c r="L33" s="12" t="str">
        <f>IF(ISBLANK('Set Schedules Here'!H459),"",ROUND('Set Schedules Here'!H459,rounding_decimal_places))</f>
        <v/>
      </c>
      <c r="M33" s="12" t="str">
        <f>IF(ISBLANK('Set Schedules Here'!I458),"",ROUND('Set Schedules Here'!I458,rounding_decimal_places))</f>
        <v/>
      </c>
      <c r="N33" s="12" t="str">
        <f>IF(ISBLANK('Set Schedules Here'!I459),"",ROUND('Set Schedules Here'!I459,rounding_decimal_places))</f>
        <v/>
      </c>
      <c r="O33" s="12" t="str">
        <f>IF(ISBLANK('Set Schedules Here'!J458),"",ROUND('Set Schedules Here'!J458,rounding_decimal_places))</f>
        <v/>
      </c>
      <c r="P33" s="12" t="str">
        <f>IF(ISBLANK('Set Schedules Here'!J459),"",ROUND('Set Schedules Here'!J459,rounding_decimal_places))</f>
        <v/>
      </c>
      <c r="Q33" s="12" t="str">
        <f>IF(ISBLANK('Set Schedules Here'!K458),"",ROUND('Set Schedules Here'!K458,rounding_decimal_places))</f>
        <v/>
      </c>
      <c r="R33" s="12" t="str">
        <f>IF(ISBLANK('Set Schedules Here'!K459),"",ROUND('Set Schedules Here'!K459,rounding_decimal_places))</f>
        <v/>
      </c>
      <c r="S33" s="12" t="str">
        <f>IF(ISBLANK('Set Schedules Here'!L458),"",ROUND('Set Schedules Here'!L458,rounding_decimal_places))</f>
        <v/>
      </c>
      <c r="T33" s="12" t="str">
        <f>IF(ISBLANK('Set Schedules Here'!L459),"",ROUND('Set Schedules Here'!L459,rounding_decimal_places))</f>
        <v/>
      </c>
      <c r="U33" s="12" t="str">
        <f>IF(ISBLANK('Set Schedules Here'!M458),"",ROUND('Set Schedules Here'!M458,rounding_decimal_places))</f>
        <v/>
      </c>
      <c r="V33" s="12" t="str">
        <f>IF(ISBLANK('Set Schedules Here'!M459),"",ROUND('Set Schedules Here'!M459,rounding_decimal_places))</f>
        <v/>
      </c>
      <c r="W33" s="12" t="str">
        <f>IF(ISBLANK('Set Schedules Here'!N458),"",ROUND('Set Schedules Here'!N458,rounding_decimal_places))</f>
        <v/>
      </c>
      <c r="X33" s="12" t="str">
        <f>IF(ISBLANK('Set Schedules Here'!N459),"",ROUND('Set Schedules Here'!N459,rounding_decimal_places))</f>
        <v/>
      </c>
      <c r="Y33" s="12" t="str">
        <f>IF(ISBLANK('Set Schedules Here'!O458),"",ROUND('Set Schedules Here'!O458,rounding_decimal_places))</f>
        <v/>
      </c>
      <c r="Z33" s="12" t="str">
        <f>IF(ISBLANK('Set Schedules Here'!O459),"",ROUND('Set Schedules Here'!O459,rounding_decimal_places))</f>
        <v/>
      </c>
      <c r="AA33" s="12" t="str">
        <f>IF(ISBLANK('Set Schedules Here'!P458),"",ROUND('Set Schedules Here'!P458,rounding_decimal_places))</f>
        <v/>
      </c>
      <c r="AB33" s="12" t="str">
        <f>IF(ISBLANK('Set Schedules Here'!P459),"",ROUND('Set Schedules Here'!P459,rounding_decimal_places))</f>
        <v/>
      </c>
      <c r="AC33" s="12" t="str">
        <f>IF(ISBLANK('Set Schedules Here'!Q458),"",ROUND('Set Schedules Here'!Q458,rounding_decimal_places))</f>
        <v/>
      </c>
      <c r="AD33" s="12" t="str">
        <f>IF(ISBLANK('Set Schedules Here'!Q459),"",ROUND('Set Schedules Here'!Q459,rounding_decimal_places))</f>
        <v/>
      </c>
      <c r="AE33" s="12" t="str">
        <f>IF(ISBLANK('Set Schedules Here'!R458),"",ROUND('Set Schedules Here'!R458,rounding_decimal_places))</f>
        <v/>
      </c>
      <c r="AF33" s="12" t="str">
        <f>IF(ISBLANK('Set Schedules Here'!R459),"",ROUND('Set Schedules Here'!R459,rounding_decimal_places))</f>
        <v/>
      </c>
      <c r="AG33" s="12" t="str">
        <f>IF(ISBLANK('Set Schedules Here'!S458),"",ROUND('Set Schedules Here'!S458,rounding_decimal_places))</f>
        <v/>
      </c>
      <c r="AH33" s="12" t="str">
        <f>IF(ISBLANK('Set Schedules Here'!S459),"",ROUND('Set Schedules Here'!S459,rounding_decimal_places))</f>
        <v/>
      </c>
      <c r="AI33" s="12" t="str">
        <f>IF(ISBLANK('Set Schedules Here'!T458),"",ROUND('Set Schedules Here'!T458,rounding_decimal_places))</f>
        <v/>
      </c>
      <c r="AJ33" s="12" t="str">
        <f>IF(ISBLANK('Set Schedules Here'!T459),"",ROUND('Set Schedules Here'!T459,rounding_decimal_places))</f>
        <v/>
      </c>
      <c r="AK33" s="12" t="str">
        <f>IF(ISBLANK('Set Schedules Here'!U458),"",ROUND('Set Schedules Here'!U458,rounding_decimal_places))</f>
        <v/>
      </c>
      <c r="AL33" s="12" t="str">
        <f>IF(ISBLANK('Set Schedules Here'!U459),"",ROUND('Set Schedules Here'!U459,rounding_decimal_places))</f>
        <v/>
      </c>
      <c r="AM33" s="12" t="str">
        <f>IF(ISBLANK('Set Schedules Here'!V458),"",ROUND('Set Schedules Here'!V458,rounding_decimal_places))</f>
        <v/>
      </c>
      <c r="AN33" s="12" t="str">
        <f>IF(ISBLANK('Set Schedules Here'!V459),"",ROUND('Set Schedules Here'!V459,rounding_decimal_places))</f>
        <v/>
      </c>
      <c r="AO33" s="12" t="str">
        <f>IF(ISBLANK('Set Schedules Here'!W458),"",ROUND('Set Schedules Here'!W458,rounding_decimal_places))</f>
        <v/>
      </c>
      <c r="AP33" s="12" t="str">
        <f>IF(ISBLANK('Set Schedules Here'!W459),"",ROUND('Set Schedules Here'!W459,rounding_decimal_places))</f>
        <v/>
      </c>
      <c r="AQ33" s="12" t="str">
        <f>IF(ISBLANK('Set Schedules Here'!X458),"",ROUND('Set Schedules Here'!X458,rounding_decimal_places))</f>
        <v/>
      </c>
      <c r="AR33" s="12" t="str">
        <f>IF(ISBLANK('Set Schedules Here'!X459),"",ROUND('Set Schedules Here'!X459,rounding_decimal_places))</f>
        <v/>
      </c>
      <c r="AS33" s="12" t="str">
        <f>IF(ISBLANK('Set Schedules Here'!Y458),"",ROUND('Set Schedules Here'!Y458,rounding_decimal_places))</f>
        <v/>
      </c>
      <c r="AT33" s="12" t="str">
        <f>IF(ISBLANK('Set Schedules Here'!Y459),"",ROUND('Set Schedules Here'!Y459,rounding_decimal_places))</f>
        <v/>
      </c>
      <c r="AU33" s="12" t="str">
        <f>IF(ISBLANK('Set Schedules Here'!Z458),"",ROUND('Set Schedules Here'!Z458,rounding_decimal_places))</f>
        <v/>
      </c>
      <c r="AV33" s="12" t="str">
        <f>IF(ISBLANK('Set Schedules Here'!Z459),"",ROUND('Set Schedules Here'!Z459,rounding_decimal_places))</f>
        <v/>
      </c>
      <c r="AW33" s="12" t="str">
        <f>IF(ISBLANK('Set Schedules Here'!AA458),"",ROUND('Set Schedules Here'!AA458,rounding_decimal_places))</f>
        <v/>
      </c>
      <c r="AX33" s="12" t="str">
        <f>IF(ISBLANK('Set Schedules Here'!AA459),"",ROUND('Set Schedules Here'!AA459,rounding_decimal_places))</f>
        <v/>
      </c>
      <c r="AY33" s="12" t="str">
        <f>IF(ISBLANK('Set Schedules Here'!AB458),"",ROUND('Set Schedules Here'!AB458,rounding_decimal_places))</f>
        <v/>
      </c>
      <c r="AZ33" s="12" t="str">
        <f>IF(ISBLANK('Set Schedules Here'!AB459),"",ROUND('Set Schedules Here'!AB459,rounding_decimal_places))</f>
        <v/>
      </c>
      <c r="BA33" s="12" t="str">
        <f>IF(ISBLANK('Set Schedules Here'!AC458),"",ROUND('Set Schedules Here'!AC458,rounding_decimal_places))</f>
        <v/>
      </c>
      <c r="BB33" s="12" t="str">
        <f>IF(ISBLANK('Set Schedules Here'!AC459),"",ROUND('Set Schedules Here'!AC459,rounding_decimal_places))</f>
        <v/>
      </c>
      <c r="BC33" s="12" t="str">
        <f>IF(ISBLANK('Set Schedules Here'!AD458),"",ROUND('Set Schedules Here'!AD458,rounding_decimal_places))</f>
        <v/>
      </c>
      <c r="BD33" s="12" t="str">
        <f>IF(ISBLANK('Set Schedules Here'!AD459),"",ROUND('Set Schedules Here'!AD459,rounding_decimal_places))</f>
        <v/>
      </c>
      <c r="BE33" s="12" t="str">
        <f>IF(ISBLANK('Set Schedules Here'!AE458),"",ROUND('Set Schedules Here'!AE458,rounding_decimal_places))</f>
        <v/>
      </c>
      <c r="BF33" s="12" t="str">
        <f>IF(ISBLANK('Set Schedules Here'!AE459),"",ROUND('Set Schedules Here'!AE459,rounding_decimal_places))</f>
        <v/>
      </c>
      <c r="BG33" s="12" t="str">
        <f>IF(ISBLANK('Set Schedules Here'!AF458),"",ROUND('Set Schedules Here'!AF458,rounding_decimal_places))</f>
        <v/>
      </c>
      <c r="BH33" s="12" t="str">
        <f>IF(ISBLANK('Set Schedules Here'!AF459),"",ROUND('Set Schedules Here'!AF459,rounding_decimal_places))</f>
        <v/>
      </c>
      <c r="BI33" s="12" t="str">
        <f>IF(ISBLANK('Set Schedules Here'!AG458),"",ROUND('Set Schedules Here'!AG458,rounding_decimal_places))</f>
        <v/>
      </c>
      <c r="BJ33" s="12" t="str">
        <f>IF(ISBLANK('Set Schedules Here'!AG459),"",ROUND('Set Schedules Here'!AG459,rounding_decimal_places))</f>
        <v/>
      </c>
      <c r="BK33" s="12" t="str">
        <f>IF(ISBLANK('Set Schedules Here'!AH458),"",ROUND('Set Schedules Here'!AH458,rounding_decimal_places))</f>
        <v/>
      </c>
      <c r="BL33" s="12" t="str">
        <f>IF(ISBLANK('Set Schedules Here'!AH459),"",ROUND('Set Schedules Here'!AH459,rounding_decimal_places))</f>
        <v/>
      </c>
      <c r="BM33" s="12" t="str">
        <f>IF(ISBLANK('Set Schedules Here'!AI458),"",ROUND('Set Schedules Here'!AI458,rounding_decimal_places))</f>
        <v/>
      </c>
      <c r="BN33" s="12" t="str">
        <f>IF(ISBLANK('Set Schedules Here'!AI459),"",ROUND('Set Schedules Here'!AI459,rounding_decimal_places))</f>
        <v/>
      </c>
      <c r="BO33" s="12" t="str">
        <f>IF(ISBLANK('Set Schedules Here'!AJ458),"",ROUND('Set Schedules Here'!AJ458,rounding_decimal_places))</f>
        <v/>
      </c>
      <c r="BP33" s="22" t="str">
        <f>IF(ISBLANK('Set Schedules Here'!AJ459),"",ROUND('Set Schedules Here'!AJ459,rounding_decimal_places))</f>
        <v/>
      </c>
    </row>
    <row r="34" spans="1:68" x14ac:dyDescent="0.25">
      <c r="A34" s="22" t="str">
        <f>'Set Schedules Here'!A490</f>
        <v>elec change exports</v>
      </c>
      <c r="E34" s="12">
        <f>IF(ISBLANK('Set Schedules Here'!E490),"",ROUND('Set Schedules Here'!E490,rounding_decimal_places))</f>
        <v>2019</v>
      </c>
      <c r="F34" s="12">
        <f>IF(ISBLANK('Set Schedules Here'!E491),"",ROUND('Set Schedules Here'!E491,rounding_decimal_places))</f>
        <v>0</v>
      </c>
      <c r="G34" s="12">
        <f>IF(ISBLANK('Set Schedules Here'!F490),"",ROUND('Set Schedules Here'!F490,rounding_decimal_places))</f>
        <v>2020</v>
      </c>
      <c r="H34" s="12">
        <f>IF(ISBLANK('Set Schedules Here'!F491),"",ROUND('Set Schedules Here'!F491,rounding_decimal_places))</f>
        <v>0</v>
      </c>
      <c r="I34" s="12">
        <f>IF(ISBLANK('Set Schedules Here'!G490),"",ROUND('Set Schedules Here'!G490,rounding_decimal_places))</f>
        <v>2050</v>
      </c>
      <c r="J34" s="12">
        <f>IF(ISBLANK('Set Schedules Here'!G491),"",ROUND('Set Schedules Here'!G491,rounding_decimal_places))</f>
        <v>1</v>
      </c>
      <c r="K34" s="12" t="str">
        <f>IF(ISBLANK('Set Schedules Here'!H490),"",ROUND('Set Schedules Here'!H490,rounding_decimal_places))</f>
        <v/>
      </c>
      <c r="L34" s="12" t="str">
        <f>IF(ISBLANK('Set Schedules Here'!H491),"",ROUND('Set Schedules Here'!H491,rounding_decimal_places))</f>
        <v/>
      </c>
      <c r="M34" s="12" t="str">
        <f>IF(ISBLANK('Set Schedules Here'!I490),"",ROUND('Set Schedules Here'!I490,rounding_decimal_places))</f>
        <v/>
      </c>
      <c r="N34" s="12" t="str">
        <f>IF(ISBLANK('Set Schedules Here'!I491),"",ROUND('Set Schedules Here'!I491,rounding_decimal_places))</f>
        <v/>
      </c>
      <c r="O34" s="12" t="str">
        <f>IF(ISBLANK('Set Schedules Here'!J490),"",ROUND('Set Schedules Here'!J490,rounding_decimal_places))</f>
        <v/>
      </c>
      <c r="P34" s="12" t="str">
        <f>IF(ISBLANK('Set Schedules Here'!J491),"",ROUND('Set Schedules Here'!J491,rounding_decimal_places))</f>
        <v/>
      </c>
      <c r="Q34" s="12" t="str">
        <f>IF(ISBLANK('Set Schedules Here'!K490),"",ROUND('Set Schedules Here'!K490,rounding_decimal_places))</f>
        <v/>
      </c>
      <c r="R34" s="12" t="str">
        <f>IF(ISBLANK('Set Schedules Here'!K491),"",ROUND('Set Schedules Here'!K491,rounding_decimal_places))</f>
        <v/>
      </c>
      <c r="S34" s="12" t="str">
        <f>IF(ISBLANK('Set Schedules Here'!L490),"",ROUND('Set Schedules Here'!L490,rounding_decimal_places))</f>
        <v/>
      </c>
      <c r="T34" s="12" t="str">
        <f>IF(ISBLANK('Set Schedules Here'!L491),"",ROUND('Set Schedules Here'!L491,rounding_decimal_places))</f>
        <v/>
      </c>
      <c r="U34" s="12" t="str">
        <f>IF(ISBLANK('Set Schedules Here'!M490),"",ROUND('Set Schedules Here'!M490,rounding_decimal_places))</f>
        <v/>
      </c>
      <c r="V34" s="12" t="str">
        <f>IF(ISBLANK('Set Schedules Here'!M491),"",ROUND('Set Schedules Here'!M491,rounding_decimal_places))</f>
        <v/>
      </c>
      <c r="W34" s="12" t="str">
        <f>IF(ISBLANK('Set Schedules Here'!N490),"",ROUND('Set Schedules Here'!N490,rounding_decimal_places))</f>
        <v/>
      </c>
      <c r="X34" s="12" t="str">
        <f>IF(ISBLANK('Set Schedules Here'!N491),"",ROUND('Set Schedules Here'!N491,rounding_decimal_places))</f>
        <v/>
      </c>
      <c r="Y34" s="12" t="str">
        <f>IF(ISBLANK('Set Schedules Here'!O490),"",ROUND('Set Schedules Here'!O490,rounding_decimal_places))</f>
        <v/>
      </c>
      <c r="Z34" s="12" t="str">
        <f>IF(ISBLANK('Set Schedules Here'!O491),"",ROUND('Set Schedules Here'!O491,rounding_decimal_places))</f>
        <v/>
      </c>
      <c r="AA34" s="12" t="str">
        <f>IF(ISBLANK('Set Schedules Here'!P490),"",ROUND('Set Schedules Here'!P490,rounding_decimal_places))</f>
        <v/>
      </c>
      <c r="AB34" s="12" t="str">
        <f>IF(ISBLANK('Set Schedules Here'!P491),"",ROUND('Set Schedules Here'!P491,rounding_decimal_places))</f>
        <v/>
      </c>
      <c r="AC34" s="12" t="str">
        <f>IF(ISBLANK('Set Schedules Here'!Q490),"",ROUND('Set Schedules Here'!Q490,rounding_decimal_places))</f>
        <v/>
      </c>
      <c r="AD34" s="12" t="str">
        <f>IF(ISBLANK('Set Schedules Here'!Q491),"",ROUND('Set Schedules Here'!Q491,rounding_decimal_places))</f>
        <v/>
      </c>
      <c r="AE34" s="12" t="str">
        <f>IF(ISBLANK('Set Schedules Here'!R490),"",ROUND('Set Schedules Here'!R490,rounding_decimal_places))</f>
        <v/>
      </c>
      <c r="AF34" s="12" t="str">
        <f>IF(ISBLANK('Set Schedules Here'!R491),"",ROUND('Set Schedules Here'!R491,rounding_decimal_places))</f>
        <v/>
      </c>
      <c r="AG34" s="12" t="str">
        <f>IF(ISBLANK('Set Schedules Here'!S490),"",ROUND('Set Schedules Here'!S490,rounding_decimal_places))</f>
        <v/>
      </c>
      <c r="AH34" s="12" t="str">
        <f>IF(ISBLANK('Set Schedules Here'!S491),"",ROUND('Set Schedules Here'!S491,rounding_decimal_places))</f>
        <v/>
      </c>
      <c r="AI34" s="12" t="str">
        <f>IF(ISBLANK('Set Schedules Here'!T490),"",ROUND('Set Schedules Here'!T490,rounding_decimal_places))</f>
        <v/>
      </c>
      <c r="AJ34" s="12" t="str">
        <f>IF(ISBLANK('Set Schedules Here'!T491),"",ROUND('Set Schedules Here'!T491,rounding_decimal_places))</f>
        <v/>
      </c>
      <c r="AK34" s="12" t="str">
        <f>IF(ISBLANK('Set Schedules Here'!U490),"",ROUND('Set Schedules Here'!U490,rounding_decimal_places))</f>
        <v/>
      </c>
      <c r="AL34" s="12" t="str">
        <f>IF(ISBLANK('Set Schedules Here'!U491),"",ROUND('Set Schedules Here'!U491,rounding_decimal_places))</f>
        <v/>
      </c>
      <c r="AM34" s="12" t="str">
        <f>IF(ISBLANK('Set Schedules Here'!V490),"",ROUND('Set Schedules Here'!V490,rounding_decimal_places))</f>
        <v/>
      </c>
      <c r="AN34" s="12" t="str">
        <f>IF(ISBLANK('Set Schedules Here'!V491),"",ROUND('Set Schedules Here'!V491,rounding_decimal_places))</f>
        <v/>
      </c>
      <c r="AO34" s="12" t="str">
        <f>IF(ISBLANK('Set Schedules Here'!W490),"",ROUND('Set Schedules Here'!W490,rounding_decimal_places))</f>
        <v/>
      </c>
      <c r="AP34" s="12" t="str">
        <f>IF(ISBLANK('Set Schedules Here'!W491),"",ROUND('Set Schedules Here'!W491,rounding_decimal_places))</f>
        <v/>
      </c>
      <c r="AQ34" s="12" t="str">
        <f>IF(ISBLANK('Set Schedules Here'!X490),"",ROUND('Set Schedules Here'!X490,rounding_decimal_places))</f>
        <v/>
      </c>
      <c r="AR34" s="12" t="str">
        <f>IF(ISBLANK('Set Schedules Here'!X491),"",ROUND('Set Schedules Here'!X491,rounding_decimal_places))</f>
        <v/>
      </c>
      <c r="AS34" s="12" t="str">
        <f>IF(ISBLANK('Set Schedules Here'!Y490),"",ROUND('Set Schedules Here'!Y490,rounding_decimal_places))</f>
        <v/>
      </c>
      <c r="AT34" s="12" t="str">
        <f>IF(ISBLANK('Set Schedules Here'!Y491),"",ROUND('Set Schedules Here'!Y491,rounding_decimal_places))</f>
        <v/>
      </c>
      <c r="AU34" s="12" t="str">
        <f>IF(ISBLANK('Set Schedules Here'!Z490),"",ROUND('Set Schedules Here'!Z490,rounding_decimal_places))</f>
        <v/>
      </c>
      <c r="AV34" s="12" t="str">
        <f>IF(ISBLANK('Set Schedules Here'!Z491),"",ROUND('Set Schedules Here'!Z491,rounding_decimal_places))</f>
        <v/>
      </c>
      <c r="AW34" s="12" t="str">
        <f>IF(ISBLANK('Set Schedules Here'!AA490),"",ROUND('Set Schedules Here'!AA490,rounding_decimal_places))</f>
        <v/>
      </c>
      <c r="AX34" s="12" t="str">
        <f>IF(ISBLANK('Set Schedules Here'!AA491),"",ROUND('Set Schedules Here'!AA491,rounding_decimal_places))</f>
        <v/>
      </c>
      <c r="AY34" s="12" t="str">
        <f>IF(ISBLANK('Set Schedules Here'!AB490),"",ROUND('Set Schedules Here'!AB490,rounding_decimal_places))</f>
        <v/>
      </c>
      <c r="AZ34" s="12" t="str">
        <f>IF(ISBLANK('Set Schedules Here'!AB491),"",ROUND('Set Schedules Here'!AB491,rounding_decimal_places))</f>
        <v/>
      </c>
      <c r="BA34" s="12" t="str">
        <f>IF(ISBLANK('Set Schedules Here'!AC490),"",ROUND('Set Schedules Here'!AC490,rounding_decimal_places))</f>
        <v/>
      </c>
      <c r="BB34" s="12" t="str">
        <f>IF(ISBLANK('Set Schedules Here'!AC491),"",ROUND('Set Schedules Here'!AC491,rounding_decimal_places))</f>
        <v/>
      </c>
      <c r="BC34" s="12" t="str">
        <f>IF(ISBLANK('Set Schedules Here'!AD490),"",ROUND('Set Schedules Here'!AD490,rounding_decimal_places))</f>
        <v/>
      </c>
      <c r="BD34" s="12" t="str">
        <f>IF(ISBLANK('Set Schedules Here'!AD491),"",ROUND('Set Schedules Here'!AD491,rounding_decimal_places))</f>
        <v/>
      </c>
      <c r="BE34" s="12" t="str">
        <f>IF(ISBLANK('Set Schedules Here'!AE490),"",ROUND('Set Schedules Here'!AE490,rounding_decimal_places))</f>
        <v/>
      </c>
      <c r="BF34" s="12" t="str">
        <f>IF(ISBLANK('Set Schedules Here'!AE491),"",ROUND('Set Schedules Here'!AE491,rounding_decimal_places))</f>
        <v/>
      </c>
      <c r="BG34" s="12" t="str">
        <f>IF(ISBLANK('Set Schedules Here'!AF490),"",ROUND('Set Schedules Here'!AF490,rounding_decimal_places))</f>
        <v/>
      </c>
      <c r="BH34" s="12" t="str">
        <f>IF(ISBLANK('Set Schedules Here'!AF491),"",ROUND('Set Schedules Here'!AF491,rounding_decimal_places))</f>
        <v/>
      </c>
      <c r="BI34" s="12" t="str">
        <f>IF(ISBLANK('Set Schedules Here'!AG490),"",ROUND('Set Schedules Here'!AG490,rounding_decimal_places))</f>
        <v/>
      </c>
      <c r="BJ34" s="12" t="str">
        <f>IF(ISBLANK('Set Schedules Here'!AG491),"",ROUND('Set Schedules Here'!AG491,rounding_decimal_places))</f>
        <v/>
      </c>
      <c r="BK34" s="12" t="str">
        <f>IF(ISBLANK('Set Schedules Here'!AH490),"",ROUND('Set Schedules Here'!AH490,rounding_decimal_places))</f>
        <v/>
      </c>
      <c r="BL34" s="12" t="str">
        <f>IF(ISBLANK('Set Schedules Here'!AH491),"",ROUND('Set Schedules Here'!AH491,rounding_decimal_places))</f>
        <v/>
      </c>
      <c r="BM34" s="12" t="str">
        <f>IF(ISBLANK('Set Schedules Here'!AI490),"",ROUND('Set Schedules Here'!AI490,rounding_decimal_places))</f>
        <v/>
      </c>
      <c r="BN34" s="12" t="str">
        <f>IF(ISBLANK('Set Schedules Here'!AI491),"",ROUND('Set Schedules Here'!AI491,rounding_decimal_places))</f>
        <v/>
      </c>
      <c r="BO34" s="12" t="str">
        <f>IF(ISBLANK('Set Schedules Here'!AJ490),"",ROUND('Set Schedules Here'!AJ490,rounding_decimal_places))</f>
        <v/>
      </c>
      <c r="BP34" s="22" t="str">
        <f>IF(ISBLANK('Set Schedules Here'!AJ491),"",ROUND('Set Schedules Here'!AJ491,rounding_decimal_places))</f>
        <v/>
      </c>
    </row>
    <row r="35" spans="1:68" x14ac:dyDescent="0.25">
      <c r="A35" s="44" t="str">
        <f>'Set Schedules Here'!A492</f>
        <v>elec non BAU mandated capacity construction (NOT USED)</v>
      </c>
      <c r="B35" s="13"/>
      <c r="C35" s="13"/>
      <c r="D35" s="44"/>
      <c r="E35" s="12">
        <f>IF(ISBLANK('Set Schedules Here'!E492),"",ROUND('Set Schedules Here'!E492,rounding_decimal_places))</f>
        <v>2019</v>
      </c>
      <c r="F35" s="12">
        <f>IF(ISBLANK('Set Schedules Here'!E493),"",ROUND('Set Schedules Here'!E493,rounding_decimal_places))</f>
        <v>1</v>
      </c>
      <c r="G35" s="12">
        <f>IF(ISBLANK('Set Schedules Here'!F492),"",ROUND('Set Schedules Here'!F492,rounding_decimal_places))</f>
        <v>2050</v>
      </c>
      <c r="H35" s="12">
        <f>IF(ISBLANK('Set Schedules Here'!F493),"",ROUND('Set Schedules Here'!F493,rounding_decimal_places))</f>
        <v>1</v>
      </c>
      <c r="I35" s="12" t="str">
        <f>IF(ISBLANK('Set Schedules Here'!G492),"",ROUND('Set Schedules Here'!G492,rounding_decimal_places))</f>
        <v/>
      </c>
      <c r="J35" s="12" t="str">
        <f>IF(ISBLANK('Set Schedules Here'!G493),"",ROUND('Set Schedules Here'!G493,rounding_decimal_places))</f>
        <v/>
      </c>
      <c r="K35" s="12" t="str">
        <f>IF(ISBLANK('Set Schedules Here'!H492),"",ROUND('Set Schedules Here'!H492,rounding_decimal_places))</f>
        <v/>
      </c>
      <c r="L35" s="12" t="str">
        <f>IF(ISBLANK('Set Schedules Here'!H493),"",ROUND('Set Schedules Here'!H493,rounding_decimal_places))</f>
        <v/>
      </c>
      <c r="M35" s="12" t="str">
        <f>IF(ISBLANK('Set Schedules Here'!I492),"",ROUND('Set Schedules Here'!I492,rounding_decimal_places))</f>
        <v/>
      </c>
      <c r="N35" s="12" t="str">
        <f>IF(ISBLANK('Set Schedules Here'!I493),"",ROUND('Set Schedules Here'!I493,rounding_decimal_places))</f>
        <v/>
      </c>
      <c r="O35" s="12" t="str">
        <f>IF(ISBLANK('Set Schedules Here'!J492),"",ROUND('Set Schedules Here'!J492,rounding_decimal_places))</f>
        <v/>
      </c>
      <c r="P35" s="12" t="str">
        <f>IF(ISBLANK('Set Schedules Here'!J493),"",ROUND('Set Schedules Here'!J493,rounding_decimal_places))</f>
        <v/>
      </c>
      <c r="Q35" s="12" t="str">
        <f>IF(ISBLANK('Set Schedules Here'!K492),"",ROUND('Set Schedules Here'!K492,rounding_decimal_places))</f>
        <v/>
      </c>
      <c r="R35" s="12" t="str">
        <f>IF(ISBLANK('Set Schedules Here'!K493),"",ROUND('Set Schedules Here'!K493,rounding_decimal_places))</f>
        <v/>
      </c>
      <c r="S35" s="12" t="str">
        <f>IF(ISBLANK('Set Schedules Here'!L492),"",ROUND('Set Schedules Here'!L492,rounding_decimal_places))</f>
        <v/>
      </c>
      <c r="T35" s="12" t="str">
        <f>IF(ISBLANK('Set Schedules Here'!L493),"",ROUND('Set Schedules Here'!L493,rounding_decimal_places))</f>
        <v/>
      </c>
      <c r="U35" s="12" t="str">
        <f>IF(ISBLANK('Set Schedules Here'!M492),"",ROUND('Set Schedules Here'!M492,rounding_decimal_places))</f>
        <v/>
      </c>
      <c r="V35" s="12" t="str">
        <f>IF(ISBLANK('Set Schedules Here'!M493),"",ROUND('Set Schedules Here'!M493,rounding_decimal_places))</f>
        <v/>
      </c>
      <c r="W35" s="12" t="str">
        <f>IF(ISBLANK('Set Schedules Here'!N492),"",ROUND('Set Schedules Here'!N492,rounding_decimal_places))</f>
        <v/>
      </c>
      <c r="X35" s="12" t="str">
        <f>IF(ISBLANK('Set Schedules Here'!N493),"",ROUND('Set Schedules Here'!N493,rounding_decimal_places))</f>
        <v/>
      </c>
      <c r="Y35" s="12" t="str">
        <f>IF(ISBLANK('Set Schedules Here'!O492),"",ROUND('Set Schedules Here'!O492,rounding_decimal_places))</f>
        <v/>
      </c>
      <c r="Z35" s="12" t="str">
        <f>IF(ISBLANK('Set Schedules Here'!O493),"",ROUND('Set Schedules Here'!O493,rounding_decimal_places))</f>
        <v/>
      </c>
      <c r="AA35" s="12" t="str">
        <f>IF(ISBLANK('Set Schedules Here'!P492),"",ROUND('Set Schedules Here'!P492,rounding_decimal_places))</f>
        <v/>
      </c>
      <c r="AB35" s="12" t="str">
        <f>IF(ISBLANK('Set Schedules Here'!P493),"",ROUND('Set Schedules Here'!P493,rounding_decimal_places))</f>
        <v/>
      </c>
      <c r="AC35" s="12" t="str">
        <f>IF(ISBLANK('Set Schedules Here'!Q492),"",ROUND('Set Schedules Here'!Q492,rounding_decimal_places))</f>
        <v/>
      </c>
      <c r="AD35" s="12" t="str">
        <f>IF(ISBLANK('Set Schedules Here'!Q493),"",ROUND('Set Schedules Here'!Q493,rounding_decimal_places))</f>
        <v/>
      </c>
      <c r="AE35" s="12" t="str">
        <f>IF(ISBLANK('Set Schedules Here'!R492),"",ROUND('Set Schedules Here'!R492,rounding_decimal_places))</f>
        <v/>
      </c>
      <c r="AF35" s="12" t="str">
        <f>IF(ISBLANK('Set Schedules Here'!R493),"",ROUND('Set Schedules Here'!R493,rounding_decimal_places))</f>
        <v/>
      </c>
      <c r="AG35" s="12" t="str">
        <f>IF(ISBLANK('Set Schedules Here'!S492),"",ROUND('Set Schedules Here'!S492,rounding_decimal_places))</f>
        <v/>
      </c>
      <c r="AH35" s="12" t="str">
        <f>IF(ISBLANK('Set Schedules Here'!S493),"",ROUND('Set Schedules Here'!S493,rounding_decimal_places))</f>
        <v/>
      </c>
      <c r="AI35" s="12" t="str">
        <f>IF(ISBLANK('Set Schedules Here'!T492),"",ROUND('Set Schedules Here'!T492,rounding_decimal_places))</f>
        <v/>
      </c>
      <c r="AJ35" s="12" t="str">
        <f>IF(ISBLANK('Set Schedules Here'!T493),"",ROUND('Set Schedules Here'!T493,rounding_decimal_places))</f>
        <v/>
      </c>
      <c r="AK35" s="12" t="str">
        <f>IF(ISBLANK('Set Schedules Here'!U492),"",ROUND('Set Schedules Here'!U492,rounding_decimal_places))</f>
        <v/>
      </c>
      <c r="AL35" s="12" t="str">
        <f>IF(ISBLANK('Set Schedules Here'!U493),"",ROUND('Set Schedules Here'!U493,rounding_decimal_places))</f>
        <v/>
      </c>
      <c r="AM35" s="12" t="str">
        <f>IF(ISBLANK('Set Schedules Here'!V492),"",ROUND('Set Schedules Here'!V492,rounding_decimal_places))</f>
        <v/>
      </c>
      <c r="AN35" s="12" t="str">
        <f>IF(ISBLANK('Set Schedules Here'!V493),"",ROUND('Set Schedules Here'!V493,rounding_decimal_places))</f>
        <v/>
      </c>
      <c r="AO35" s="12" t="str">
        <f>IF(ISBLANK('Set Schedules Here'!W492),"",ROUND('Set Schedules Here'!W492,rounding_decimal_places))</f>
        <v/>
      </c>
      <c r="AP35" s="12" t="str">
        <f>IF(ISBLANK('Set Schedules Here'!W493),"",ROUND('Set Schedules Here'!W493,rounding_decimal_places))</f>
        <v/>
      </c>
      <c r="AQ35" s="12" t="str">
        <f>IF(ISBLANK('Set Schedules Here'!X492),"",ROUND('Set Schedules Here'!X492,rounding_decimal_places))</f>
        <v/>
      </c>
      <c r="AR35" s="12" t="str">
        <f>IF(ISBLANK('Set Schedules Here'!X493),"",ROUND('Set Schedules Here'!X493,rounding_decimal_places))</f>
        <v/>
      </c>
      <c r="AS35" s="12" t="str">
        <f>IF(ISBLANK('Set Schedules Here'!Y492),"",ROUND('Set Schedules Here'!Y492,rounding_decimal_places))</f>
        <v/>
      </c>
      <c r="AT35" s="12" t="str">
        <f>IF(ISBLANK('Set Schedules Here'!Y493),"",ROUND('Set Schedules Here'!Y493,rounding_decimal_places))</f>
        <v/>
      </c>
      <c r="AU35" s="12" t="str">
        <f>IF(ISBLANK('Set Schedules Here'!Z492),"",ROUND('Set Schedules Here'!Z492,rounding_decimal_places))</f>
        <v/>
      </c>
      <c r="AV35" s="12" t="str">
        <f>IF(ISBLANK('Set Schedules Here'!Z493),"",ROUND('Set Schedules Here'!Z493,rounding_decimal_places))</f>
        <v/>
      </c>
      <c r="AW35" s="12" t="str">
        <f>IF(ISBLANK('Set Schedules Here'!AA492),"",ROUND('Set Schedules Here'!AA492,rounding_decimal_places))</f>
        <v/>
      </c>
      <c r="AX35" s="12" t="str">
        <f>IF(ISBLANK('Set Schedules Here'!AA493),"",ROUND('Set Schedules Here'!AA493,rounding_decimal_places))</f>
        <v/>
      </c>
      <c r="AY35" s="12" t="str">
        <f>IF(ISBLANK('Set Schedules Here'!AB492),"",ROUND('Set Schedules Here'!AB492,rounding_decimal_places))</f>
        <v/>
      </c>
      <c r="AZ35" s="12" t="str">
        <f>IF(ISBLANK('Set Schedules Here'!AB493),"",ROUND('Set Schedules Here'!AB493,rounding_decimal_places))</f>
        <v/>
      </c>
      <c r="BA35" s="12" t="str">
        <f>IF(ISBLANK('Set Schedules Here'!AC492),"",ROUND('Set Schedules Here'!AC492,rounding_decimal_places))</f>
        <v/>
      </c>
      <c r="BB35" s="12" t="str">
        <f>IF(ISBLANK('Set Schedules Here'!AC493),"",ROUND('Set Schedules Here'!AC493,rounding_decimal_places))</f>
        <v/>
      </c>
      <c r="BC35" s="12" t="str">
        <f>IF(ISBLANK('Set Schedules Here'!AD492),"",ROUND('Set Schedules Here'!AD492,rounding_decimal_places))</f>
        <v/>
      </c>
      <c r="BD35" s="12" t="str">
        <f>IF(ISBLANK('Set Schedules Here'!AD493),"",ROUND('Set Schedules Here'!AD493,rounding_decimal_places))</f>
        <v/>
      </c>
      <c r="BE35" s="12" t="str">
        <f>IF(ISBLANK('Set Schedules Here'!AE492),"",ROUND('Set Schedules Here'!AE492,rounding_decimal_places))</f>
        <v/>
      </c>
      <c r="BF35" s="12" t="str">
        <f>IF(ISBLANK('Set Schedules Here'!AE493),"",ROUND('Set Schedules Here'!AE493,rounding_decimal_places))</f>
        <v/>
      </c>
      <c r="BG35" s="12" t="str">
        <f>IF(ISBLANK('Set Schedules Here'!AF492),"",ROUND('Set Schedules Here'!AF492,rounding_decimal_places))</f>
        <v/>
      </c>
      <c r="BH35" s="12" t="str">
        <f>IF(ISBLANK('Set Schedules Here'!AF493),"",ROUND('Set Schedules Here'!AF493,rounding_decimal_places))</f>
        <v/>
      </c>
      <c r="BI35" s="12" t="str">
        <f>IF(ISBLANK('Set Schedules Here'!AG492),"",ROUND('Set Schedules Here'!AG492,rounding_decimal_places))</f>
        <v/>
      </c>
      <c r="BJ35" s="12" t="str">
        <f>IF(ISBLANK('Set Schedules Here'!AG493),"",ROUND('Set Schedules Here'!AG493,rounding_decimal_places))</f>
        <v/>
      </c>
      <c r="BK35" s="12" t="str">
        <f>IF(ISBLANK('Set Schedules Here'!AH492),"",ROUND('Set Schedules Here'!AH492,rounding_decimal_places))</f>
        <v/>
      </c>
      <c r="BL35" s="12" t="str">
        <f>IF(ISBLANK('Set Schedules Here'!AH493),"",ROUND('Set Schedules Here'!AH493,rounding_decimal_places))</f>
        <v/>
      </c>
      <c r="BM35" s="12" t="str">
        <f>IF(ISBLANK('Set Schedules Here'!AI492),"",ROUND('Set Schedules Here'!AI492,rounding_decimal_places))</f>
        <v/>
      </c>
      <c r="BN35" s="12" t="str">
        <f>IF(ISBLANK('Set Schedules Here'!AI493),"",ROUND('Set Schedules Here'!AI493,rounding_decimal_places))</f>
        <v/>
      </c>
      <c r="BO35" s="12" t="str">
        <f>IF(ISBLANK('Set Schedules Here'!AJ492),"",ROUND('Set Schedules Here'!AJ492,rounding_decimal_places))</f>
        <v/>
      </c>
      <c r="BP35" s="22" t="str">
        <f>IF(ISBLANK('Set Schedules Here'!AJ493),"",ROUND('Set Schedules Here'!AJ493,rounding_decimal_places))</f>
        <v/>
      </c>
    </row>
    <row r="36" spans="1:68" x14ac:dyDescent="0.25">
      <c r="A36" s="22" t="str">
        <f>'Set Schedules Here'!A524</f>
        <v>elec non BAU RPS qualifying resources</v>
      </c>
      <c r="E36" s="12">
        <f>IF(ISBLANK('Set Schedules Here'!E524),"",ROUND('Set Schedules Here'!E524,rounding_decimal_places))</f>
        <v>2019</v>
      </c>
      <c r="F36" s="12">
        <f>IF(ISBLANK('Set Schedules Here'!E525),"",ROUND('Set Schedules Here'!E525,rounding_decimal_places))</f>
        <v>0</v>
      </c>
      <c r="G36" s="12">
        <f>IF(ISBLANK('Set Schedules Here'!F524),"",ROUND('Set Schedules Here'!F524,rounding_decimal_places))</f>
        <v>2020</v>
      </c>
      <c r="H36" s="12">
        <f>IF(ISBLANK('Set Schedules Here'!F525),"",ROUND('Set Schedules Here'!F525,rounding_decimal_places))</f>
        <v>0</v>
      </c>
      <c r="I36" s="12">
        <f>IF(ISBLANK('Set Schedules Here'!G524),"",ROUND('Set Schedules Here'!G524,rounding_decimal_places))</f>
        <v>2021</v>
      </c>
      <c r="J36" s="12">
        <f>IF(ISBLANK('Set Schedules Here'!G525),"",ROUND('Set Schedules Here'!G525,rounding_decimal_places))</f>
        <v>1</v>
      </c>
      <c r="K36" s="12">
        <f>IF(ISBLANK('Set Schedules Here'!H524),"",ROUND('Set Schedules Here'!H524,rounding_decimal_places))</f>
        <v>2050</v>
      </c>
      <c r="L36" s="12">
        <f>IF(ISBLANK('Set Schedules Here'!H525),"",ROUND('Set Schedules Here'!H525,rounding_decimal_places))</f>
        <v>1</v>
      </c>
      <c r="M36" s="12" t="str">
        <f>IF(ISBLANK('Set Schedules Here'!I524),"",ROUND('Set Schedules Here'!I524,rounding_decimal_places))</f>
        <v/>
      </c>
      <c r="N36" s="12" t="str">
        <f>IF(ISBLANK('Set Schedules Here'!I525),"",ROUND('Set Schedules Here'!I525,rounding_decimal_places))</f>
        <v/>
      </c>
      <c r="O36" s="12" t="str">
        <f>IF(ISBLANK('Set Schedules Here'!J524),"",ROUND('Set Schedules Here'!J524,rounding_decimal_places))</f>
        <v/>
      </c>
      <c r="P36" s="12" t="str">
        <f>IF(ISBLANK('Set Schedules Here'!J525),"",ROUND('Set Schedules Here'!J525,rounding_decimal_places))</f>
        <v/>
      </c>
      <c r="Q36" s="12" t="str">
        <f>IF(ISBLANK('Set Schedules Here'!K524),"",ROUND('Set Schedules Here'!K524,rounding_decimal_places))</f>
        <v/>
      </c>
      <c r="R36" s="12" t="str">
        <f>IF(ISBLANK('Set Schedules Here'!K525),"",ROUND('Set Schedules Here'!K525,rounding_decimal_places))</f>
        <v/>
      </c>
      <c r="S36" s="12" t="str">
        <f>IF(ISBLANK('Set Schedules Here'!L524),"",ROUND('Set Schedules Here'!L524,rounding_decimal_places))</f>
        <v/>
      </c>
      <c r="T36" s="12" t="str">
        <f>IF(ISBLANK('Set Schedules Here'!L525),"",ROUND('Set Schedules Here'!L525,rounding_decimal_places))</f>
        <v/>
      </c>
      <c r="U36" s="12" t="str">
        <f>IF(ISBLANK('Set Schedules Here'!M524),"",ROUND('Set Schedules Here'!M524,rounding_decimal_places))</f>
        <v/>
      </c>
      <c r="V36" s="12" t="str">
        <f>IF(ISBLANK('Set Schedules Here'!M525),"",ROUND('Set Schedules Here'!M525,rounding_decimal_places))</f>
        <v/>
      </c>
      <c r="W36" s="12" t="str">
        <f>IF(ISBLANK('Set Schedules Here'!N524),"",ROUND('Set Schedules Here'!N524,rounding_decimal_places))</f>
        <v/>
      </c>
      <c r="X36" s="12" t="str">
        <f>IF(ISBLANK('Set Schedules Here'!N525),"",ROUND('Set Schedules Here'!N525,rounding_decimal_places))</f>
        <v/>
      </c>
      <c r="Y36" s="12" t="str">
        <f>IF(ISBLANK('Set Schedules Here'!O524),"",ROUND('Set Schedules Here'!O524,rounding_decimal_places))</f>
        <v/>
      </c>
      <c r="Z36" s="12" t="str">
        <f>IF(ISBLANK('Set Schedules Here'!O525),"",ROUND('Set Schedules Here'!O525,rounding_decimal_places))</f>
        <v/>
      </c>
      <c r="AA36" s="12" t="str">
        <f>IF(ISBLANK('Set Schedules Here'!P524),"",ROUND('Set Schedules Here'!P524,rounding_decimal_places))</f>
        <v/>
      </c>
      <c r="AB36" s="12" t="str">
        <f>IF(ISBLANK('Set Schedules Here'!P525),"",ROUND('Set Schedules Here'!P525,rounding_decimal_places))</f>
        <v/>
      </c>
      <c r="AC36" s="12" t="str">
        <f>IF(ISBLANK('Set Schedules Here'!Q524),"",ROUND('Set Schedules Here'!Q524,rounding_decimal_places))</f>
        <v/>
      </c>
      <c r="AD36" s="12" t="str">
        <f>IF(ISBLANK('Set Schedules Here'!Q525),"",ROUND('Set Schedules Here'!Q525,rounding_decimal_places))</f>
        <v/>
      </c>
      <c r="AE36" s="12" t="str">
        <f>IF(ISBLANK('Set Schedules Here'!R524),"",ROUND('Set Schedules Here'!R524,rounding_decimal_places))</f>
        <v/>
      </c>
      <c r="AF36" s="12" t="str">
        <f>IF(ISBLANK('Set Schedules Here'!R525),"",ROUND('Set Schedules Here'!R525,rounding_decimal_places))</f>
        <v/>
      </c>
      <c r="AG36" s="12" t="str">
        <f>IF(ISBLANK('Set Schedules Here'!S524),"",ROUND('Set Schedules Here'!S524,rounding_decimal_places))</f>
        <v/>
      </c>
      <c r="AH36" s="12" t="str">
        <f>IF(ISBLANK('Set Schedules Here'!S525),"",ROUND('Set Schedules Here'!S525,rounding_decimal_places))</f>
        <v/>
      </c>
      <c r="AI36" s="12" t="str">
        <f>IF(ISBLANK('Set Schedules Here'!T524),"",ROUND('Set Schedules Here'!T524,rounding_decimal_places))</f>
        <v/>
      </c>
      <c r="AJ36" s="12" t="str">
        <f>IF(ISBLANK('Set Schedules Here'!T525),"",ROUND('Set Schedules Here'!T525,rounding_decimal_places))</f>
        <v/>
      </c>
      <c r="AK36" s="12" t="str">
        <f>IF(ISBLANK('Set Schedules Here'!U524),"",ROUND('Set Schedules Here'!U524,rounding_decimal_places))</f>
        <v/>
      </c>
      <c r="AL36" s="12" t="str">
        <f>IF(ISBLANK('Set Schedules Here'!U525),"",ROUND('Set Schedules Here'!U525,rounding_decimal_places))</f>
        <v/>
      </c>
      <c r="AM36" s="12" t="str">
        <f>IF(ISBLANK('Set Schedules Here'!V524),"",ROUND('Set Schedules Here'!V524,rounding_decimal_places))</f>
        <v/>
      </c>
      <c r="AN36" s="12" t="str">
        <f>IF(ISBLANK('Set Schedules Here'!V525),"",ROUND('Set Schedules Here'!V525,rounding_decimal_places))</f>
        <v/>
      </c>
      <c r="AO36" s="12" t="str">
        <f>IF(ISBLANK('Set Schedules Here'!W524),"",ROUND('Set Schedules Here'!W524,rounding_decimal_places))</f>
        <v/>
      </c>
      <c r="AP36" s="12" t="str">
        <f>IF(ISBLANK('Set Schedules Here'!W525),"",ROUND('Set Schedules Here'!W525,rounding_decimal_places))</f>
        <v/>
      </c>
      <c r="AQ36" s="12" t="str">
        <f>IF(ISBLANK('Set Schedules Here'!X524),"",ROUND('Set Schedules Here'!X524,rounding_decimal_places))</f>
        <v/>
      </c>
      <c r="AR36" s="12" t="str">
        <f>IF(ISBLANK('Set Schedules Here'!X525),"",ROUND('Set Schedules Here'!X525,rounding_decimal_places))</f>
        <v/>
      </c>
      <c r="AS36" s="12" t="str">
        <f>IF(ISBLANK('Set Schedules Here'!Y524),"",ROUND('Set Schedules Here'!Y524,rounding_decimal_places))</f>
        <v/>
      </c>
      <c r="AT36" s="12" t="str">
        <f>IF(ISBLANK('Set Schedules Here'!Y525),"",ROUND('Set Schedules Here'!Y525,rounding_decimal_places))</f>
        <v/>
      </c>
      <c r="AU36" s="12" t="str">
        <f>IF(ISBLANK('Set Schedules Here'!Z524),"",ROUND('Set Schedules Here'!Z524,rounding_decimal_places))</f>
        <v/>
      </c>
      <c r="AV36" s="12" t="str">
        <f>IF(ISBLANK('Set Schedules Here'!Z525),"",ROUND('Set Schedules Here'!Z525,rounding_decimal_places))</f>
        <v/>
      </c>
      <c r="AW36" s="12" t="str">
        <f>IF(ISBLANK('Set Schedules Here'!AA524),"",ROUND('Set Schedules Here'!AA524,rounding_decimal_places))</f>
        <v/>
      </c>
      <c r="AX36" s="12" t="str">
        <f>IF(ISBLANK('Set Schedules Here'!AA525),"",ROUND('Set Schedules Here'!AA525,rounding_decimal_places))</f>
        <v/>
      </c>
      <c r="AY36" s="12" t="str">
        <f>IF(ISBLANK('Set Schedules Here'!AB524),"",ROUND('Set Schedules Here'!AB524,rounding_decimal_places))</f>
        <v/>
      </c>
      <c r="AZ36" s="12" t="str">
        <f>IF(ISBLANK('Set Schedules Here'!AB525),"",ROUND('Set Schedules Here'!AB525,rounding_decimal_places))</f>
        <v/>
      </c>
      <c r="BA36" s="12" t="str">
        <f>IF(ISBLANK('Set Schedules Here'!AC524),"",ROUND('Set Schedules Here'!AC524,rounding_decimal_places))</f>
        <v/>
      </c>
      <c r="BB36" s="12" t="str">
        <f>IF(ISBLANK('Set Schedules Here'!AC525),"",ROUND('Set Schedules Here'!AC525,rounding_decimal_places))</f>
        <v/>
      </c>
      <c r="BC36" s="12" t="str">
        <f>IF(ISBLANK('Set Schedules Here'!AD524),"",ROUND('Set Schedules Here'!AD524,rounding_decimal_places))</f>
        <v/>
      </c>
      <c r="BD36" s="12" t="str">
        <f>IF(ISBLANK('Set Schedules Here'!AD525),"",ROUND('Set Schedules Here'!AD525,rounding_decimal_places))</f>
        <v/>
      </c>
      <c r="BE36" s="12" t="str">
        <f>IF(ISBLANK('Set Schedules Here'!AE524),"",ROUND('Set Schedules Here'!AE524,rounding_decimal_places))</f>
        <v/>
      </c>
      <c r="BF36" s="12" t="str">
        <f>IF(ISBLANK('Set Schedules Here'!AE525),"",ROUND('Set Schedules Here'!AE525,rounding_decimal_places))</f>
        <v/>
      </c>
      <c r="BG36" s="12" t="str">
        <f>IF(ISBLANK('Set Schedules Here'!AF524),"",ROUND('Set Schedules Here'!AF524,rounding_decimal_places))</f>
        <v/>
      </c>
      <c r="BH36" s="12" t="str">
        <f>IF(ISBLANK('Set Schedules Here'!AF525),"",ROUND('Set Schedules Here'!AF525,rounding_decimal_places))</f>
        <v/>
      </c>
      <c r="BI36" s="12" t="str">
        <f>IF(ISBLANK('Set Schedules Here'!AG524),"",ROUND('Set Schedules Here'!AG524,rounding_decimal_places))</f>
        <v/>
      </c>
      <c r="BJ36" s="12" t="str">
        <f>IF(ISBLANK('Set Schedules Here'!AG525),"",ROUND('Set Schedules Here'!AG525,rounding_decimal_places))</f>
        <v/>
      </c>
      <c r="BK36" s="12" t="str">
        <f>IF(ISBLANK('Set Schedules Here'!AH524),"",ROUND('Set Schedules Here'!AH524,rounding_decimal_places))</f>
        <v/>
      </c>
      <c r="BL36" s="12" t="str">
        <f>IF(ISBLANK('Set Schedules Here'!AH525),"",ROUND('Set Schedules Here'!AH525,rounding_decimal_places))</f>
        <v/>
      </c>
      <c r="BM36" s="12" t="str">
        <f>IF(ISBLANK('Set Schedules Here'!AI524),"",ROUND('Set Schedules Here'!AI524,rounding_decimal_places))</f>
        <v/>
      </c>
      <c r="BN36" s="12" t="str">
        <f>IF(ISBLANK('Set Schedules Here'!AI525),"",ROUND('Set Schedules Here'!AI525,rounding_decimal_places))</f>
        <v/>
      </c>
      <c r="BO36" s="12" t="str">
        <f>IF(ISBLANK('Set Schedules Here'!AJ524),"",ROUND('Set Schedules Here'!AJ524,rounding_decimal_places))</f>
        <v/>
      </c>
      <c r="BP36" s="22" t="str">
        <f>IF(ISBLANK('Set Schedules Here'!AJ525),"",ROUND('Set Schedules Here'!AJ525,rounding_decimal_places))</f>
        <v/>
      </c>
    </row>
    <row r="37" spans="1:68" x14ac:dyDescent="0.25">
      <c r="A37" s="22" t="str">
        <f>'Set Schedules Here'!A526</f>
        <v>elec non BAU guaranteed dispatch</v>
      </c>
      <c r="E37" s="12">
        <f>IF(ISBLANK('Set Schedules Here'!E526),"",ROUND('Set Schedules Here'!E526,rounding_decimal_places))</f>
        <v>2019</v>
      </c>
      <c r="F37" s="12">
        <f>IF(ISBLANK('Set Schedules Here'!E527),"",ROUND('Set Schedules Here'!E527,rounding_decimal_places))</f>
        <v>0</v>
      </c>
      <c r="G37" s="12">
        <f>IF(ISBLANK('Set Schedules Here'!F526),"",ROUND('Set Schedules Here'!F526,rounding_decimal_places))</f>
        <v>2020</v>
      </c>
      <c r="H37" s="12">
        <f>IF(ISBLANK('Set Schedules Here'!F527),"",ROUND('Set Schedules Here'!F527,rounding_decimal_places))</f>
        <v>0</v>
      </c>
      <c r="I37" s="12">
        <f>IF(ISBLANK('Set Schedules Here'!G526),"",ROUND('Set Schedules Here'!G526,rounding_decimal_places))</f>
        <v>2021</v>
      </c>
      <c r="J37" s="12">
        <f>IF(ISBLANK('Set Schedules Here'!G527),"",ROUND('Set Schedules Here'!G527,rounding_decimal_places))</f>
        <v>1</v>
      </c>
      <c r="K37" s="12">
        <f>IF(ISBLANK('Set Schedules Here'!H526),"",ROUND('Set Schedules Here'!H526,rounding_decimal_places))</f>
        <v>2050</v>
      </c>
      <c r="L37" s="12">
        <f>IF(ISBLANK('Set Schedules Here'!H527),"",ROUND('Set Schedules Here'!H527,rounding_decimal_places))</f>
        <v>1</v>
      </c>
      <c r="M37" s="12" t="str">
        <f>IF(ISBLANK('Set Schedules Here'!I526),"",ROUND('Set Schedules Here'!I526,rounding_decimal_places))</f>
        <v/>
      </c>
      <c r="N37" s="12" t="str">
        <f>IF(ISBLANK('Set Schedules Here'!I527),"",ROUND('Set Schedules Here'!I527,rounding_decimal_places))</f>
        <v/>
      </c>
      <c r="O37" s="12" t="str">
        <f>IF(ISBLANK('Set Schedules Here'!J526),"",ROUND('Set Schedules Here'!J526,rounding_decimal_places))</f>
        <v/>
      </c>
      <c r="P37" s="12" t="str">
        <f>IF(ISBLANK('Set Schedules Here'!J527),"",ROUND('Set Schedules Here'!J527,rounding_decimal_places))</f>
        <v/>
      </c>
      <c r="Q37" s="12" t="str">
        <f>IF(ISBLANK('Set Schedules Here'!K526),"",ROUND('Set Schedules Here'!K526,rounding_decimal_places))</f>
        <v/>
      </c>
      <c r="R37" s="12" t="str">
        <f>IF(ISBLANK('Set Schedules Here'!K527),"",ROUND('Set Schedules Here'!K527,rounding_decimal_places))</f>
        <v/>
      </c>
      <c r="S37" s="12" t="str">
        <f>IF(ISBLANK('Set Schedules Here'!L526),"",ROUND('Set Schedules Here'!L526,rounding_decimal_places))</f>
        <v/>
      </c>
      <c r="T37" s="12" t="str">
        <f>IF(ISBLANK('Set Schedules Here'!L527),"",ROUND('Set Schedules Here'!L527,rounding_decimal_places))</f>
        <v/>
      </c>
      <c r="U37" s="12" t="str">
        <f>IF(ISBLANK('Set Schedules Here'!M526),"",ROUND('Set Schedules Here'!M526,rounding_decimal_places))</f>
        <v/>
      </c>
      <c r="V37" s="12" t="str">
        <f>IF(ISBLANK('Set Schedules Here'!M527),"",ROUND('Set Schedules Here'!M527,rounding_decimal_places))</f>
        <v/>
      </c>
      <c r="W37" s="12" t="str">
        <f>IF(ISBLANK('Set Schedules Here'!N526),"",ROUND('Set Schedules Here'!N526,rounding_decimal_places))</f>
        <v/>
      </c>
      <c r="X37" s="12" t="str">
        <f>IF(ISBLANK('Set Schedules Here'!N527),"",ROUND('Set Schedules Here'!N527,rounding_decimal_places))</f>
        <v/>
      </c>
      <c r="Y37" s="12" t="str">
        <f>IF(ISBLANK('Set Schedules Here'!O526),"",ROUND('Set Schedules Here'!O526,rounding_decimal_places))</f>
        <v/>
      </c>
      <c r="Z37" s="12" t="str">
        <f>IF(ISBLANK('Set Schedules Here'!O527),"",ROUND('Set Schedules Here'!O527,rounding_decimal_places))</f>
        <v/>
      </c>
      <c r="AA37" s="12" t="str">
        <f>IF(ISBLANK('Set Schedules Here'!P526),"",ROUND('Set Schedules Here'!P526,rounding_decimal_places))</f>
        <v/>
      </c>
      <c r="AB37" s="12" t="str">
        <f>IF(ISBLANK('Set Schedules Here'!P527),"",ROUND('Set Schedules Here'!P527,rounding_decimal_places))</f>
        <v/>
      </c>
      <c r="AC37" s="12" t="str">
        <f>IF(ISBLANK('Set Schedules Here'!Q526),"",ROUND('Set Schedules Here'!Q526,rounding_decimal_places))</f>
        <v/>
      </c>
      <c r="AD37" s="12" t="str">
        <f>IF(ISBLANK('Set Schedules Here'!Q527),"",ROUND('Set Schedules Here'!Q527,rounding_decimal_places))</f>
        <v/>
      </c>
      <c r="AE37" s="12" t="str">
        <f>IF(ISBLANK('Set Schedules Here'!R526),"",ROUND('Set Schedules Here'!R526,rounding_decimal_places))</f>
        <v/>
      </c>
      <c r="AF37" s="12" t="str">
        <f>IF(ISBLANK('Set Schedules Here'!R527),"",ROUND('Set Schedules Here'!R527,rounding_decimal_places))</f>
        <v/>
      </c>
      <c r="AG37" s="12" t="str">
        <f>IF(ISBLANK('Set Schedules Here'!S526),"",ROUND('Set Schedules Here'!S526,rounding_decimal_places))</f>
        <v/>
      </c>
      <c r="AH37" s="12" t="str">
        <f>IF(ISBLANK('Set Schedules Here'!S527),"",ROUND('Set Schedules Here'!S527,rounding_decimal_places))</f>
        <v/>
      </c>
      <c r="AI37" s="12" t="str">
        <f>IF(ISBLANK('Set Schedules Here'!T526),"",ROUND('Set Schedules Here'!T526,rounding_decimal_places))</f>
        <v/>
      </c>
      <c r="AJ37" s="12" t="str">
        <f>IF(ISBLANK('Set Schedules Here'!T527),"",ROUND('Set Schedules Here'!T527,rounding_decimal_places))</f>
        <v/>
      </c>
      <c r="AK37" s="12" t="str">
        <f>IF(ISBLANK('Set Schedules Here'!U526),"",ROUND('Set Schedules Here'!U526,rounding_decimal_places))</f>
        <v/>
      </c>
      <c r="AL37" s="12" t="str">
        <f>IF(ISBLANK('Set Schedules Here'!U527),"",ROUND('Set Schedules Here'!U527,rounding_decimal_places))</f>
        <v/>
      </c>
      <c r="AM37" s="12" t="str">
        <f>IF(ISBLANK('Set Schedules Here'!V526),"",ROUND('Set Schedules Here'!V526,rounding_decimal_places))</f>
        <v/>
      </c>
      <c r="AN37" s="12" t="str">
        <f>IF(ISBLANK('Set Schedules Here'!V527),"",ROUND('Set Schedules Here'!V527,rounding_decimal_places))</f>
        <v/>
      </c>
      <c r="AO37" s="12" t="str">
        <f>IF(ISBLANK('Set Schedules Here'!W526),"",ROUND('Set Schedules Here'!W526,rounding_decimal_places))</f>
        <v/>
      </c>
      <c r="AP37" s="12" t="str">
        <f>IF(ISBLANK('Set Schedules Here'!W527),"",ROUND('Set Schedules Here'!W527,rounding_decimal_places))</f>
        <v/>
      </c>
      <c r="AQ37" s="12" t="str">
        <f>IF(ISBLANK('Set Schedules Here'!X526),"",ROUND('Set Schedules Here'!X526,rounding_decimal_places))</f>
        <v/>
      </c>
      <c r="AR37" s="12" t="str">
        <f>IF(ISBLANK('Set Schedules Here'!X527),"",ROUND('Set Schedules Here'!X527,rounding_decimal_places))</f>
        <v/>
      </c>
      <c r="AS37" s="12" t="str">
        <f>IF(ISBLANK('Set Schedules Here'!Y526),"",ROUND('Set Schedules Here'!Y526,rounding_decimal_places))</f>
        <v/>
      </c>
      <c r="AT37" s="12" t="str">
        <f>IF(ISBLANK('Set Schedules Here'!Y527),"",ROUND('Set Schedules Here'!Y527,rounding_decimal_places))</f>
        <v/>
      </c>
      <c r="AU37" s="12" t="str">
        <f>IF(ISBLANK('Set Schedules Here'!Z526),"",ROUND('Set Schedules Here'!Z526,rounding_decimal_places))</f>
        <v/>
      </c>
      <c r="AV37" s="12" t="str">
        <f>IF(ISBLANK('Set Schedules Here'!Z527),"",ROUND('Set Schedules Here'!Z527,rounding_decimal_places))</f>
        <v/>
      </c>
      <c r="AW37" s="12" t="str">
        <f>IF(ISBLANK('Set Schedules Here'!AA526),"",ROUND('Set Schedules Here'!AA526,rounding_decimal_places))</f>
        <v/>
      </c>
      <c r="AX37" s="12" t="str">
        <f>IF(ISBLANK('Set Schedules Here'!AA527),"",ROUND('Set Schedules Here'!AA527,rounding_decimal_places))</f>
        <v/>
      </c>
      <c r="AY37" s="12" t="str">
        <f>IF(ISBLANK('Set Schedules Here'!AB526),"",ROUND('Set Schedules Here'!AB526,rounding_decimal_places))</f>
        <v/>
      </c>
      <c r="AZ37" s="12" t="str">
        <f>IF(ISBLANK('Set Schedules Here'!AB527),"",ROUND('Set Schedules Here'!AB527,rounding_decimal_places))</f>
        <v/>
      </c>
      <c r="BA37" s="12" t="str">
        <f>IF(ISBLANK('Set Schedules Here'!AC526),"",ROUND('Set Schedules Here'!AC526,rounding_decimal_places))</f>
        <v/>
      </c>
      <c r="BB37" s="12" t="str">
        <f>IF(ISBLANK('Set Schedules Here'!AC527),"",ROUND('Set Schedules Here'!AC527,rounding_decimal_places))</f>
        <v/>
      </c>
      <c r="BC37" s="12" t="str">
        <f>IF(ISBLANK('Set Schedules Here'!AD526),"",ROUND('Set Schedules Here'!AD526,rounding_decimal_places))</f>
        <v/>
      </c>
      <c r="BD37" s="12" t="str">
        <f>IF(ISBLANK('Set Schedules Here'!AD527),"",ROUND('Set Schedules Here'!AD527,rounding_decimal_places))</f>
        <v/>
      </c>
      <c r="BE37" s="12" t="str">
        <f>IF(ISBLANK('Set Schedules Here'!AE526),"",ROUND('Set Schedules Here'!AE526,rounding_decimal_places))</f>
        <v/>
      </c>
      <c r="BF37" s="12" t="str">
        <f>IF(ISBLANK('Set Schedules Here'!AE527),"",ROUND('Set Schedules Here'!AE527,rounding_decimal_places))</f>
        <v/>
      </c>
      <c r="BG37" s="12" t="str">
        <f>IF(ISBLANK('Set Schedules Here'!AF526),"",ROUND('Set Schedules Here'!AF526,rounding_decimal_places))</f>
        <v/>
      </c>
      <c r="BH37" s="12" t="str">
        <f>IF(ISBLANK('Set Schedules Here'!AF527),"",ROUND('Set Schedules Here'!AF527,rounding_decimal_places))</f>
        <v/>
      </c>
      <c r="BI37" s="12" t="str">
        <f>IF(ISBLANK('Set Schedules Here'!AG526),"",ROUND('Set Schedules Here'!AG526,rounding_decimal_places))</f>
        <v/>
      </c>
      <c r="BJ37" s="12" t="str">
        <f>IF(ISBLANK('Set Schedules Here'!AG527),"",ROUND('Set Schedules Here'!AG527,rounding_decimal_places))</f>
        <v/>
      </c>
      <c r="BK37" s="12" t="str">
        <f>IF(ISBLANK('Set Schedules Here'!AH526),"",ROUND('Set Schedules Here'!AH526,rounding_decimal_places))</f>
        <v/>
      </c>
      <c r="BL37" s="12" t="str">
        <f>IF(ISBLANK('Set Schedules Here'!AH527),"",ROUND('Set Schedules Here'!AH527,rounding_decimal_places))</f>
        <v/>
      </c>
      <c r="BM37" s="12" t="str">
        <f>IF(ISBLANK('Set Schedules Here'!AI526),"",ROUND('Set Schedules Here'!AI526,rounding_decimal_places))</f>
        <v/>
      </c>
      <c r="BN37" s="12" t="str">
        <f>IF(ISBLANK('Set Schedules Here'!AI527),"",ROUND('Set Schedules Here'!AI527,rounding_decimal_places))</f>
        <v/>
      </c>
      <c r="BO37" s="12" t="str">
        <f>IF(ISBLANK('Set Schedules Here'!AJ526),"",ROUND('Set Schedules Here'!AJ526,rounding_decimal_places))</f>
        <v/>
      </c>
      <c r="BP37" s="22" t="str">
        <f>IF(ISBLANK('Set Schedules Here'!AJ527),"",ROUND('Set Schedules Here'!AJ527,rounding_decimal_places))</f>
        <v/>
      </c>
    </row>
    <row r="38" spans="1:68" x14ac:dyDescent="0.25">
      <c r="A38" s="22" t="str">
        <f>'Set Schedules Here'!A528</f>
        <v>elec reduce soft costs</v>
      </c>
      <c r="E38" s="12">
        <f>IF(ISBLANK('Set Schedules Here'!E528),"",ROUND('Set Schedules Here'!E528,rounding_decimal_places))</f>
        <v>2019</v>
      </c>
      <c r="F38" s="12">
        <f>IF(ISBLANK('Set Schedules Here'!E529),"",ROUND('Set Schedules Here'!E529,rounding_decimal_places))</f>
        <v>0</v>
      </c>
      <c r="G38" s="12">
        <f>IF(ISBLANK('Set Schedules Here'!F528),"",ROUND('Set Schedules Here'!F528,rounding_decimal_places))</f>
        <v>2020</v>
      </c>
      <c r="H38" s="12">
        <f>IF(ISBLANK('Set Schedules Here'!F529),"",ROUND('Set Schedules Here'!F529,rounding_decimal_places))</f>
        <v>0</v>
      </c>
      <c r="I38" s="12">
        <f>IF(ISBLANK('Set Schedules Here'!G528),"",ROUND('Set Schedules Here'!G528,rounding_decimal_places))</f>
        <v>2050</v>
      </c>
      <c r="J38" s="12">
        <f>IF(ISBLANK('Set Schedules Here'!G529),"",ROUND('Set Schedules Here'!G529,rounding_decimal_places))</f>
        <v>1</v>
      </c>
      <c r="K38" s="12" t="str">
        <f>IF(ISBLANK('Set Schedules Here'!H528),"",ROUND('Set Schedules Here'!H528,rounding_decimal_places))</f>
        <v/>
      </c>
      <c r="L38" s="12" t="str">
        <f>IF(ISBLANK('Set Schedules Here'!H529),"",ROUND('Set Schedules Here'!H529,rounding_decimal_places))</f>
        <v/>
      </c>
      <c r="M38" s="12" t="str">
        <f>IF(ISBLANK('Set Schedules Here'!I528),"",ROUND('Set Schedules Here'!I528,rounding_decimal_places))</f>
        <v/>
      </c>
      <c r="N38" s="12" t="str">
        <f>IF(ISBLANK('Set Schedules Here'!I529),"",ROUND('Set Schedules Here'!I529,rounding_decimal_places))</f>
        <v/>
      </c>
      <c r="O38" s="12" t="str">
        <f>IF(ISBLANK('Set Schedules Here'!J528),"",ROUND('Set Schedules Here'!J528,rounding_decimal_places))</f>
        <v/>
      </c>
      <c r="P38" s="12" t="str">
        <f>IF(ISBLANK('Set Schedules Here'!J529),"",ROUND('Set Schedules Here'!J529,rounding_decimal_places))</f>
        <v/>
      </c>
      <c r="Q38" s="12" t="str">
        <f>IF(ISBLANK('Set Schedules Here'!K528),"",ROUND('Set Schedules Here'!K528,rounding_decimal_places))</f>
        <v/>
      </c>
      <c r="R38" s="12" t="str">
        <f>IF(ISBLANK('Set Schedules Here'!K529),"",ROUND('Set Schedules Here'!K529,rounding_decimal_places))</f>
        <v/>
      </c>
      <c r="S38" s="12" t="str">
        <f>IF(ISBLANK('Set Schedules Here'!L528),"",ROUND('Set Schedules Here'!L528,rounding_decimal_places))</f>
        <v/>
      </c>
      <c r="T38" s="12" t="str">
        <f>IF(ISBLANK('Set Schedules Here'!L529),"",ROUND('Set Schedules Here'!L529,rounding_decimal_places))</f>
        <v/>
      </c>
      <c r="U38" s="12" t="str">
        <f>IF(ISBLANK('Set Schedules Here'!M528),"",ROUND('Set Schedules Here'!M528,rounding_decimal_places))</f>
        <v/>
      </c>
      <c r="V38" s="12" t="str">
        <f>IF(ISBLANK('Set Schedules Here'!M529),"",ROUND('Set Schedules Here'!M529,rounding_decimal_places))</f>
        <v/>
      </c>
      <c r="W38" s="12" t="str">
        <f>IF(ISBLANK('Set Schedules Here'!N528),"",ROUND('Set Schedules Here'!N528,rounding_decimal_places))</f>
        <v/>
      </c>
      <c r="X38" s="12" t="str">
        <f>IF(ISBLANK('Set Schedules Here'!N529),"",ROUND('Set Schedules Here'!N529,rounding_decimal_places))</f>
        <v/>
      </c>
      <c r="Y38" s="12" t="str">
        <f>IF(ISBLANK('Set Schedules Here'!O528),"",ROUND('Set Schedules Here'!O528,rounding_decimal_places))</f>
        <v/>
      </c>
      <c r="Z38" s="12" t="str">
        <f>IF(ISBLANK('Set Schedules Here'!O529),"",ROUND('Set Schedules Here'!O529,rounding_decimal_places))</f>
        <v/>
      </c>
      <c r="AA38" s="12" t="str">
        <f>IF(ISBLANK('Set Schedules Here'!P528),"",ROUND('Set Schedules Here'!P528,rounding_decimal_places))</f>
        <v/>
      </c>
      <c r="AB38" s="12" t="str">
        <f>IF(ISBLANK('Set Schedules Here'!P529),"",ROUND('Set Schedules Here'!P529,rounding_decimal_places))</f>
        <v/>
      </c>
      <c r="AC38" s="12" t="str">
        <f>IF(ISBLANK('Set Schedules Here'!Q528),"",ROUND('Set Schedules Here'!Q528,rounding_decimal_places))</f>
        <v/>
      </c>
      <c r="AD38" s="12" t="str">
        <f>IF(ISBLANK('Set Schedules Here'!Q529),"",ROUND('Set Schedules Here'!Q529,rounding_decimal_places))</f>
        <v/>
      </c>
      <c r="AE38" s="12" t="str">
        <f>IF(ISBLANK('Set Schedules Here'!R528),"",ROUND('Set Schedules Here'!R528,rounding_decimal_places))</f>
        <v/>
      </c>
      <c r="AF38" s="12" t="str">
        <f>IF(ISBLANK('Set Schedules Here'!R529),"",ROUND('Set Schedules Here'!R529,rounding_decimal_places))</f>
        <v/>
      </c>
      <c r="AG38" s="12" t="str">
        <f>IF(ISBLANK('Set Schedules Here'!S528),"",ROUND('Set Schedules Here'!S528,rounding_decimal_places))</f>
        <v/>
      </c>
      <c r="AH38" s="12" t="str">
        <f>IF(ISBLANK('Set Schedules Here'!S529),"",ROUND('Set Schedules Here'!S529,rounding_decimal_places))</f>
        <v/>
      </c>
      <c r="AI38" s="12" t="str">
        <f>IF(ISBLANK('Set Schedules Here'!T528),"",ROUND('Set Schedules Here'!T528,rounding_decimal_places))</f>
        <v/>
      </c>
      <c r="AJ38" s="12" t="str">
        <f>IF(ISBLANK('Set Schedules Here'!T529),"",ROUND('Set Schedules Here'!T529,rounding_decimal_places))</f>
        <v/>
      </c>
      <c r="AK38" s="12" t="str">
        <f>IF(ISBLANK('Set Schedules Here'!U528),"",ROUND('Set Schedules Here'!U528,rounding_decimal_places))</f>
        <v/>
      </c>
      <c r="AL38" s="12" t="str">
        <f>IF(ISBLANK('Set Schedules Here'!U529),"",ROUND('Set Schedules Here'!U529,rounding_decimal_places))</f>
        <v/>
      </c>
      <c r="AM38" s="12" t="str">
        <f>IF(ISBLANK('Set Schedules Here'!V528),"",ROUND('Set Schedules Here'!V528,rounding_decimal_places))</f>
        <v/>
      </c>
      <c r="AN38" s="12" t="str">
        <f>IF(ISBLANK('Set Schedules Here'!V529),"",ROUND('Set Schedules Here'!V529,rounding_decimal_places))</f>
        <v/>
      </c>
      <c r="AO38" s="12" t="str">
        <f>IF(ISBLANK('Set Schedules Here'!W528),"",ROUND('Set Schedules Here'!W528,rounding_decimal_places))</f>
        <v/>
      </c>
      <c r="AP38" s="12" t="str">
        <f>IF(ISBLANK('Set Schedules Here'!W529),"",ROUND('Set Schedules Here'!W529,rounding_decimal_places))</f>
        <v/>
      </c>
      <c r="AQ38" s="12" t="str">
        <f>IF(ISBLANK('Set Schedules Here'!X528),"",ROUND('Set Schedules Here'!X528,rounding_decimal_places))</f>
        <v/>
      </c>
      <c r="AR38" s="12" t="str">
        <f>IF(ISBLANK('Set Schedules Here'!X529),"",ROUND('Set Schedules Here'!X529,rounding_decimal_places))</f>
        <v/>
      </c>
      <c r="AS38" s="12" t="str">
        <f>IF(ISBLANK('Set Schedules Here'!Y528),"",ROUND('Set Schedules Here'!Y528,rounding_decimal_places))</f>
        <v/>
      </c>
      <c r="AT38" s="12" t="str">
        <f>IF(ISBLANK('Set Schedules Here'!Y529),"",ROUND('Set Schedules Here'!Y529,rounding_decimal_places))</f>
        <v/>
      </c>
      <c r="AU38" s="12" t="str">
        <f>IF(ISBLANK('Set Schedules Here'!Z528),"",ROUND('Set Schedules Here'!Z528,rounding_decimal_places))</f>
        <v/>
      </c>
      <c r="AV38" s="12" t="str">
        <f>IF(ISBLANK('Set Schedules Here'!Z529),"",ROUND('Set Schedules Here'!Z529,rounding_decimal_places))</f>
        <v/>
      </c>
      <c r="AW38" s="12" t="str">
        <f>IF(ISBLANK('Set Schedules Here'!AA528),"",ROUND('Set Schedules Here'!AA528,rounding_decimal_places))</f>
        <v/>
      </c>
      <c r="AX38" s="12" t="str">
        <f>IF(ISBLANK('Set Schedules Here'!AA529),"",ROUND('Set Schedules Here'!AA529,rounding_decimal_places))</f>
        <v/>
      </c>
      <c r="AY38" s="12" t="str">
        <f>IF(ISBLANK('Set Schedules Here'!AB528),"",ROUND('Set Schedules Here'!AB528,rounding_decimal_places))</f>
        <v/>
      </c>
      <c r="AZ38" s="12" t="str">
        <f>IF(ISBLANK('Set Schedules Here'!AB529),"",ROUND('Set Schedules Here'!AB529,rounding_decimal_places))</f>
        <v/>
      </c>
      <c r="BA38" s="12" t="str">
        <f>IF(ISBLANK('Set Schedules Here'!AC528),"",ROUND('Set Schedules Here'!AC528,rounding_decimal_places))</f>
        <v/>
      </c>
      <c r="BB38" s="12" t="str">
        <f>IF(ISBLANK('Set Schedules Here'!AC529),"",ROUND('Set Schedules Here'!AC529,rounding_decimal_places))</f>
        <v/>
      </c>
      <c r="BC38" s="12" t="str">
        <f>IF(ISBLANK('Set Schedules Here'!AD528),"",ROUND('Set Schedules Here'!AD528,rounding_decimal_places))</f>
        <v/>
      </c>
      <c r="BD38" s="12" t="str">
        <f>IF(ISBLANK('Set Schedules Here'!AD529),"",ROUND('Set Schedules Here'!AD529,rounding_decimal_places))</f>
        <v/>
      </c>
      <c r="BE38" s="12" t="str">
        <f>IF(ISBLANK('Set Schedules Here'!AE528),"",ROUND('Set Schedules Here'!AE528,rounding_decimal_places))</f>
        <v/>
      </c>
      <c r="BF38" s="12" t="str">
        <f>IF(ISBLANK('Set Schedules Here'!AE529),"",ROUND('Set Schedules Here'!AE529,rounding_decimal_places))</f>
        <v/>
      </c>
      <c r="BG38" s="12" t="str">
        <f>IF(ISBLANK('Set Schedules Here'!AF528),"",ROUND('Set Schedules Here'!AF528,rounding_decimal_places))</f>
        <v/>
      </c>
      <c r="BH38" s="12" t="str">
        <f>IF(ISBLANK('Set Schedules Here'!AF529),"",ROUND('Set Schedules Here'!AF529,rounding_decimal_places))</f>
        <v/>
      </c>
      <c r="BI38" s="12" t="str">
        <f>IF(ISBLANK('Set Schedules Here'!AG528),"",ROUND('Set Schedules Here'!AG528,rounding_decimal_places))</f>
        <v/>
      </c>
      <c r="BJ38" s="12" t="str">
        <f>IF(ISBLANK('Set Schedules Here'!AG529),"",ROUND('Set Schedules Here'!AG529,rounding_decimal_places))</f>
        <v/>
      </c>
      <c r="BK38" s="12" t="str">
        <f>IF(ISBLANK('Set Schedules Here'!AH528),"",ROUND('Set Schedules Here'!AH528,rounding_decimal_places))</f>
        <v/>
      </c>
      <c r="BL38" s="12" t="str">
        <f>IF(ISBLANK('Set Schedules Here'!AH529),"",ROUND('Set Schedules Here'!AH529,rounding_decimal_places))</f>
        <v/>
      </c>
      <c r="BM38" s="12" t="str">
        <f>IF(ISBLANK('Set Schedules Here'!AI528),"",ROUND('Set Schedules Here'!AI528,rounding_decimal_places))</f>
        <v/>
      </c>
      <c r="BN38" s="12" t="str">
        <f>IF(ISBLANK('Set Schedules Here'!AI529),"",ROUND('Set Schedules Here'!AI529,rounding_decimal_places))</f>
        <v/>
      </c>
      <c r="BO38" s="12" t="str">
        <f>IF(ISBLANK('Set Schedules Here'!AJ528),"",ROUND('Set Schedules Here'!AJ528,rounding_decimal_places))</f>
        <v/>
      </c>
      <c r="BP38" s="22" t="str">
        <f>IF(ISBLANK('Set Schedules Here'!AJ529),"",ROUND('Set Schedules Here'!AJ529,rounding_decimal_places))</f>
        <v/>
      </c>
    </row>
    <row r="39" spans="1:68" x14ac:dyDescent="0.25">
      <c r="A39" s="22" t="str">
        <f>'Set Schedules Here'!A560</f>
        <v>elec capacity construction subsidy</v>
      </c>
      <c r="E39" s="12">
        <f>IF(ISBLANK('Set Schedules Here'!E560),"",ROUND('Set Schedules Here'!E560,rounding_decimal_places))</f>
        <v>2019</v>
      </c>
      <c r="F39" s="12">
        <f>IF(ISBLANK('Set Schedules Here'!E561),"",ROUND('Set Schedules Here'!E561,rounding_decimal_places))</f>
        <v>0</v>
      </c>
      <c r="G39" s="12">
        <f>IF(ISBLANK('Set Schedules Here'!F560),"",ROUND('Set Schedules Here'!F560,rounding_decimal_places))</f>
        <v>2020</v>
      </c>
      <c r="H39" s="12">
        <f>IF(ISBLANK('Set Schedules Here'!F561),"",ROUND('Set Schedules Here'!F561,rounding_decimal_places))</f>
        <v>0</v>
      </c>
      <c r="I39" s="12">
        <f>IF(ISBLANK('Set Schedules Here'!G560),"",ROUND('Set Schedules Here'!G560,rounding_decimal_places))</f>
        <v>2050</v>
      </c>
      <c r="J39" s="12">
        <f>IF(ISBLANK('Set Schedules Here'!G561),"",ROUND('Set Schedules Here'!G561,rounding_decimal_places))</f>
        <v>1</v>
      </c>
      <c r="K39" s="12" t="str">
        <f>IF(ISBLANK('Set Schedules Here'!H560),"",ROUND('Set Schedules Here'!H560,rounding_decimal_places))</f>
        <v/>
      </c>
      <c r="L39" s="12" t="str">
        <f>IF(ISBLANK('Set Schedules Here'!H561),"",ROUND('Set Schedules Here'!H561,rounding_decimal_places))</f>
        <v/>
      </c>
      <c r="M39" s="12" t="str">
        <f>IF(ISBLANK('Set Schedules Here'!I560),"",ROUND('Set Schedules Here'!I560,rounding_decimal_places))</f>
        <v/>
      </c>
      <c r="N39" s="12" t="str">
        <f>IF(ISBLANK('Set Schedules Here'!I561),"",ROUND('Set Schedules Here'!I561,rounding_decimal_places))</f>
        <v/>
      </c>
      <c r="O39" s="12" t="str">
        <f>IF(ISBLANK('Set Schedules Here'!J560),"",ROUND('Set Schedules Here'!J560,rounding_decimal_places))</f>
        <v/>
      </c>
      <c r="P39" s="12" t="str">
        <f>IF(ISBLANK('Set Schedules Here'!J561),"",ROUND('Set Schedules Here'!J561,rounding_decimal_places))</f>
        <v/>
      </c>
      <c r="Q39" s="12" t="str">
        <f>IF(ISBLANK('Set Schedules Here'!K560),"",ROUND('Set Schedules Here'!K560,rounding_decimal_places))</f>
        <v/>
      </c>
      <c r="R39" s="12" t="str">
        <f>IF(ISBLANK('Set Schedules Here'!K561),"",ROUND('Set Schedules Here'!K561,rounding_decimal_places))</f>
        <v/>
      </c>
      <c r="S39" s="12" t="str">
        <f>IF(ISBLANK('Set Schedules Here'!L560),"",ROUND('Set Schedules Here'!L560,rounding_decimal_places))</f>
        <v/>
      </c>
      <c r="T39" s="12" t="str">
        <f>IF(ISBLANK('Set Schedules Here'!L561),"",ROUND('Set Schedules Here'!L561,rounding_decimal_places))</f>
        <v/>
      </c>
      <c r="U39" s="12" t="str">
        <f>IF(ISBLANK('Set Schedules Here'!M560),"",ROUND('Set Schedules Here'!M560,rounding_decimal_places))</f>
        <v/>
      </c>
      <c r="V39" s="12" t="str">
        <f>IF(ISBLANK('Set Schedules Here'!M561),"",ROUND('Set Schedules Here'!M561,rounding_decimal_places))</f>
        <v/>
      </c>
      <c r="W39" s="12" t="str">
        <f>IF(ISBLANK('Set Schedules Here'!N560),"",ROUND('Set Schedules Here'!N560,rounding_decimal_places))</f>
        <v/>
      </c>
      <c r="X39" s="12" t="str">
        <f>IF(ISBLANK('Set Schedules Here'!N561),"",ROUND('Set Schedules Here'!N561,rounding_decimal_places))</f>
        <v/>
      </c>
      <c r="Y39" s="12" t="str">
        <f>IF(ISBLANK('Set Schedules Here'!O560),"",ROUND('Set Schedules Here'!O560,rounding_decimal_places))</f>
        <v/>
      </c>
      <c r="Z39" s="12" t="str">
        <f>IF(ISBLANK('Set Schedules Here'!O561),"",ROUND('Set Schedules Here'!O561,rounding_decimal_places))</f>
        <v/>
      </c>
      <c r="AA39" s="12" t="str">
        <f>IF(ISBLANK('Set Schedules Here'!P560),"",ROUND('Set Schedules Here'!P560,rounding_decimal_places))</f>
        <v/>
      </c>
      <c r="AB39" s="12" t="str">
        <f>IF(ISBLANK('Set Schedules Here'!P561),"",ROUND('Set Schedules Here'!P561,rounding_decimal_places))</f>
        <v/>
      </c>
      <c r="AC39" s="12" t="str">
        <f>IF(ISBLANK('Set Schedules Here'!Q560),"",ROUND('Set Schedules Here'!Q560,rounding_decimal_places))</f>
        <v/>
      </c>
      <c r="AD39" s="12" t="str">
        <f>IF(ISBLANK('Set Schedules Here'!Q561),"",ROUND('Set Schedules Here'!Q561,rounding_decimal_places))</f>
        <v/>
      </c>
      <c r="AE39" s="12" t="str">
        <f>IF(ISBLANK('Set Schedules Here'!R560),"",ROUND('Set Schedules Here'!R560,rounding_decimal_places))</f>
        <v/>
      </c>
      <c r="AF39" s="12" t="str">
        <f>IF(ISBLANK('Set Schedules Here'!R561),"",ROUND('Set Schedules Here'!R561,rounding_decimal_places))</f>
        <v/>
      </c>
      <c r="AG39" s="12" t="str">
        <f>IF(ISBLANK('Set Schedules Here'!S560),"",ROUND('Set Schedules Here'!S560,rounding_decimal_places))</f>
        <v/>
      </c>
      <c r="AH39" s="12" t="str">
        <f>IF(ISBLANK('Set Schedules Here'!S561),"",ROUND('Set Schedules Here'!S561,rounding_decimal_places))</f>
        <v/>
      </c>
      <c r="AI39" s="12" t="str">
        <f>IF(ISBLANK('Set Schedules Here'!T560),"",ROUND('Set Schedules Here'!T560,rounding_decimal_places))</f>
        <v/>
      </c>
      <c r="AJ39" s="12" t="str">
        <f>IF(ISBLANK('Set Schedules Here'!T561),"",ROUND('Set Schedules Here'!T561,rounding_decimal_places))</f>
        <v/>
      </c>
      <c r="AK39" s="12" t="str">
        <f>IF(ISBLANK('Set Schedules Here'!U560),"",ROUND('Set Schedules Here'!U560,rounding_decimal_places))</f>
        <v/>
      </c>
      <c r="AL39" s="12" t="str">
        <f>IF(ISBLANK('Set Schedules Here'!U561),"",ROUND('Set Schedules Here'!U561,rounding_decimal_places))</f>
        <v/>
      </c>
      <c r="AM39" s="12" t="str">
        <f>IF(ISBLANK('Set Schedules Here'!V560),"",ROUND('Set Schedules Here'!V560,rounding_decimal_places))</f>
        <v/>
      </c>
      <c r="AN39" s="12" t="str">
        <f>IF(ISBLANK('Set Schedules Here'!V561),"",ROUND('Set Schedules Here'!V561,rounding_decimal_places))</f>
        <v/>
      </c>
      <c r="AO39" s="12" t="str">
        <f>IF(ISBLANK('Set Schedules Here'!W560),"",ROUND('Set Schedules Here'!W560,rounding_decimal_places))</f>
        <v/>
      </c>
      <c r="AP39" s="12" t="str">
        <f>IF(ISBLANK('Set Schedules Here'!W561),"",ROUND('Set Schedules Here'!W561,rounding_decimal_places))</f>
        <v/>
      </c>
      <c r="AQ39" s="12" t="str">
        <f>IF(ISBLANK('Set Schedules Here'!X560),"",ROUND('Set Schedules Here'!X560,rounding_decimal_places))</f>
        <v/>
      </c>
      <c r="AR39" s="12" t="str">
        <f>IF(ISBLANK('Set Schedules Here'!X561),"",ROUND('Set Schedules Here'!X561,rounding_decimal_places))</f>
        <v/>
      </c>
      <c r="AS39" s="12" t="str">
        <f>IF(ISBLANK('Set Schedules Here'!Y560),"",ROUND('Set Schedules Here'!Y560,rounding_decimal_places))</f>
        <v/>
      </c>
      <c r="AT39" s="12" t="str">
        <f>IF(ISBLANK('Set Schedules Here'!Y561),"",ROUND('Set Schedules Here'!Y561,rounding_decimal_places))</f>
        <v/>
      </c>
      <c r="AU39" s="12" t="str">
        <f>IF(ISBLANK('Set Schedules Here'!Z560),"",ROUND('Set Schedules Here'!Z560,rounding_decimal_places))</f>
        <v/>
      </c>
      <c r="AV39" s="12" t="str">
        <f>IF(ISBLANK('Set Schedules Here'!Z561),"",ROUND('Set Schedules Here'!Z561,rounding_decimal_places))</f>
        <v/>
      </c>
      <c r="AW39" s="12" t="str">
        <f>IF(ISBLANK('Set Schedules Here'!AA560),"",ROUND('Set Schedules Here'!AA560,rounding_decimal_places))</f>
        <v/>
      </c>
      <c r="AX39" s="12" t="str">
        <f>IF(ISBLANK('Set Schedules Here'!AA561),"",ROUND('Set Schedules Here'!AA561,rounding_decimal_places))</f>
        <v/>
      </c>
      <c r="AY39" s="12" t="str">
        <f>IF(ISBLANK('Set Schedules Here'!AB560),"",ROUND('Set Schedules Here'!AB560,rounding_decimal_places))</f>
        <v/>
      </c>
      <c r="AZ39" s="12" t="str">
        <f>IF(ISBLANK('Set Schedules Here'!AB561),"",ROUND('Set Schedules Here'!AB561,rounding_decimal_places))</f>
        <v/>
      </c>
      <c r="BA39" s="12" t="str">
        <f>IF(ISBLANK('Set Schedules Here'!AC560),"",ROUND('Set Schedules Here'!AC560,rounding_decimal_places))</f>
        <v/>
      </c>
      <c r="BB39" s="12" t="str">
        <f>IF(ISBLANK('Set Schedules Here'!AC561),"",ROUND('Set Schedules Here'!AC561,rounding_decimal_places))</f>
        <v/>
      </c>
      <c r="BC39" s="12" t="str">
        <f>IF(ISBLANK('Set Schedules Here'!AD560),"",ROUND('Set Schedules Here'!AD560,rounding_decimal_places))</f>
        <v/>
      </c>
      <c r="BD39" s="12" t="str">
        <f>IF(ISBLANK('Set Schedules Here'!AD561),"",ROUND('Set Schedules Here'!AD561,rounding_decimal_places))</f>
        <v/>
      </c>
      <c r="BE39" s="12" t="str">
        <f>IF(ISBLANK('Set Schedules Here'!AE560),"",ROUND('Set Schedules Here'!AE560,rounding_decimal_places))</f>
        <v/>
      </c>
      <c r="BF39" s="12" t="str">
        <f>IF(ISBLANK('Set Schedules Here'!AE561),"",ROUND('Set Schedules Here'!AE561,rounding_decimal_places))</f>
        <v/>
      </c>
      <c r="BG39" s="12" t="str">
        <f>IF(ISBLANK('Set Schedules Here'!AF560),"",ROUND('Set Schedules Here'!AF560,rounding_decimal_places))</f>
        <v/>
      </c>
      <c r="BH39" s="12" t="str">
        <f>IF(ISBLANK('Set Schedules Here'!AF561),"",ROUND('Set Schedules Here'!AF561,rounding_decimal_places))</f>
        <v/>
      </c>
      <c r="BI39" s="12" t="str">
        <f>IF(ISBLANK('Set Schedules Here'!AG560),"",ROUND('Set Schedules Here'!AG560,rounding_decimal_places))</f>
        <v/>
      </c>
      <c r="BJ39" s="12" t="str">
        <f>IF(ISBLANK('Set Schedules Here'!AG561),"",ROUND('Set Schedules Here'!AG561,rounding_decimal_places))</f>
        <v/>
      </c>
      <c r="BK39" s="12" t="str">
        <f>IF(ISBLANK('Set Schedules Here'!AH560),"",ROUND('Set Schedules Here'!AH560,rounding_decimal_places))</f>
        <v/>
      </c>
      <c r="BL39" s="12" t="str">
        <f>IF(ISBLANK('Set Schedules Here'!AH561),"",ROUND('Set Schedules Here'!AH561,rounding_decimal_places))</f>
        <v/>
      </c>
      <c r="BM39" s="12" t="str">
        <f>IF(ISBLANK('Set Schedules Here'!AI560),"",ROUND('Set Schedules Here'!AI560,rounding_decimal_places))</f>
        <v/>
      </c>
      <c r="BN39" s="12" t="str">
        <f>IF(ISBLANK('Set Schedules Here'!AI561),"",ROUND('Set Schedules Here'!AI561,rounding_decimal_places))</f>
        <v/>
      </c>
      <c r="BO39" s="12" t="str">
        <f>IF(ISBLANK('Set Schedules Here'!AJ560),"",ROUND('Set Schedules Here'!AJ560,rounding_decimal_places))</f>
        <v/>
      </c>
      <c r="BP39" s="22" t="str">
        <f>IF(ISBLANK('Set Schedules Here'!AJ561),"",ROUND('Set Schedules Here'!AJ561,rounding_decimal_places))</f>
        <v/>
      </c>
    </row>
    <row r="40" spans="1:68" x14ac:dyDescent="0.25">
      <c r="A40" s="22" t="str">
        <f>'Set Schedules Here'!A592</f>
        <v>bldgs rebate</v>
      </c>
      <c r="E40" s="12">
        <f>IF(ISBLANK('Set Schedules Here'!E592),"",ROUND('Set Schedules Here'!E592,rounding_decimal_places))</f>
        <v>2019</v>
      </c>
      <c r="F40" s="12">
        <f>IF(ISBLANK('Set Schedules Here'!E593),"",ROUND('Set Schedules Here'!E593,rounding_decimal_places))</f>
        <v>0</v>
      </c>
      <c r="G40" s="12">
        <f>IF(ISBLANK('Set Schedules Here'!F592),"",ROUND('Set Schedules Here'!F592,rounding_decimal_places))</f>
        <v>2020</v>
      </c>
      <c r="H40" s="12">
        <f>IF(ISBLANK('Set Schedules Here'!F593),"",ROUND('Set Schedules Here'!F593,rounding_decimal_places))</f>
        <v>0</v>
      </c>
      <c r="I40" s="12">
        <f>IF(ISBLANK('Set Schedules Here'!G592),"",ROUND('Set Schedules Here'!G592,rounding_decimal_places))</f>
        <v>2021</v>
      </c>
      <c r="J40" s="12">
        <f>IF(ISBLANK('Set Schedules Here'!G593),"",ROUND('Set Schedules Here'!G593,rounding_decimal_places))</f>
        <v>1</v>
      </c>
      <c r="K40" s="12">
        <f>IF(ISBLANK('Set Schedules Here'!H592),"",ROUND('Set Schedules Here'!H592,rounding_decimal_places))</f>
        <v>2050</v>
      </c>
      <c r="L40" s="12">
        <f>IF(ISBLANK('Set Schedules Here'!H593),"",ROUND('Set Schedules Here'!H593,rounding_decimal_places))</f>
        <v>1</v>
      </c>
      <c r="M40" s="12" t="str">
        <f>IF(ISBLANK('Set Schedules Here'!I592),"",ROUND('Set Schedules Here'!I592,rounding_decimal_places))</f>
        <v/>
      </c>
      <c r="N40" s="12" t="str">
        <f>IF(ISBLANK('Set Schedules Here'!I593),"",ROUND('Set Schedules Here'!I593,rounding_decimal_places))</f>
        <v/>
      </c>
      <c r="O40" s="12" t="str">
        <f>IF(ISBLANK('Set Schedules Here'!J592),"",ROUND('Set Schedules Here'!J592,rounding_decimal_places))</f>
        <v/>
      </c>
      <c r="P40" s="12" t="str">
        <f>IF(ISBLANK('Set Schedules Here'!J593),"",ROUND('Set Schedules Here'!J593,rounding_decimal_places))</f>
        <v/>
      </c>
      <c r="Q40" s="12" t="str">
        <f>IF(ISBLANK('Set Schedules Here'!K592),"",ROUND('Set Schedules Here'!K592,rounding_decimal_places))</f>
        <v/>
      </c>
      <c r="R40" s="12" t="str">
        <f>IF(ISBLANK('Set Schedules Here'!K593),"",ROUND('Set Schedules Here'!K593,rounding_decimal_places))</f>
        <v/>
      </c>
      <c r="S40" s="12" t="str">
        <f>IF(ISBLANK('Set Schedules Here'!L592),"",ROUND('Set Schedules Here'!L592,rounding_decimal_places))</f>
        <v/>
      </c>
      <c r="T40" s="12" t="str">
        <f>IF(ISBLANK('Set Schedules Here'!L593),"",ROUND('Set Schedules Here'!L593,rounding_decimal_places))</f>
        <v/>
      </c>
      <c r="U40" s="12" t="str">
        <f>IF(ISBLANK('Set Schedules Here'!M592),"",ROUND('Set Schedules Here'!M592,rounding_decimal_places))</f>
        <v/>
      </c>
      <c r="V40" s="12" t="str">
        <f>IF(ISBLANK('Set Schedules Here'!M593),"",ROUND('Set Schedules Here'!M593,rounding_decimal_places))</f>
        <v/>
      </c>
      <c r="W40" s="12" t="str">
        <f>IF(ISBLANK('Set Schedules Here'!N592),"",ROUND('Set Schedules Here'!N592,rounding_decimal_places))</f>
        <v/>
      </c>
      <c r="X40" s="12" t="str">
        <f>IF(ISBLANK('Set Schedules Here'!N593),"",ROUND('Set Schedules Here'!N593,rounding_decimal_places))</f>
        <v/>
      </c>
      <c r="Y40" s="12" t="str">
        <f>IF(ISBLANK('Set Schedules Here'!O592),"",ROUND('Set Schedules Here'!O592,rounding_decimal_places))</f>
        <v/>
      </c>
      <c r="Z40" s="12" t="str">
        <f>IF(ISBLANK('Set Schedules Here'!O593),"",ROUND('Set Schedules Here'!O593,rounding_decimal_places))</f>
        <v/>
      </c>
      <c r="AA40" s="12" t="str">
        <f>IF(ISBLANK('Set Schedules Here'!P592),"",ROUND('Set Schedules Here'!P592,rounding_decimal_places))</f>
        <v/>
      </c>
      <c r="AB40" s="12" t="str">
        <f>IF(ISBLANK('Set Schedules Here'!P593),"",ROUND('Set Schedules Here'!P593,rounding_decimal_places))</f>
        <v/>
      </c>
      <c r="AC40" s="12" t="str">
        <f>IF(ISBLANK('Set Schedules Here'!Q592),"",ROUND('Set Schedules Here'!Q592,rounding_decimal_places))</f>
        <v/>
      </c>
      <c r="AD40" s="12" t="str">
        <f>IF(ISBLANK('Set Schedules Here'!Q593),"",ROUND('Set Schedules Here'!Q593,rounding_decimal_places))</f>
        <v/>
      </c>
      <c r="AE40" s="12" t="str">
        <f>IF(ISBLANK('Set Schedules Here'!R592),"",ROUND('Set Schedules Here'!R592,rounding_decimal_places))</f>
        <v/>
      </c>
      <c r="AF40" s="12" t="str">
        <f>IF(ISBLANK('Set Schedules Here'!R593),"",ROUND('Set Schedules Here'!R593,rounding_decimal_places))</f>
        <v/>
      </c>
      <c r="AG40" s="12" t="str">
        <f>IF(ISBLANK('Set Schedules Here'!S592),"",ROUND('Set Schedules Here'!S592,rounding_decimal_places))</f>
        <v/>
      </c>
      <c r="AH40" s="12" t="str">
        <f>IF(ISBLANK('Set Schedules Here'!S593),"",ROUND('Set Schedules Here'!S593,rounding_decimal_places))</f>
        <v/>
      </c>
      <c r="AI40" s="12" t="str">
        <f>IF(ISBLANK('Set Schedules Here'!T592),"",ROUND('Set Schedules Here'!T592,rounding_decimal_places))</f>
        <v/>
      </c>
      <c r="AJ40" s="12" t="str">
        <f>IF(ISBLANK('Set Schedules Here'!T593),"",ROUND('Set Schedules Here'!T593,rounding_decimal_places))</f>
        <v/>
      </c>
      <c r="AK40" s="12" t="str">
        <f>IF(ISBLANK('Set Schedules Here'!U592),"",ROUND('Set Schedules Here'!U592,rounding_decimal_places))</f>
        <v/>
      </c>
      <c r="AL40" s="12" t="str">
        <f>IF(ISBLANK('Set Schedules Here'!U593),"",ROUND('Set Schedules Here'!U593,rounding_decimal_places))</f>
        <v/>
      </c>
      <c r="AM40" s="12" t="str">
        <f>IF(ISBLANK('Set Schedules Here'!V592),"",ROUND('Set Schedules Here'!V592,rounding_decimal_places))</f>
        <v/>
      </c>
      <c r="AN40" s="12" t="str">
        <f>IF(ISBLANK('Set Schedules Here'!V593),"",ROUND('Set Schedules Here'!V593,rounding_decimal_places))</f>
        <v/>
      </c>
      <c r="AO40" s="12" t="str">
        <f>IF(ISBLANK('Set Schedules Here'!W592),"",ROUND('Set Schedules Here'!W592,rounding_decimal_places))</f>
        <v/>
      </c>
      <c r="AP40" s="12" t="str">
        <f>IF(ISBLANK('Set Schedules Here'!W593),"",ROUND('Set Schedules Here'!W593,rounding_decimal_places))</f>
        <v/>
      </c>
      <c r="AQ40" s="12" t="str">
        <f>IF(ISBLANK('Set Schedules Here'!X592),"",ROUND('Set Schedules Here'!X592,rounding_decimal_places))</f>
        <v/>
      </c>
      <c r="AR40" s="12" t="str">
        <f>IF(ISBLANK('Set Schedules Here'!X593),"",ROUND('Set Schedules Here'!X593,rounding_decimal_places))</f>
        <v/>
      </c>
      <c r="AS40" s="12" t="str">
        <f>IF(ISBLANK('Set Schedules Here'!Y592),"",ROUND('Set Schedules Here'!Y592,rounding_decimal_places))</f>
        <v/>
      </c>
      <c r="AT40" s="12" t="str">
        <f>IF(ISBLANK('Set Schedules Here'!Y593),"",ROUND('Set Schedules Here'!Y593,rounding_decimal_places))</f>
        <v/>
      </c>
      <c r="AU40" s="12" t="str">
        <f>IF(ISBLANK('Set Schedules Here'!Z592),"",ROUND('Set Schedules Here'!Z592,rounding_decimal_places))</f>
        <v/>
      </c>
      <c r="AV40" s="12" t="str">
        <f>IF(ISBLANK('Set Schedules Here'!Z593),"",ROUND('Set Schedules Here'!Z593,rounding_decimal_places))</f>
        <v/>
      </c>
      <c r="AW40" s="12" t="str">
        <f>IF(ISBLANK('Set Schedules Here'!AA592),"",ROUND('Set Schedules Here'!AA592,rounding_decimal_places))</f>
        <v/>
      </c>
      <c r="AX40" s="12" t="str">
        <f>IF(ISBLANK('Set Schedules Here'!AA593),"",ROUND('Set Schedules Here'!AA593,rounding_decimal_places))</f>
        <v/>
      </c>
      <c r="AY40" s="12" t="str">
        <f>IF(ISBLANK('Set Schedules Here'!AB592),"",ROUND('Set Schedules Here'!AB592,rounding_decimal_places))</f>
        <v/>
      </c>
      <c r="AZ40" s="12" t="str">
        <f>IF(ISBLANK('Set Schedules Here'!AB593),"",ROUND('Set Schedules Here'!AB593,rounding_decimal_places))</f>
        <v/>
      </c>
      <c r="BA40" s="12" t="str">
        <f>IF(ISBLANK('Set Schedules Here'!AC592),"",ROUND('Set Schedules Here'!AC592,rounding_decimal_places))</f>
        <v/>
      </c>
      <c r="BB40" s="12" t="str">
        <f>IF(ISBLANK('Set Schedules Here'!AC593),"",ROUND('Set Schedules Here'!AC593,rounding_decimal_places))</f>
        <v/>
      </c>
      <c r="BC40" s="12" t="str">
        <f>IF(ISBLANK('Set Schedules Here'!AD592),"",ROUND('Set Schedules Here'!AD592,rounding_decimal_places))</f>
        <v/>
      </c>
      <c r="BD40" s="12" t="str">
        <f>IF(ISBLANK('Set Schedules Here'!AD593),"",ROUND('Set Schedules Here'!AD593,rounding_decimal_places))</f>
        <v/>
      </c>
      <c r="BE40" s="12" t="str">
        <f>IF(ISBLANK('Set Schedules Here'!AE592),"",ROUND('Set Schedules Here'!AE592,rounding_decimal_places))</f>
        <v/>
      </c>
      <c r="BF40" s="12" t="str">
        <f>IF(ISBLANK('Set Schedules Here'!AE593),"",ROUND('Set Schedules Here'!AE593,rounding_decimal_places))</f>
        <v/>
      </c>
      <c r="BG40" s="12" t="str">
        <f>IF(ISBLANK('Set Schedules Here'!AF592),"",ROUND('Set Schedules Here'!AF592,rounding_decimal_places))</f>
        <v/>
      </c>
      <c r="BH40" s="12" t="str">
        <f>IF(ISBLANK('Set Schedules Here'!AF593),"",ROUND('Set Schedules Here'!AF593,rounding_decimal_places))</f>
        <v/>
      </c>
      <c r="BI40" s="12" t="str">
        <f>IF(ISBLANK('Set Schedules Here'!AG592),"",ROUND('Set Schedules Here'!AG592,rounding_decimal_places))</f>
        <v/>
      </c>
      <c r="BJ40" s="12" t="str">
        <f>IF(ISBLANK('Set Schedules Here'!AG593),"",ROUND('Set Schedules Here'!AG593,rounding_decimal_places))</f>
        <v/>
      </c>
      <c r="BK40" s="12" t="str">
        <f>IF(ISBLANK('Set Schedules Here'!AH592),"",ROUND('Set Schedules Here'!AH592,rounding_decimal_places))</f>
        <v/>
      </c>
      <c r="BL40" s="12" t="str">
        <f>IF(ISBLANK('Set Schedules Here'!AH593),"",ROUND('Set Schedules Here'!AH593,rounding_decimal_places))</f>
        <v/>
      </c>
      <c r="BM40" s="12" t="str">
        <f>IF(ISBLANK('Set Schedules Here'!AI592),"",ROUND('Set Schedules Here'!AI592,rounding_decimal_places))</f>
        <v/>
      </c>
      <c r="BN40" s="12" t="str">
        <f>IF(ISBLANK('Set Schedules Here'!AI593),"",ROUND('Set Schedules Here'!AI593,rounding_decimal_places))</f>
        <v/>
      </c>
      <c r="BO40" s="12" t="str">
        <f>IF(ISBLANK('Set Schedules Here'!AJ592),"",ROUND('Set Schedules Here'!AJ592,rounding_decimal_places))</f>
        <v/>
      </c>
      <c r="BP40" s="22" t="str">
        <f>IF(ISBLANK('Set Schedules Here'!AJ593),"",ROUND('Set Schedules Here'!AJ593,rounding_decimal_places))</f>
        <v/>
      </c>
    </row>
    <row r="41" spans="1:68" x14ac:dyDescent="0.25">
      <c r="A41" s="22" t="str">
        <f>'Set Schedules Here'!A604</f>
        <v>bldgs efficiency standards</v>
      </c>
      <c r="E41" s="12">
        <f>IF(ISBLANK('Set Schedules Here'!E604),"",ROUND('Set Schedules Here'!E604,rounding_decimal_places))</f>
        <v>2019</v>
      </c>
      <c r="F41" s="12">
        <f>IF(ISBLANK('Set Schedules Here'!E605),"",ROUND('Set Schedules Here'!E605,rounding_decimal_places))</f>
        <v>0</v>
      </c>
      <c r="G41" s="12">
        <f>IF(ISBLANK('Set Schedules Here'!F604),"",ROUND('Set Schedules Here'!F604,rounding_decimal_places))</f>
        <v>2020</v>
      </c>
      <c r="H41" s="12">
        <f>IF(ISBLANK('Set Schedules Here'!F605),"",ROUND('Set Schedules Here'!F605,rounding_decimal_places))</f>
        <v>0</v>
      </c>
      <c r="I41" s="12">
        <f>IF(ISBLANK('Set Schedules Here'!G604),"",ROUND('Set Schedules Here'!G604,rounding_decimal_places))</f>
        <v>2050</v>
      </c>
      <c r="J41" s="12">
        <f>IF(ISBLANK('Set Schedules Here'!G605),"",ROUND('Set Schedules Here'!G605,rounding_decimal_places))</f>
        <v>1</v>
      </c>
      <c r="K41" s="12" t="str">
        <f>IF(ISBLANK('Set Schedules Here'!H604),"",ROUND('Set Schedules Here'!H604,rounding_decimal_places))</f>
        <v/>
      </c>
      <c r="L41" s="12" t="str">
        <f>IF(ISBLANK('Set Schedules Here'!H605),"",ROUND('Set Schedules Here'!H605,rounding_decimal_places))</f>
        <v/>
      </c>
      <c r="M41" s="12" t="str">
        <f>IF(ISBLANK('Set Schedules Here'!I604),"",ROUND('Set Schedules Here'!I604,rounding_decimal_places))</f>
        <v/>
      </c>
      <c r="N41" s="12" t="str">
        <f>IF(ISBLANK('Set Schedules Here'!I605),"",ROUND('Set Schedules Here'!I605,rounding_decimal_places))</f>
        <v/>
      </c>
      <c r="O41" s="12" t="str">
        <f>IF(ISBLANK('Set Schedules Here'!J604),"",ROUND('Set Schedules Here'!J604,rounding_decimal_places))</f>
        <v/>
      </c>
      <c r="P41" s="12" t="str">
        <f>IF(ISBLANK('Set Schedules Here'!J605),"",ROUND('Set Schedules Here'!J605,rounding_decimal_places))</f>
        <v/>
      </c>
      <c r="Q41" s="12" t="str">
        <f>IF(ISBLANK('Set Schedules Here'!K604),"",ROUND('Set Schedules Here'!K604,rounding_decimal_places))</f>
        <v/>
      </c>
      <c r="R41" s="12" t="str">
        <f>IF(ISBLANK('Set Schedules Here'!K605),"",ROUND('Set Schedules Here'!K605,rounding_decimal_places))</f>
        <v/>
      </c>
      <c r="S41" s="12" t="str">
        <f>IF(ISBLANK('Set Schedules Here'!L604),"",ROUND('Set Schedules Here'!L604,rounding_decimal_places))</f>
        <v/>
      </c>
      <c r="T41" s="12" t="str">
        <f>IF(ISBLANK('Set Schedules Here'!L605),"",ROUND('Set Schedules Here'!L605,rounding_decimal_places))</f>
        <v/>
      </c>
      <c r="U41" s="12" t="str">
        <f>IF(ISBLANK('Set Schedules Here'!M604),"",ROUND('Set Schedules Here'!M604,rounding_decimal_places))</f>
        <v/>
      </c>
      <c r="V41" s="12" t="str">
        <f>IF(ISBLANK('Set Schedules Here'!M605),"",ROUND('Set Schedules Here'!M605,rounding_decimal_places))</f>
        <v/>
      </c>
      <c r="W41" s="12" t="str">
        <f>IF(ISBLANK('Set Schedules Here'!N604),"",ROUND('Set Schedules Here'!N604,rounding_decimal_places))</f>
        <v/>
      </c>
      <c r="X41" s="12" t="str">
        <f>IF(ISBLANK('Set Schedules Here'!N605),"",ROUND('Set Schedules Here'!N605,rounding_decimal_places))</f>
        <v/>
      </c>
      <c r="Y41" s="12" t="str">
        <f>IF(ISBLANK('Set Schedules Here'!O604),"",ROUND('Set Schedules Here'!O604,rounding_decimal_places))</f>
        <v/>
      </c>
      <c r="Z41" s="12" t="str">
        <f>IF(ISBLANK('Set Schedules Here'!O605),"",ROUND('Set Schedules Here'!O605,rounding_decimal_places))</f>
        <v/>
      </c>
      <c r="AA41" s="12" t="str">
        <f>IF(ISBLANK('Set Schedules Here'!P604),"",ROUND('Set Schedules Here'!P604,rounding_decimal_places))</f>
        <v/>
      </c>
      <c r="AB41" s="12" t="str">
        <f>IF(ISBLANK('Set Schedules Here'!P605),"",ROUND('Set Schedules Here'!P605,rounding_decimal_places))</f>
        <v/>
      </c>
      <c r="AC41" s="12" t="str">
        <f>IF(ISBLANK('Set Schedules Here'!Q604),"",ROUND('Set Schedules Here'!Q604,rounding_decimal_places))</f>
        <v/>
      </c>
      <c r="AD41" s="12" t="str">
        <f>IF(ISBLANK('Set Schedules Here'!Q605),"",ROUND('Set Schedules Here'!Q605,rounding_decimal_places))</f>
        <v/>
      </c>
      <c r="AE41" s="12" t="str">
        <f>IF(ISBLANK('Set Schedules Here'!R604),"",ROUND('Set Schedules Here'!R604,rounding_decimal_places))</f>
        <v/>
      </c>
      <c r="AF41" s="12" t="str">
        <f>IF(ISBLANK('Set Schedules Here'!R605),"",ROUND('Set Schedules Here'!R605,rounding_decimal_places))</f>
        <v/>
      </c>
      <c r="AG41" s="12" t="str">
        <f>IF(ISBLANK('Set Schedules Here'!S604),"",ROUND('Set Schedules Here'!S604,rounding_decimal_places))</f>
        <v/>
      </c>
      <c r="AH41" s="12" t="str">
        <f>IF(ISBLANK('Set Schedules Here'!S605),"",ROUND('Set Schedules Here'!S605,rounding_decimal_places))</f>
        <v/>
      </c>
      <c r="AI41" s="12" t="str">
        <f>IF(ISBLANK('Set Schedules Here'!T604),"",ROUND('Set Schedules Here'!T604,rounding_decimal_places))</f>
        <v/>
      </c>
      <c r="AJ41" s="12" t="str">
        <f>IF(ISBLANK('Set Schedules Here'!T605),"",ROUND('Set Schedules Here'!T605,rounding_decimal_places))</f>
        <v/>
      </c>
      <c r="AK41" s="12" t="str">
        <f>IF(ISBLANK('Set Schedules Here'!U604),"",ROUND('Set Schedules Here'!U604,rounding_decimal_places))</f>
        <v/>
      </c>
      <c r="AL41" s="12" t="str">
        <f>IF(ISBLANK('Set Schedules Here'!U605),"",ROUND('Set Schedules Here'!U605,rounding_decimal_places))</f>
        <v/>
      </c>
      <c r="AM41" s="12" t="str">
        <f>IF(ISBLANK('Set Schedules Here'!V604),"",ROUND('Set Schedules Here'!V604,rounding_decimal_places))</f>
        <v/>
      </c>
      <c r="AN41" s="12" t="str">
        <f>IF(ISBLANK('Set Schedules Here'!V605),"",ROUND('Set Schedules Here'!V605,rounding_decimal_places))</f>
        <v/>
      </c>
      <c r="AO41" s="12" t="str">
        <f>IF(ISBLANK('Set Schedules Here'!W604),"",ROUND('Set Schedules Here'!W604,rounding_decimal_places))</f>
        <v/>
      </c>
      <c r="AP41" s="12" t="str">
        <f>IF(ISBLANK('Set Schedules Here'!W605),"",ROUND('Set Schedules Here'!W605,rounding_decimal_places))</f>
        <v/>
      </c>
      <c r="AQ41" s="12" t="str">
        <f>IF(ISBLANK('Set Schedules Here'!X604),"",ROUND('Set Schedules Here'!X604,rounding_decimal_places))</f>
        <v/>
      </c>
      <c r="AR41" s="12" t="str">
        <f>IF(ISBLANK('Set Schedules Here'!X605),"",ROUND('Set Schedules Here'!X605,rounding_decimal_places))</f>
        <v/>
      </c>
      <c r="AS41" s="12" t="str">
        <f>IF(ISBLANK('Set Schedules Here'!Y604),"",ROUND('Set Schedules Here'!Y604,rounding_decimal_places))</f>
        <v/>
      </c>
      <c r="AT41" s="12" t="str">
        <f>IF(ISBLANK('Set Schedules Here'!Y605),"",ROUND('Set Schedules Here'!Y605,rounding_decimal_places))</f>
        <v/>
      </c>
      <c r="AU41" s="12" t="str">
        <f>IF(ISBLANK('Set Schedules Here'!Z604),"",ROUND('Set Schedules Here'!Z604,rounding_decimal_places))</f>
        <v/>
      </c>
      <c r="AV41" s="12" t="str">
        <f>IF(ISBLANK('Set Schedules Here'!Z605),"",ROUND('Set Schedules Here'!Z605,rounding_decimal_places))</f>
        <v/>
      </c>
      <c r="AW41" s="12" t="str">
        <f>IF(ISBLANK('Set Schedules Here'!AA604),"",ROUND('Set Schedules Here'!AA604,rounding_decimal_places))</f>
        <v/>
      </c>
      <c r="AX41" s="12" t="str">
        <f>IF(ISBLANK('Set Schedules Here'!AA605),"",ROUND('Set Schedules Here'!AA605,rounding_decimal_places))</f>
        <v/>
      </c>
      <c r="AY41" s="12" t="str">
        <f>IF(ISBLANK('Set Schedules Here'!AB604),"",ROUND('Set Schedules Here'!AB604,rounding_decimal_places))</f>
        <v/>
      </c>
      <c r="AZ41" s="12" t="str">
        <f>IF(ISBLANK('Set Schedules Here'!AB605),"",ROUND('Set Schedules Here'!AB605,rounding_decimal_places))</f>
        <v/>
      </c>
      <c r="BA41" s="12" t="str">
        <f>IF(ISBLANK('Set Schedules Here'!AC604),"",ROUND('Set Schedules Here'!AC604,rounding_decimal_places))</f>
        <v/>
      </c>
      <c r="BB41" s="12" t="str">
        <f>IF(ISBLANK('Set Schedules Here'!AC605),"",ROUND('Set Schedules Here'!AC605,rounding_decimal_places))</f>
        <v/>
      </c>
      <c r="BC41" s="12" t="str">
        <f>IF(ISBLANK('Set Schedules Here'!AD604),"",ROUND('Set Schedules Here'!AD604,rounding_decimal_places))</f>
        <v/>
      </c>
      <c r="BD41" s="12" t="str">
        <f>IF(ISBLANK('Set Schedules Here'!AD605),"",ROUND('Set Schedules Here'!AD605,rounding_decimal_places))</f>
        <v/>
      </c>
      <c r="BE41" s="12" t="str">
        <f>IF(ISBLANK('Set Schedules Here'!AE604),"",ROUND('Set Schedules Here'!AE604,rounding_decimal_places))</f>
        <v/>
      </c>
      <c r="BF41" s="12" t="str">
        <f>IF(ISBLANK('Set Schedules Here'!AE605),"",ROUND('Set Schedules Here'!AE605,rounding_decimal_places))</f>
        <v/>
      </c>
      <c r="BG41" s="12" t="str">
        <f>IF(ISBLANK('Set Schedules Here'!AF604),"",ROUND('Set Schedules Here'!AF604,rounding_decimal_places))</f>
        <v/>
      </c>
      <c r="BH41" s="12" t="str">
        <f>IF(ISBLANK('Set Schedules Here'!AF605),"",ROUND('Set Schedules Here'!AF605,rounding_decimal_places))</f>
        <v/>
      </c>
      <c r="BI41" s="12" t="str">
        <f>IF(ISBLANK('Set Schedules Here'!AG604),"",ROUND('Set Schedules Here'!AG604,rounding_decimal_places))</f>
        <v/>
      </c>
      <c r="BJ41" s="12" t="str">
        <f>IF(ISBLANK('Set Schedules Here'!AG605),"",ROUND('Set Schedules Here'!AG605,rounding_decimal_places))</f>
        <v/>
      </c>
      <c r="BK41" s="12" t="str">
        <f>IF(ISBLANK('Set Schedules Here'!AH604),"",ROUND('Set Schedules Here'!AH604,rounding_decimal_places))</f>
        <v/>
      </c>
      <c r="BL41" s="12" t="str">
        <f>IF(ISBLANK('Set Schedules Here'!AH605),"",ROUND('Set Schedules Here'!AH605,rounding_decimal_places))</f>
        <v/>
      </c>
      <c r="BM41" s="12" t="str">
        <f>IF(ISBLANK('Set Schedules Here'!AI604),"",ROUND('Set Schedules Here'!AI604,rounding_decimal_places))</f>
        <v/>
      </c>
      <c r="BN41" s="12" t="str">
        <f>IF(ISBLANK('Set Schedules Here'!AI605),"",ROUND('Set Schedules Here'!AI605,rounding_decimal_places))</f>
        <v/>
      </c>
      <c r="BO41" s="12" t="str">
        <f>IF(ISBLANK('Set Schedules Here'!AJ604),"",ROUND('Set Schedules Here'!AJ604,rounding_decimal_places))</f>
        <v/>
      </c>
      <c r="BP41" s="22" t="str">
        <f>IF(ISBLANK('Set Schedules Here'!AJ605),"",ROUND('Set Schedules Here'!AJ605,rounding_decimal_places))</f>
        <v/>
      </c>
    </row>
    <row r="42" spans="1:68" x14ac:dyDescent="0.25">
      <c r="A42" s="22" t="str">
        <f>'Set Schedules Here'!A640</f>
        <v>bldgs device labeling</v>
      </c>
      <c r="E42" s="12">
        <f>IF(ISBLANK('Set Schedules Here'!E640),"",ROUND('Set Schedules Here'!E640,rounding_decimal_places))</f>
        <v>2019</v>
      </c>
      <c r="F42" s="12">
        <f>IF(ISBLANK('Set Schedules Here'!E641),"",ROUND('Set Schedules Here'!E641,rounding_decimal_places))</f>
        <v>0</v>
      </c>
      <c r="G42" s="12">
        <f>IF(ISBLANK('Set Schedules Here'!F640),"",ROUND('Set Schedules Here'!F640,rounding_decimal_places))</f>
        <v>2020</v>
      </c>
      <c r="H42" s="12">
        <f>IF(ISBLANK('Set Schedules Here'!F641),"",ROUND('Set Schedules Here'!F641,rounding_decimal_places))</f>
        <v>0</v>
      </c>
      <c r="I42" s="12">
        <f>IF(ISBLANK('Set Schedules Here'!G640),"",ROUND('Set Schedules Here'!G640,rounding_decimal_places))</f>
        <v>2021</v>
      </c>
      <c r="J42" s="12">
        <f>IF(ISBLANK('Set Schedules Here'!G641),"",ROUND('Set Schedules Here'!G641,rounding_decimal_places))</f>
        <v>1</v>
      </c>
      <c r="K42" s="12">
        <f>IF(ISBLANK('Set Schedules Here'!H640),"",ROUND('Set Schedules Here'!H640,rounding_decimal_places))</f>
        <v>2050</v>
      </c>
      <c r="L42" s="12">
        <f>IF(ISBLANK('Set Schedules Here'!H641),"",ROUND('Set Schedules Here'!H641,rounding_decimal_places))</f>
        <v>1</v>
      </c>
      <c r="M42" s="12" t="str">
        <f>IF(ISBLANK('Set Schedules Here'!I640),"",ROUND('Set Schedules Here'!I640,rounding_decimal_places))</f>
        <v/>
      </c>
      <c r="N42" s="12" t="str">
        <f>IF(ISBLANK('Set Schedules Here'!I641),"",ROUND('Set Schedules Here'!I641,rounding_decimal_places))</f>
        <v/>
      </c>
      <c r="O42" s="12" t="str">
        <f>IF(ISBLANK('Set Schedules Here'!J640),"",ROUND('Set Schedules Here'!J640,rounding_decimal_places))</f>
        <v/>
      </c>
      <c r="P42" s="12" t="str">
        <f>IF(ISBLANK('Set Schedules Here'!J641),"",ROUND('Set Schedules Here'!J641,rounding_decimal_places))</f>
        <v/>
      </c>
      <c r="Q42" s="12" t="str">
        <f>IF(ISBLANK('Set Schedules Here'!K640),"",ROUND('Set Schedules Here'!K640,rounding_decimal_places))</f>
        <v/>
      </c>
      <c r="R42" s="12" t="str">
        <f>IF(ISBLANK('Set Schedules Here'!K641),"",ROUND('Set Schedules Here'!K641,rounding_decimal_places))</f>
        <v/>
      </c>
      <c r="S42" s="12" t="str">
        <f>IF(ISBLANK('Set Schedules Here'!L640),"",ROUND('Set Schedules Here'!L640,rounding_decimal_places))</f>
        <v/>
      </c>
      <c r="T42" s="12" t="str">
        <f>IF(ISBLANK('Set Schedules Here'!L641),"",ROUND('Set Schedules Here'!L641,rounding_decimal_places))</f>
        <v/>
      </c>
      <c r="U42" s="12" t="str">
        <f>IF(ISBLANK('Set Schedules Here'!M640),"",ROUND('Set Schedules Here'!M640,rounding_decimal_places))</f>
        <v/>
      </c>
      <c r="V42" s="12" t="str">
        <f>IF(ISBLANK('Set Schedules Here'!M641),"",ROUND('Set Schedules Here'!M641,rounding_decimal_places))</f>
        <v/>
      </c>
      <c r="W42" s="12" t="str">
        <f>IF(ISBLANK('Set Schedules Here'!N640),"",ROUND('Set Schedules Here'!N640,rounding_decimal_places))</f>
        <v/>
      </c>
      <c r="X42" s="12" t="str">
        <f>IF(ISBLANK('Set Schedules Here'!N641),"",ROUND('Set Schedules Here'!N641,rounding_decimal_places))</f>
        <v/>
      </c>
      <c r="Y42" s="12" t="str">
        <f>IF(ISBLANK('Set Schedules Here'!O640),"",ROUND('Set Schedules Here'!O640,rounding_decimal_places))</f>
        <v/>
      </c>
      <c r="Z42" s="12" t="str">
        <f>IF(ISBLANK('Set Schedules Here'!O641),"",ROUND('Set Schedules Here'!O641,rounding_decimal_places))</f>
        <v/>
      </c>
      <c r="AA42" s="12" t="str">
        <f>IF(ISBLANK('Set Schedules Here'!P640),"",ROUND('Set Schedules Here'!P640,rounding_decimal_places))</f>
        <v/>
      </c>
      <c r="AB42" s="12" t="str">
        <f>IF(ISBLANK('Set Schedules Here'!P641),"",ROUND('Set Schedules Here'!P641,rounding_decimal_places))</f>
        <v/>
      </c>
      <c r="AC42" s="12" t="str">
        <f>IF(ISBLANK('Set Schedules Here'!Q640),"",ROUND('Set Schedules Here'!Q640,rounding_decimal_places))</f>
        <v/>
      </c>
      <c r="AD42" s="12" t="str">
        <f>IF(ISBLANK('Set Schedules Here'!Q641),"",ROUND('Set Schedules Here'!Q641,rounding_decimal_places))</f>
        <v/>
      </c>
      <c r="AE42" s="12" t="str">
        <f>IF(ISBLANK('Set Schedules Here'!R640),"",ROUND('Set Schedules Here'!R640,rounding_decimal_places))</f>
        <v/>
      </c>
      <c r="AF42" s="12" t="str">
        <f>IF(ISBLANK('Set Schedules Here'!R641),"",ROUND('Set Schedules Here'!R641,rounding_decimal_places))</f>
        <v/>
      </c>
      <c r="AG42" s="12" t="str">
        <f>IF(ISBLANK('Set Schedules Here'!S640),"",ROUND('Set Schedules Here'!S640,rounding_decimal_places))</f>
        <v/>
      </c>
      <c r="AH42" s="12" t="str">
        <f>IF(ISBLANK('Set Schedules Here'!S641),"",ROUND('Set Schedules Here'!S641,rounding_decimal_places))</f>
        <v/>
      </c>
      <c r="AI42" s="12" t="str">
        <f>IF(ISBLANK('Set Schedules Here'!T640),"",ROUND('Set Schedules Here'!T640,rounding_decimal_places))</f>
        <v/>
      </c>
      <c r="AJ42" s="12" t="str">
        <f>IF(ISBLANK('Set Schedules Here'!T641),"",ROUND('Set Schedules Here'!T641,rounding_decimal_places))</f>
        <v/>
      </c>
      <c r="AK42" s="12" t="str">
        <f>IF(ISBLANK('Set Schedules Here'!U640),"",ROUND('Set Schedules Here'!U640,rounding_decimal_places))</f>
        <v/>
      </c>
      <c r="AL42" s="12" t="str">
        <f>IF(ISBLANK('Set Schedules Here'!U641),"",ROUND('Set Schedules Here'!U641,rounding_decimal_places))</f>
        <v/>
      </c>
      <c r="AM42" s="12" t="str">
        <f>IF(ISBLANK('Set Schedules Here'!V640),"",ROUND('Set Schedules Here'!V640,rounding_decimal_places))</f>
        <v/>
      </c>
      <c r="AN42" s="12" t="str">
        <f>IF(ISBLANK('Set Schedules Here'!V641),"",ROUND('Set Schedules Here'!V641,rounding_decimal_places))</f>
        <v/>
      </c>
      <c r="AO42" s="12" t="str">
        <f>IF(ISBLANK('Set Schedules Here'!W640),"",ROUND('Set Schedules Here'!W640,rounding_decimal_places))</f>
        <v/>
      </c>
      <c r="AP42" s="12" t="str">
        <f>IF(ISBLANK('Set Schedules Here'!W641),"",ROUND('Set Schedules Here'!W641,rounding_decimal_places))</f>
        <v/>
      </c>
      <c r="AQ42" s="12" t="str">
        <f>IF(ISBLANK('Set Schedules Here'!X640),"",ROUND('Set Schedules Here'!X640,rounding_decimal_places))</f>
        <v/>
      </c>
      <c r="AR42" s="12" t="str">
        <f>IF(ISBLANK('Set Schedules Here'!X641),"",ROUND('Set Schedules Here'!X641,rounding_decimal_places))</f>
        <v/>
      </c>
      <c r="AS42" s="12" t="str">
        <f>IF(ISBLANK('Set Schedules Here'!Y640),"",ROUND('Set Schedules Here'!Y640,rounding_decimal_places))</f>
        <v/>
      </c>
      <c r="AT42" s="12" t="str">
        <f>IF(ISBLANK('Set Schedules Here'!Y641),"",ROUND('Set Schedules Here'!Y641,rounding_decimal_places))</f>
        <v/>
      </c>
      <c r="AU42" s="12" t="str">
        <f>IF(ISBLANK('Set Schedules Here'!Z640),"",ROUND('Set Schedules Here'!Z640,rounding_decimal_places))</f>
        <v/>
      </c>
      <c r="AV42" s="12" t="str">
        <f>IF(ISBLANK('Set Schedules Here'!Z641),"",ROUND('Set Schedules Here'!Z641,rounding_decimal_places))</f>
        <v/>
      </c>
      <c r="AW42" s="12" t="str">
        <f>IF(ISBLANK('Set Schedules Here'!AA640),"",ROUND('Set Schedules Here'!AA640,rounding_decimal_places))</f>
        <v/>
      </c>
      <c r="AX42" s="12" t="str">
        <f>IF(ISBLANK('Set Schedules Here'!AA641),"",ROUND('Set Schedules Here'!AA641,rounding_decimal_places))</f>
        <v/>
      </c>
      <c r="AY42" s="12" t="str">
        <f>IF(ISBLANK('Set Schedules Here'!AB640),"",ROUND('Set Schedules Here'!AB640,rounding_decimal_places))</f>
        <v/>
      </c>
      <c r="AZ42" s="12" t="str">
        <f>IF(ISBLANK('Set Schedules Here'!AB641),"",ROUND('Set Schedules Here'!AB641,rounding_decimal_places))</f>
        <v/>
      </c>
      <c r="BA42" s="12" t="str">
        <f>IF(ISBLANK('Set Schedules Here'!AC640),"",ROUND('Set Schedules Here'!AC640,rounding_decimal_places))</f>
        <v/>
      </c>
      <c r="BB42" s="12" t="str">
        <f>IF(ISBLANK('Set Schedules Here'!AC641),"",ROUND('Set Schedules Here'!AC641,rounding_decimal_places))</f>
        <v/>
      </c>
      <c r="BC42" s="12" t="str">
        <f>IF(ISBLANK('Set Schedules Here'!AD640),"",ROUND('Set Schedules Here'!AD640,rounding_decimal_places))</f>
        <v/>
      </c>
      <c r="BD42" s="12" t="str">
        <f>IF(ISBLANK('Set Schedules Here'!AD641),"",ROUND('Set Schedules Here'!AD641,rounding_decimal_places))</f>
        <v/>
      </c>
      <c r="BE42" s="12" t="str">
        <f>IF(ISBLANK('Set Schedules Here'!AE640),"",ROUND('Set Schedules Here'!AE640,rounding_decimal_places))</f>
        <v/>
      </c>
      <c r="BF42" s="12" t="str">
        <f>IF(ISBLANK('Set Schedules Here'!AE641),"",ROUND('Set Schedules Here'!AE641,rounding_decimal_places))</f>
        <v/>
      </c>
      <c r="BG42" s="12" t="str">
        <f>IF(ISBLANK('Set Schedules Here'!AF640),"",ROUND('Set Schedules Here'!AF640,rounding_decimal_places))</f>
        <v/>
      </c>
      <c r="BH42" s="12" t="str">
        <f>IF(ISBLANK('Set Schedules Here'!AF641),"",ROUND('Set Schedules Here'!AF641,rounding_decimal_places))</f>
        <v/>
      </c>
      <c r="BI42" s="12" t="str">
        <f>IF(ISBLANK('Set Schedules Here'!AG640),"",ROUND('Set Schedules Here'!AG640,rounding_decimal_places))</f>
        <v/>
      </c>
      <c r="BJ42" s="12" t="str">
        <f>IF(ISBLANK('Set Schedules Here'!AG641),"",ROUND('Set Schedules Here'!AG641,rounding_decimal_places))</f>
        <v/>
      </c>
      <c r="BK42" s="12" t="str">
        <f>IF(ISBLANK('Set Schedules Here'!AH640),"",ROUND('Set Schedules Here'!AH640,rounding_decimal_places))</f>
        <v/>
      </c>
      <c r="BL42" s="12" t="str">
        <f>IF(ISBLANK('Set Schedules Here'!AH641),"",ROUND('Set Schedules Here'!AH641,rounding_decimal_places))</f>
        <v/>
      </c>
      <c r="BM42" s="12" t="str">
        <f>IF(ISBLANK('Set Schedules Here'!AI640),"",ROUND('Set Schedules Here'!AI640,rounding_decimal_places))</f>
        <v/>
      </c>
      <c r="BN42" s="12" t="str">
        <f>IF(ISBLANK('Set Schedules Here'!AI641),"",ROUND('Set Schedules Here'!AI641,rounding_decimal_places))</f>
        <v/>
      </c>
      <c r="BO42" s="12" t="str">
        <f>IF(ISBLANK('Set Schedules Here'!AJ640),"",ROUND('Set Schedules Here'!AJ640,rounding_decimal_places))</f>
        <v/>
      </c>
      <c r="BP42" s="22" t="str">
        <f>IF(ISBLANK('Set Schedules Here'!AJ641),"",ROUND('Set Schedules Here'!AJ641,rounding_decimal_places))</f>
        <v/>
      </c>
    </row>
    <row r="43" spans="1:68" x14ac:dyDescent="0.25">
      <c r="A43" s="22" t="str">
        <f>'Set Schedules Here'!A642</f>
        <v>bldgs contractor training</v>
      </c>
      <c r="E43" s="12">
        <f>IF(ISBLANK('Set Schedules Here'!E642),"",ROUND('Set Schedules Here'!E642,rounding_decimal_places))</f>
        <v>2019</v>
      </c>
      <c r="F43" s="12">
        <f>IF(ISBLANK('Set Schedules Here'!E643),"",ROUND('Set Schedules Here'!E643,rounding_decimal_places))</f>
        <v>0</v>
      </c>
      <c r="G43" s="12">
        <f>IF(ISBLANK('Set Schedules Here'!F642),"",ROUND('Set Schedules Here'!F642,rounding_decimal_places))</f>
        <v>2020</v>
      </c>
      <c r="H43" s="12">
        <f>IF(ISBLANK('Set Schedules Here'!F643),"",ROUND('Set Schedules Here'!F643,rounding_decimal_places))</f>
        <v>0</v>
      </c>
      <c r="I43" s="12">
        <f>IF(ISBLANK('Set Schedules Here'!G642),"",ROUND('Set Schedules Here'!G642,rounding_decimal_places))</f>
        <v>2021</v>
      </c>
      <c r="J43" s="12">
        <f>IF(ISBLANK('Set Schedules Here'!G643),"",ROUND('Set Schedules Here'!G643,rounding_decimal_places))</f>
        <v>1</v>
      </c>
      <c r="K43" s="12">
        <f>IF(ISBLANK('Set Schedules Here'!H642),"",ROUND('Set Schedules Here'!H642,rounding_decimal_places))</f>
        <v>2050</v>
      </c>
      <c r="L43" s="12">
        <f>IF(ISBLANK('Set Schedules Here'!H643),"",ROUND('Set Schedules Here'!H643,rounding_decimal_places))</f>
        <v>1</v>
      </c>
      <c r="M43" s="12" t="str">
        <f>IF(ISBLANK('Set Schedules Here'!I642),"",ROUND('Set Schedules Here'!I642,rounding_decimal_places))</f>
        <v/>
      </c>
      <c r="N43" s="12" t="str">
        <f>IF(ISBLANK('Set Schedules Here'!I643),"",ROUND('Set Schedules Here'!I643,rounding_decimal_places))</f>
        <v/>
      </c>
      <c r="O43" s="12" t="str">
        <f>IF(ISBLANK('Set Schedules Here'!J642),"",ROUND('Set Schedules Here'!J642,rounding_decimal_places))</f>
        <v/>
      </c>
      <c r="P43" s="12" t="str">
        <f>IF(ISBLANK('Set Schedules Here'!J643),"",ROUND('Set Schedules Here'!J643,rounding_decimal_places))</f>
        <v/>
      </c>
      <c r="Q43" s="12" t="str">
        <f>IF(ISBLANK('Set Schedules Here'!K642),"",ROUND('Set Schedules Here'!K642,rounding_decimal_places))</f>
        <v/>
      </c>
      <c r="R43" s="12" t="str">
        <f>IF(ISBLANK('Set Schedules Here'!K643),"",ROUND('Set Schedules Here'!K643,rounding_decimal_places))</f>
        <v/>
      </c>
      <c r="S43" s="12" t="str">
        <f>IF(ISBLANK('Set Schedules Here'!L642),"",ROUND('Set Schedules Here'!L642,rounding_decimal_places))</f>
        <v/>
      </c>
      <c r="T43" s="12" t="str">
        <f>IF(ISBLANK('Set Schedules Here'!L643),"",ROUND('Set Schedules Here'!L643,rounding_decimal_places))</f>
        <v/>
      </c>
      <c r="U43" s="12" t="str">
        <f>IF(ISBLANK('Set Schedules Here'!M642),"",ROUND('Set Schedules Here'!M642,rounding_decimal_places))</f>
        <v/>
      </c>
      <c r="V43" s="12" t="str">
        <f>IF(ISBLANK('Set Schedules Here'!M643),"",ROUND('Set Schedules Here'!M643,rounding_decimal_places))</f>
        <v/>
      </c>
      <c r="W43" s="12" t="str">
        <f>IF(ISBLANK('Set Schedules Here'!N642),"",ROUND('Set Schedules Here'!N642,rounding_decimal_places))</f>
        <v/>
      </c>
      <c r="X43" s="12" t="str">
        <f>IF(ISBLANK('Set Schedules Here'!N643),"",ROUND('Set Schedules Here'!N643,rounding_decimal_places))</f>
        <v/>
      </c>
      <c r="Y43" s="12" t="str">
        <f>IF(ISBLANK('Set Schedules Here'!O642),"",ROUND('Set Schedules Here'!O642,rounding_decimal_places))</f>
        <v/>
      </c>
      <c r="Z43" s="12" t="str">
        <f>IF(ISBLANK('Set Schedules Here'!O643),"",ROUND('Set Schedules Here'!O643,rounding_decimal_places))</f>
        <v/>
      </c>
      <c r="AA43" s="12" t="str">
        <f>IF(ISBLANK('Set Schedules Here'!P642),"",ROUND('Set Schedules Here'!P642,rounding_decimal_places))</f>
        <v/>
      </c>
      <c r="AB43" s="12" t="str">
        <f>IF(ISBLANK('Set Schedules Here'!P643),"",ROUND('Set Schedules Here'!P643,rounding_decimal_places))</f>
        <v/>
      </c>
      <c r="AC43" s="12" t="str">
        <f>IF(ISBLANK('Set Schedules Here'!Q642),"",ROUND('Set Schedules Here'!Q642,rounding_decimal_places))</f>
        <v/>
      </c>
      <c r="AD43" s="12" t="str">
        <f>IF(ISBLANK('Set Schedules Here'!Q643),"",ROUND('Set Schedules Here'!Q643,rounding_decimal_places))</f>
        <v/>
      </c>
      <c r="AE43" s="12" t="str">
        <f>IF(ISBLANK('Set Schedules Here'!R642),"",ROUND('Set Schedules Here'!R642,rounding_decimal_places))</f>
        <v/>
      </c>
      <c r="AF43" s="12" t="str">
        <f>IF(ISBLANK('Set Schedules Here'!R643),"",ROUND('Set Schedules Here'!R643,rounding_decimal_places))</f>
        <v/>
      </c>
      <c r="AG43" s="12" t="str">
        <f>IF(ISBLANK('Set Schedules Here'!S642),"",ROUND('Set Schedules Here'!S642,rounding_decimal_places))</f>
        <v/>
      </c>
      <c r="AH43" s="12" t="str">
        <f>IF(ISBLANK('Set Schedules Here'!S643),"",ROUND('Set Schedules Here'!S643,rounding_decimal_places))</f>
        <v/>
      </c>
      <c r="AI43" s="12" t="str">
        <f>IF(ISBLANK('Set Schedules Here'!T642),"",ROUND('Set Schedules Here'!T642,rounding_decimal_places))</f>
        <v/>
      </c>
      <c r="AJ43" s="12" t="str">
        <f>IF(ISBLANK('Set Schedules Here'!T643),"",ROUND('Set Schedules Here'!T643,rounding_decimal_places))</f>
        <v/>
      </c>
      <c r="AK43" s="12" t="str">
        <f>IF(ISBLANK('Set Schedules Here'!U642),"",ROUND('Set Schedules Here'!U642,rounding_decimal_places))</f>
        <v/>
      </c>
      <c r="AL43" s="12" t="str">
        <f>IF(ISBLANK('Set Schedules Here'!U643),"",ROUND('Set Schedules Here'!U643,rounding_decimal_places))</f>
        <v/>
      </c>
      <c r="AM43" s="12" t="str">
        <f>IF(ISBLANK('Set Schedules Here'!V642),"",ROUND('Set Schedules Here'!V642,rounding_decimal_places))</f>
        <v/>
      </c>
      <c r="AN43" s="12" t="str">
        <f>IF(ISBLANK('Set Schedules Here'!V643),"",ROUND('Set Schedules Here'!V643,rounding_decimal_places))</f>
        <v/>
      </c>
      <c r="AO43" s="12" t="str">
        <f>IF(ISBLANK('Set Schedules Here'!W642),"",ROUND('Set Schedules Here'!W642,rounding_decimal_places))</f>
        <v/>
      </c>
      <c r="AP43" s="12" t="str">
        <f>IF(ISBLANK('Set Schedules Here'!W643),"",ROUND('Set Schedules Here'!W643,rounding_decimal_places))</f>
        <v/>
      </c>
      <c r="AQ43" s="12" t="str">
        <f>IF(ISBLANK('Set Schedules Here'!X642),"",ROUND('Set Schedules Here'!X642,rounding_decimal_places))</f>
        <v/>
      </c>
      <c r="AR43" s="12" t="str">
        <f>IF(ISBLANK('Set Schedules Here'!X643),"",ROUND('Set Schedules Here'!X643,rounding_decimal_places))</f>
        <v/>
      </c>
      <c r="AS43" s="12" t="str">
        <f>IF(ISBLANK('Set Schedules Here'!Y642),"",ROUND('Set Schedules Here'!Y642,rounding_decimal_places))</f>
        <v/>
      </c>
      <c r="AT43" s="12" t="str">
        <f>IF(ISBLANK('Set Schedules Here'!Y643),"",ROUND('Set Schedules Here'!Y643,rounding_decimal_places))</f>
        <v/>
      </c>
      <c r="AU43" s="12" t="str">
        <f>IF(ISBLANK('Set Schedules Here'!Z642),"",ROUND('Set Schedules Here'!Z642,rounding_decimal_places))</f>
        <v/>
      </c>
      <c r="AV43" s="12" t="str">
        <f>IF(ISBLANK('Set Schedules Here'!Z643),"",ROUND('Set Schedules Here'!Z643,rounding_decimal_places))</f>
        <v/>
      </c>
      <c r="AW43" s="12" t="str">
        <f>IF(ISBLANK('Set Schedules Here'!AA642),"",ROUND('Set Schedules Here'!AA642,rounding_decimal_places))</f>
        <v/>
      </c>
      <c r="AX43" s="12" t="str">
        <f>IF(ISBLANK('Set Schedules Here'!AA643),"",ROUND('Set Schedules Here'!AA643,rounding_decimal_places))</f>
        <v/>
      </c>
      <c r="AY43" s="12" t="str">
        <f>IF(ISBLANK('Set Schedules Here'!AB642),"",ROUND('Set Schedules Here'!AB642,rounding_decimal_places))</f>
        <v/>
      </c>
      <c r="AZ43" s="12" t="str">
        <f>IF(ISBLANK('Set Schedules Here'!AB643),"",ROUND('Set Schedules Here'!AB643,rounding_decimal_places))</f>
        <v/>
      </c>
      <c r="BA43" s="12" t="str">
        <f>IF(ISBLANK('Set Schedules Here'!AC642),"",ROUND('Set Schedules Here'!AC642,rounding_decimal_places))</f>
        <v/>
      </c>
      <c r="BB43" s="12" t="str">
        <f>IF(ISBLANK('Set Schedules Here'!AC643),"",ROUND('Set Schedules Here'!AC643,rounding_decimal_places))</f>
        <v/>
      </c>
      <c r="BC43" s="12" t="str">
        <f>IF(ISBLANK('Set Schedules Here'!AD642),"",ROUND('Set Schedules Here'!AD642,rounding_decimal_places))</f>
        <v/>
      </c>
      <c r="BD43" s="12" t="str">
        <f>IF(ISBLANK('Set Schedules Here'!AD643),"",ROUND('Set Schedules Here'!AD643,rounding_decimal_places))</f>
        <v/>
      </c>
      <c r="BE43" s="12" t="str">
        <f>IF(ISBLANK('Set Schedules Here'!AE642),"",ROUND('Set Schedules Here'!AE642,rounding_decimal_places))</f>
        <v/>
      </c>
      <c r="BF43" s="12" t="str">
        <f>IF(ISBLANK('Set Schedules Here'!AE643),"",ROUND('Set Schedules Here'!AE643,rounding_decimal_places))</f>
        <v/>
      </c>
      <c r="BG43" s="12" t="str">
        <f>IF(ISBLANK('Set Schedules Here'!AF642),"",ROUND('Set Schedules Here'!AF642,rounding_decimal_places))</f>
        <v/>
      </c>
      <c r="BH43" s="12" t="str">
        <f>IF(ISBLANK('Set Schedules Here'!AF643),"",ROUND('Set Schedules Here'!AF643,rounding_decimal_places))</f>
        <v/>
      </c>
      <c r="BI43" s="12" t="str">
        <f>IF(ISBLANK('Set Schedules Here'!AG642),"",ROUND('Set Schedules Here'!AG642,rounding_decimal_places))</f>
        <v/>
      </c>
      <c r="BJ43" s="12" t="str">
        <f>IF(ISBLANK('Set Schedules Here'!AG643),"",ROUND('Set Schedules Here'!AG643,rounding_decimal_places))</f>
        <v/>
      </c>
      <c r="BK43" s="12" t="str">
        <f>IF(ISBLANK('Set Schedules Here'!AH642),"",ROUND('Set Schedules Here'!AH642,rounding_decimal_places))</f>
        <v/>
      </c>
      <c r="BL43" s="12" t="str">
        <f>IF(ISBLANK('Set Schedules Here'!AH643),"",ROUND('Set Schedules Here'!AH643,rounding_decimal_places))</f>
        <v/>
      </c>
      <c r="BM43" s="12" t="str">
        <f>IF(ISBLANK('Set Schedules Here'!AI642),"",ROUND('Set Schedules Here'!AI642,rounding_decimal_places))</f>
        <v/>
      </c>
      <c r="BN43" s="12" t="str">
        <f>IF(ISBLANK('Set Schedules Here'!AI643),"",ROUND('Set Schedules Here'!AI643,rounding_decimal_places))</f>
        <v/>
      </c>
      <c r="BO43" s="12" t="str">
        <f>IF(ISBLANK('Set Schedules Here'!AJ642),"",ROUND('Set Schedules Here'!AJ642,rounding_decimal_places))</f>
        <v/>
      </c>
      <c r="BP43" s="22" t="str">
        <f>IF(ISBLANK('Set Schedules Here'!AJ643),"",ROUND('Set Schedules Here'!AJ643,rounding_decimal_places))</f>
        <v/>
      </c>
    </row>
    <row r="44" spans="1:68" x14ac:dyDescent="0.25">
      <c r="A44" s="22" t="str">
        <f>'Set Schedules Here'!A644</f>
        <v>bldgs new component fuel shifting</v>
      </c>
      <c r="E44" s="12">
        <f>IF(ISBLANK('Set Schedules Here'!E644),"",ROUND('Set Schedules Here'!E644,rounding_decimal_places))</f>
        <v>2019</v>
      </c>
      <c r="F44" s="12">
        <f>IF(ISBLANK('Set Schedules Here'!E645),"",ROUND('Set Schedules Here'!E645,rounding_decimal_places))</f>
        <v>0</v>
      </c>
      <c r="G44" s="12">
        <f>IF(ISBLANK('Set Schedules Here'!F644),"",ROUND('Set Schedules Here'!F644,rounding_decimal_places))</f>
        <v>2020</v>
      </c>
      <c r="H44" s="12">
        <f>IF(ISBLANK('Set Schedules Here'!F645),"",ROUND('Set Schedules Here'!F645,rounding_decimal_places))</f>
        <v>0</v>
      </c>
      <c r="I44" s="12">
        <f>IF(ISBLANK('Set Schedules Here'!G644),"",ROUND('Set Schedules Here'!G644,rounding_decimal_places))</f>
        <v>2050</v>
      </c>
      <c r="J44" s="12">
        <f>IF(ISBLANK('Set Schedules Here'!G645),"",ROUND('Set Schedules Here'!G645,rounding_decimal_places))</f>
        <v>1</v>
      </c>
      <c r="K44" s="12" t="str">
        <f>IF(ISBLANK('Set Schedules Here'!H644),"",ROUND('Set Schedules Here'!H644,rounding_decimal_places))</f>
        <v/>
      </c>
      <c r="L44" s="12" t="str">
        <f>IF(ISBLANK('Set Schedules Here'!H645),"",ROUND('Set Schedules Here'!H645,rounding_decimal_places))</f>
        <v/>
      </c>
      <c r="M44" s="12" t="str">
        <f>IF(ISBLANK('Set Schedules Here'!I644),"",ROUND('Set Schedules Here'!I644,rounding_decimal_places))</f>
        <v/>
      </c>
      <c r="N44" s="12" t="str">
        <f>IF(ISBLANK('Set Schedules Here'!I645),"",ROUND('Set Schedules Here'!I645,rounding_decimal_places))</f>
        <v/>
      </c>
      <c r="O44" s="12" t="str">
        <f>IF(ISBLANK('Set Schedules Here'!J644),"",ROUND('Set Schedules Here'!J644,rounding_decimal_places))</f>
        <v/>
      </c>
      <c r="P44" s="12" t="str">
        <f>IF(ISBLANK('Set Schedules Here'!J645),"",ROUND('Set Schedules Here'!J645,rounding_decimal_places))</f>
        <v/>
      </c>
      <c r="Q44" s="12" t="str">
        <f>IF(ISBLANK('Set Schedules Here'!K644),"",ROUND('Set Schedules Here'!K644,rounding_decimal_places))</f>
        <v/>
      </c>
      <c r="R44" s="12" t="str">
        <f>IF(ISBLANK('Set Schedules Here'!K645),"",ROUND('Set Schedules Here'!K645,rounding_decimal_places))</f>
        <v/>
      </c>
      <c r="S44" s="12" t="str">
        <f>IF(ISBLANK('Set Schedules Here'!L644),"",ROUND('Set Schedules Here'!L644,rounding_decimal_places))</f>
        <v/>
      </c>
      <c r="T44" s="12" t="str">
        <f>IF(ISBLANK('Set Schedules Here'!L645),"",ROUND('Set Schedules Here'!L645,rounding_decimal_places))</f>
        <v/>
      </c>
      <c r="U44" s="12" t="str">
        <f>IF(ISBLANK('Set Schedules Here'!M644),"",ROUND('Set Schedules Here'!M644,rounding_decimal_places))</f>
        <v/>
      </c>
      <c r="V44" s="12" t="str">
        <f>IF(ISBLANK('Set Schedules Here'!M645),"",ROUND('Set Schedules Here'!M645,rounding_decimal_places))</f>
        <v/>
      </c>
      <c r="W44" s="12" t="str">
        <f>IF(ISBLANK('Set Schedules Here'!N644),"",ROUND('Set Schedules Here'!N644,rounding_decimal_places))</f>
        <v/>
      </c>
      <c r="X44" s="12" t="str">
        <f>IF(ISBLANK('Set Schedules Here'!N645),"",ROUND('Set Schedules Here'!N645,rounding_decimal_places))</f>
        <v/>
      </c>
      <c r="Y44" s="12" t="str">
        <f>IF(ISBLANK('Set Schedules Here'!O644),"",ROUND('Set Schedules Here'!O644,rounding_decimal_places))</f>
        <v/>
      </c>
      <c r="Z44" s="12" t="str">
        <f>IF(ISBLANK('Set Schedules Here'!O645),"",ROUND('Set Schedules Here'!O645,rounding_decimal_places))</f>
        <v/>
      </c>
      <c r="AA44" s="12" t="str">
        <f>IF(ISBLANK('Set Schedules Here'!P644),"",ROUND('Set Schedules Here'!P644,rounding_decimal_places))</f>
        <v/>
      </c>
      <c r="AB44" s="12" t="str">
        <f>IF(ISBLANK('Set Schedules Here'!P645),"",ROUND('Set Schedules Here'!P645,rounding_decimal_places))</f>
        <v/>
      </c>
      <c r="AC44" s="12" t="str">
        <f>IF(ISBLANK('Set Schedules Here'!Q644),"",ROUND('Set Schedules Here'!Q644,rounding_decimal_places))</f>
        <v/>
      </c>
      <c r="AD44" s="12" t="str">
        <f>IF(ISBLANK('Set Schedules Here'!Q645),"",ROUND('Set Schedules Here'!Q645,rounding_decimal_places))</f>
        <v/>
      </c>
      <c r="AE44" s="12" t="str">
        <f>IF(ISBLANK('Set Schedules Here'!R644),"",ROUND('Set Schedules Here'!R644,rounding_decimal_places))</f>
        <v/>
      </c>
      <c r="AF44" s="12" t="str">
        <f>IF(ISBLANK('Set Schedules Here'!R645),"",ROUND('Set Schedules Here'!R645,rounding_decimal_places))</f>
        <v/>
      </c>
      <c r="AG44" s="12" t="str">
        <f>IF(ISBLANK('Set Schedules Here'!S644),"",ROUND('Set Schedules Here'!S644,rounding_decimal_places))</f>
        <v/>
      </c>
      <c r="AH44" s="12" t="str">
        <f>IF(ISBLANK('Set Schedules Here'!S645),"",ROUND('Set Schedules Here'!S645,rounding_decimal_places))</f>
        <v/>
      </c>
      <c r="AI44" s="12" t="str">
        <f>IF(ISBLANK('Set Schedules Here'!T644),"",ROUND('Set Schedules Here'!T644,rounding_decimal_places))</f>
        <v/>
      </c>
      <c r="AJ44" s="12" t="str">
        <f>IF(ISBLANK('Set Schedules Here'!T645),"",ROUND('Set Schedules Here'!T645,rounding_decimal_places))</f>
        <v/>
      </c>
      <c r="AK44" s="12" t="str">
        <f>IF(ISBLANK('Set Schedules Here'!U644),"",ROUND('Set Schedules Here'!U644,rounding_decimal_places))</f>
        <v/>
      </c>
      <c r="AL44" s="12" t="str">
        <f>IF(ISBLANK('Set Schedules Here'!U645),"",ROUND('Set Schedules Here'!U645,rounding_decimal_places))</f>
        <v/>
      </c>
      <c r="AM44" s="12" t="str">
        <f>IF(ISBLANK('Set Schedules Here'!V644),"",ROUND('Set Schedules Here'!V644,rounding_decimal_places))</f>
        <v/>
      </c>
      <c r="AN44" s="12" t="str">
        <f>IF(ISBLANK('Set Schedules Here'!V645),"",ROUND('Set Schedules Here'!V645,rounding_decimal_places))</f>
        <v/>
      </c>
      <c r="AO44" s="12" t="str">
        <f>IF(ISBLANK('Set Schedules Here'!W644),"",ROUND('Set Schedules Here'!W644,rounding_decimal_places))</f>
        <v/>
      </c>
      <c r="AP44" s="12" t="str">
        <f>IF(ISBLANK('Set Schedules Here'!W645),"",ROUND('Set Schedules Here'!W645,rounding_decimal_places))</f>
        <v/>
      </c>
      <c r="AQ44" s="12" t="str">
        <f>IF(ISBLANK('Set Schedules Here'!X644),"",ROUND('Set Schedules Here'!X644,rounding_decimal_places))</f>
        <v/>
      </c>
      <c r="AR44" s="12" t="str">
        <f>IF(ISBLANK('Set Schedules Here'!X645),"",ROUND('Set Schedules Here'!X645,rounding_decimal_places))</f>
        <v/>
      </c>
      <c r="AS44" s="12" t="str">
        <f>IF(ISBLANK('Set Schedules Here'!Y644),"",ROUND('Set Schedules Here'!Y644,rounding_decimal_places))</f>
        <v/>
      </c>
      <c r="AT44" s="12" t="str">
        <f>IF(ISBLANK('Set Schedules Here'!Y645),"",ROUND('Set Schedules Here'!Y645,rounding_decimal_places))</f>
        <v/>
      </c>
      <c r="AU44" s="12" t="str">
        <f>IF(ISBLANK('Set Schedules Here'!Z644),"",ROUND('Set Schedules Here'!Z644,rounding_decimal_places))</f>
        <v/>
      </c>
      <c r="AV44" s="12" t="str">
        <f>IF(ISBLANK('Set Schedules Here'!Z645),"",ROUND('Set Schedules Here'!Z645,rounding_decimal_places))</f>
        <v/>
      </c>
      <c r="AW44" s="12" t="str">
        <f>IF(ISBLANK('Set Schedules Here'!AA644),"",ROUND('Set Schedules Here'!AA644,rounding_decimal_places))</f>
        <v/>
      </c>
      <c r="AX44" s="12" t="str">
        <f>IF(ISBLANK('Set Schedules Here'!AA645),"",ROUND('Set Schedules Here'!AA645,rounding_decimal_places))</f>
        <v/>
      </c>
      <c r="AY44" s="12" t="str">
        <f>IF(ISBLANK('Set Schedules Here'!AB644),"",ROUND('Set Schedules Here'!AB644,rounding_decimal_places))</f>
        <v/>
      </c>
      <c r="AZ44" s="12" t="str">
        <f>IF(ISBLANK('Set Schedules Here'!AB645),"",ROUND('Set Schedules Here'!AB645,rounding_decimal_places))</f>
        <v/>
      </c>
      <c r="BA44" s="12" t="str">
        <f>IF(ISBLANK('Set Schedules Here'!AC644),"",ROUND('Set Schedules Here'!AC644,rounding_decimal_places))</f>
        <v/>
      </c>
      <c r="BB44" s="12" t="str">
        <f>IF(ISBLANK('Set Schedules Here'!AC645),"",ROUND('Set Schedules Here'!AC645,rounding_decimal_places))</f>
        <v/>
      </c>
      <c r="BC44" s="12" t="str">
        <f>IF(ISBLANK('Set Schedules Here'!AD644),"",ROUND('Set Schedules Here'!AD644,rounding_decimal_places))</f>
        <v/>
      </c>
      <c r="BD44" s="12" t="str">
        <f>IF(ISBLANK('Set Schedules Here'!AD645),"",ROUND('Set Schedules Here'!AD645,rounding_decimal_places))</f>
        <v/>
      </c>
      <c r="BE44" s="12" t="str">
        <f>IF(ISBLANK('Set Schedules Here'!AE644),"",ROUND('Set Schedules Here'!AE644,rounding_decimal_places))</f>
        <v/>
      </c>
      <c r="BF44" s="12" t="str">
        <f>IF(ISBLANK('Set Schedules Here'!AE645),"",ROUND('Set Schedules Here'!AE645,rounding_decimal_places))</f>
        <v/>
      </c>
      <c r="BG44" s="12" t="str">
        <f>IF(ISBLANK('Set Schedules Here'!AF644),"",ROUND('Set Schedules Here'!AF644,rounding_decimal_places))</f>
        <v/>
      </c>
      <c r="BH44" s="12" t="str">
        <f>IF(ISBLANK('Set Schedules Here'!AF645),"",ROUND('Set Schedules Here'!AF645,rounding_decimal_places))</f>
        <v/>
      </c>
      <c r="BI44" s="12" t="str">
        <f>IF(ISBLANK('Set Schedules Here'!AG644),"",ROUND('Set Schedules Here'!AG644,rounding_decimal_places))</f>
        <v/>
      </c>
      <c r="BJ44" s="12" t="str">
        <f>IF(ISBLANK('Set Schedules Here'!AG645),"",ROUND('Set Schedules Here'!AG645,rounding_decimal_places))</f>
        <v/>
      </c>
      <c r="BK44" s="12" t="str">
        <f>IF(ISBLANK('Set Schedules Here'!AH644),"",ROUND('Set Schedules Here'!AH644,rounding_decimal_places))</f>
        <v/>
      </c>
      <c r="BL44" s="12" t="str">
        <f>IF(ISBLANK('Set Schedules Here'!AH645),"",ROUND('Set Schedules Here'!AH645,rounding_decimal_places))</f>
        <v/>
      </c>
      <c r="BM44" s="12" t="str">
        <f>IF(ISBLANK('Set Schedules Here'!AI644),"",ROUND('Set Schedules Here'!AI644,rounding_decimal_places))</f>
        <v/>
      </c>
      <c r="BN44" s="12" t="str">
        <f>IF(ISBLANK('Set Schedules Here'!AI645),"",ROUND('Set Schedules Here'!AI645,rounding_decimal_places))</f>
        <v/>
      </c>
      <c r="BO44" s="12" t="str">
        <f>IF(ISBLANK('Set Schedules Here'!AJ644),"",ROUND('Set Schedules Here'!AJ644,rounding_decimal_places))</f>
        <v/>
      </c>
      <c r="BP44" s="22" t="str">
        <f>IF(ISBLANK('Set Schedules Here'!AJ645),"",ROUND('Set Schedules Here'!AJ645,rounding_decimal_places))</f>
        <v/>
      </c>
    </row>
    <row r="45" spans="1:68" x14ac:dyDescent="0.25">
      <c r="A45" s="22" t="str">
        <f>'Set Schedules Here'!A680</f>
        <v>bldgs retrofitting</v>
      </c>
      <c r="E45" s="12">
        <f>IF(ISBLANK('Set Schedules Here'!E680),"",ROUND('Set Schedules Here'!E680,rounding_decimal_places))</f>
        <v>2019</v>
      </c>
      <c r="F45" s="12">
        <f>IF(ISBLANK('Set Schedules Here'!E681),"",ROUND('Set Schedules Here'!E681,rounding_decimal_places))</f>
        <v>0</v>
      </c>
      <c r="G45" s="12">
        <f>IF(ISBLANK('Set Schedules Here'!F680),"",ROUND('Set Schedules Here'!F680,rounding_decimal_places))</f>
        <v>2020</v>
      </c>
      <c r="H45" s="12">
        <f>IF(ISBLANK('Set Schedules Here'!F681),"",ROUND('Set Schedules Here'!F681,rounding_decimal_places))</f>
        <v>0</v>
      </c>
      <c r="I45" s="12">
        <f>IF(ISBLANK('Set Schedules Here'!G680),"",ROUND('Set Schedules Here'!G680,rounding_decimal_places))</f>
        <v>2050</v>
      </c>
      <c r="J45" s="12">
        <f>IF(ISBLANK('Set Schedules Here'!G681),"",ROUND('Set Schedules Here'!G681,rounding_decimal_places))</f>
        <v>1</v>
      </c>
      <c r="K45" s="12" t="str">
        <f>IF(ISBLANK('Set Schedules Here'!H680),"",ROUND('Set Schedules Here'!H680,rounding_decimal_places))</f>
        <v/>
      </c>
      <c r="L45" s="12" t="str">
        <f>IF(ISBLANK('Set Schedules Here'!H681),"",ROUND('Set Schedules Here'!H681,rounding_decimal_places))</f>
        <v/>
      </c>
      <c r="M45" s="12" t="str">
        <f>IF(ISBLANK('Set Schedules Here'!I680),"",ROUND('Set Schedules Here'!I680,rounding_decimal_places))</f>
        <v/>
      </c>
      <c r="N45" s="12" t="str">
        <f>IF(ISBLANK('Set Schedules Here'!I681),"",ROUND('Set Schedules Here'!I681,rounding_decimal_places))</f>
        <v/>
      </c>
      <c r="O45" s="12" t="str">
        <f>IF(ISBLANK('Set Schedules Here'!J680),"",ROUND('Set Schedules Here'!J680,rounding_decimal_places))</f>
        <v/>
      </c>
      <c r="P45" s="12" t="str">
        <f>IF(ISBLANK('Set Schedules Here'!J681),"",ROUND('Set Schedules Here'!J681,rounding_decimal_places))</f>
        <v/>
      </c>
      <c r="Q45" s="12" t="str">
        <f>IF(ISBLANK('Set Schedules Here'!K680),"",ROUND('Set Schedules Here'!K680,rounding_decimal_places))</f>
        <v/>
      </c>
      <c r="R45" s="12" t="str">
        <f>IF(ISBLANK('Set Schedules Here'!K681),"",ROUND('Set Schedules Here'!K681,rounding_decimal_places))</f>
        <v/>
      </c>
      <c r="S45" s="12" t="str">
        <f>IF(ISBLANK('Set Schedules Here'!L680),"",ROUND('Set Schedules Here'!L680,rounding_decimal_places))</f>
        <v/>
      </c>
      <c r="T45" s="12" t="str">
        <f>IF(ISBLANK('Set Schedules Here'!L681),"",ROUND('Set Schedules Here'!L681,rounding_decimal_places))</f>
        <v/>
      </c>
      <c r="U45" s="12" t="str">
        <f>IF(ISBLANK('Set Schedules Here'!M680),"",ROUND('Set Schedules Here'!M680,rounding_decimal_places))</f>
        <v/>
      </c>
      <c r="V45" s="12" t="str">
        <f>IF(ISBLANK('Set Schedules Here'!M681),"",ROUND('Set Schedules Here'!M681,rounding_decimal_places))</f>
        <v/>
      </c>
      <c r="W45" s="12" t="str">
        <f>IF(ISBLANK('Set Schedules Here'!N680),"",ROUND('Set Schedules Here'!N680,rounding_decimal_places))</f>
        <v/>
      </c>
      <c r="X45" s="12" t="str">
        <f>IF(ISBLANK('Set Schedules Here'!N681),"",ROUND('Set Schedules Here'!N681,rounding_decimal_places))</f>
        <v/>
      </c>
      <c r="Y45" s="12" t="str">
        <f>IF(ISBLANK('Set Schedules Here'!O680),"",ROUND('Set Schedules Here'!O680,rounding_decimal_places))</f>
        <v/>
      </c>
      <c r="Z45" s="12" t="str">
        <f>IF(ISBLANK('Set Schedules Here'!O681),"",ROUND('Set Schedules Here'!O681,rounding_decimal_places))</f>
        <v/>
      </c>
      <c r="AA45" s="12" t="str">
        <f>IF(ISBLANK('Set Schedules Here'!P680),"",ROUND('Set Schedules Here'!P680,rounding_decimal_places))</f>
        <v/>
      </c>
      <c r="AB45" s="12" t="str">
        <f>IF(ISBLANK('Set Schedules Here'!P681),"",ROUND('Set Schedules Here'!P681,rounding_decimal_places))</f>
        <v/>
      </c>
      <c r="AC45" s="12" t="str">
        <f>IF(ISBLANK('Set Schedules Here'!Q680),"",ROUND('Set Schedules Here'!Q680,rounding_decimal_places))</f>
        <v/>
      </c>
      <c r="AD45" s="12" t="str">
        <f>IF(ISBLANK('Set Schedules Here'!Q681),"",ROUND('Set Schedules Here'!Q681,rounding_decimal_places))</f>
        <v/>
      </c>
      <c r="AE45" s="12" t="str">
        <f>IF(ISBLANK('Set Schedules Here'!R680),"",ROUND('Set Schedules Here'!R680,rounding_decimal_places))</f>
        <v/>
      </c>
      <c r="AF45" s="12" t="str">
        <f>IF(ISBLANK('Set Schedules Here'!R681),"",ROUND('Set Schedules Here'!R681,rounding_decimal_places))</f>
        <v/>
      </c>
      <c r="AG45" s="12" t="str">
        <f>IF(ISBLANK('Set Schedules Here'!S680),"",ROUND('Set Schedules Here'!S680,rounding_decimal_places))</f>
        <v/>
      </c>
      <c r="AH45" s="12" t="str">
        <f>IF(ISBLANK('Set Schedules Here'!S681),"",ROUND('Set Schedules Here'!S681,rounding_decimal_places))</f>
        <v/>
      </c>
      <c r="AI45" s="12" t="str">
        <f>IF(ISBLANK('Set Schedules Here'!T680),"",ROUND('Set Schedules Here'!T680,rounding_decimal_places))</f>
        <v/>
      </c>
      <c r="AJ45" s="12" t="str">
        <f>IF(ISBLANK('Set Schedules Here'!T681),"",ROUND('Set Schedules Here'!T681,rounding_decimal_places))</f>
        <v/>
      </c>
      <c r="AK45" s="12" t="str">
        <f>IF(ISBLANK('Set Schedules Here'!U680),"",ROUND('Set Schedules Here'!U680,rounding_decimal_places))</f>
        <v/>
      </c>
      <c r="AL45" s="12" t="str">
        <f>IF(ISBLANK('Set Schedules Here'!U681),"",ROUND('Set Schedules Here'!U681,rounding_decimal_places))</f>
        <v/>
      </c>
      <c r="AM45" s="12" t="str">
        <f>IF(ISBLANK('Set Schedules Here'!V680),"",ROUND('Set Schedules Here'!V680,rounding_decimal_places))</f>
        <v/>
      </c>
      <c r="AN45" s="12" t="str">
        <f>IF(ISBLANK('Set Schedules Here'!V681),"",ROUND('Set Schedules Here'!V681,rounding_decimal_places))</f>
        <v/>
      </c>
      <c r="AO45" s="12" t="str">
        <f>IF(ISBLANK('Set Schedules Here'!W680),"",ROUND('Set Schedules Here'!W680,rounding_decimal_places))</f>
        <v/>
      </c>
      <c r="AP45" s="12" t="str">
        <f>IF(ISBLANK('Set Schedules Here'!W681),"",ROUND('Set Schedules Here'!W681,rounding_decimal_places))</f>
        <v/>
      </c>
      <c r="AQ45" s="12" t="str">
        <f>IF(ISBLANK('Set Schedules Here'!X680),"",ROUND('Set Schedules Here'!X680,rounding_decimal_places))</f>
        <v/>
      </c>
      <c r="AR45" s="12" t="str">
        <f>IF(ISBLANK('Set Schedules Here'!X681),"",ROUND('Set Schedules Here'!X681,rounding_decimal_places))</f>
        <v/>
      </c>
      <c r="AS45" s="12" t="str">
        <f>IF(ISBLANK('Set Schedules Here'!Y680),"",ROUND('Set Schedules Here'!Y680,rounding_decimal_places))</f>
        <v/>
      </c>
      <c r="AT45" s="12" t="str">
        <f>IF(ISBLANK('Set Schedules Here'!Y681),"",ROUND('Set Schedules Here'!Y681,rounding_decimal_places))</f>
        <v/>
      </c>
      <c r="AU45" s="12" t="str">
        <f>IF(ISBLANK('Set Schedules Here'!Z680),"",ROUND('Set Schedules Here'!Z680,rounding_decimal_places))</f>
        <v/>
      </c>
      <c r="AV45" s="12" t="str">
        <f>IF(ISBLANK('Set Schedules Here'!Z681),"",ROUND('Set Schedules Here'!Z681,rounding_decimal_places))</f>
        <v/>
      </c>
      <c r="AW45" s="12" t="str">
        <f>IF(ISBLANK('Set Schedules Here'!AA680),"",ROUND('Set Schedules Here'!AA680,rounding_decimal_places))</f>
        <v/>
      </c>
      <c r="AX45" s="12" t="str">
        <f>IF(ISBLANK('Set Schedules Here'!AA681),"",ROUND('Set Schedules Here'!AA681,rounding_decimal_places))</f>
        <v/>
      </c>
      <c r="AY45" s="12" t="str">
        <f>IF(ISBLANK('Set Schedules Here'!AB680),"",ROUND('Set Schedules Here'!AB680,rounding_decimal_places))</f>
        <v/>
      </c>
      <c r="AZ45" s="12" t="str">
        <f>IF(ISBLANK('Set Schedules Here'!AB681),"",ROUND('Set Schedules Here'!AB681,rounding_decimal_places))</f>
        <v/>
      </c>
      <c r="BA45" s="12" t="str">
        <f>IF(ISBLANK('Set Schedules Here'!AC680),"",ROUND('Set Schedules Here'!AC680,rounding_decimal_places))</f>
        <v/>
      </c>
      <c r="BB45" s="12" t="str">
        <f>IF(ISBLANK('Set Schedules Here'!AC681),"",ROUND('Set Schedules Here'!AC681,rounding_decimal_places))</f>
        <v/>
      </c>
      <c r="BC45" s="12" t="str">
        <f>IF(ISBLANK('Set Schedules Here'!AD680),"",ROUND('Set Schedules Here'!AD680,rounding_decimal_places))</f>
        <v/>
      </c>
      <c r="BD45" s="12" t="str">
        <f>IF(ISBLANK('Set Schedules Here'!AD681),"",ROUND('Set Schedules Here'!AD681,rounding_decimal_places))</f>
        <v/>
      </c>
      <c r="BE45" s="12" t="str">
        <f>IF(ISBLANK('Set Schedules Here'!AE680),"",ROUND('Set Schedules Here'!AE680,rounding_decimal_places))</f>
        <v/>
      </c>
      <c r="BF45" s="12" t="str">
        <f>IF(ISBLANK('Set Schedules Here'!AE681),"",ROUND('Set Schedules Here'!AE681,rounding_decimal_places))</f>
        <v/>
      </c>
      <c r="BG45" s="12" t="str">
        <f>IF(ISBLANK('Set Schedules Here'!AF680),"",ROUND('Set Schedules Here'!AF680,rounding_decimal_places))</f>
        <v/>
      </c>
      <c r="BH45" s="12" t="str">
        <f>IF(ISBLANK('Set Schedules Here'!AF681),"",ROUND('Set Schedules Here'!AF681,rounding_decimal_places))</f>
        <v/>
      </c>
      <c r="BI45" s="12" t="str">
        <f>IF(ISBLANK('Set Schedules Here'!AG680),"",ROUND('Set Schedules Here'!AG680,rounding_decimal_places))</f>
        <v/>
      </c>
      <c r="BJ45" s="12" t="str">
        <f>IF(ISBLANK('Set Schedules Here'!AG681),"",ROUND('Set Schedules Here'!AG681,rounding_decimal_places))</f>
        <v/>
      </c>
      <c r="BK45" s="12" t="str">
        <f>IF(ISBLANK('Set Schedules Here'!AH680),"",ROUND('Set Schedules Here'!AH680,rounding_decimal_places))</f>
        <v/>
      </c>
      <c r="BL45" s="12" t="str">
        <f>IF(ISBLANK('Set Schedules Here'!AH681),"",ROUND('Set Schedules Here'!AH681,rounding_decimal_places))</f>
        <v/>
      </c>
      <c r="BM45" s="12" t="str">
        <f>IF(ISBLANK('Set Schedules Here'!AI680),"",ROUND('Set Schedules Here'!AI680,rounding_decimal_places))</f>
        <v/>
      </c>
      <c r="BN45" s="12" t="str">
        <f>IF(ISBLANK('Set Schedules Here'!AI681),"",ROUND('Set Schedules Here'!AI681,rounding_decimal_places))</f>
        <v/>
      </c>
      <c r="BO45" s="12" t="str">
        <f>IF(ISBLANK('Set Schedules Here'!AJ680),"",ROUND('Set Schedules Here'!AJ680,rounding_decimal_places))</f>
        <v/>
      </c>
      <c r="BP45" s="22" t="str">
        <f>IF(ISBLANK('Set Schedules Here'!AJ681),"",ROUND('Set Schedules Here'!AJ681,rounding_decimal_places))</f>
        <v/>
      </c>
    </row>
    <row r="46" spans="1:68" x14ac:dyDescent="0.25">
      <c r="A46" s="22" t="str">
        <f>'Set Schedules Here'!A686</f>
        <v>bldgs distributed solar subsidy</v>
      </c>
      <c r="E46" s="12">
        <f>IF(ISBLANK('Set Schedules Here'!E686),"",ROUND('Set Schedules Here'!E686,rounding_decimal_places))</f>
        <v>2019</v>
      </c>
      <c r="F46" s="12">
        <f>IF(ISBLANK('Set Schedules Here'!E687),"",ROUND('Set Schedules Here'!E687,rounding_decimal_places))</f>
        <v>0</v>
      </c>
      <c r="G46" s="12">
        <f>IF(ISBLANK('Set Schedules Here'!F686),"",ROUND('Set Schedules Here'!F686,rounding_decimal_places))</f>
        <v>2020</v>
      </c>
      <c r="H46" s="12">
        <f>IF(ISBLANK('Set Schedules Here'!F687),"",ROUND('Set Schedules Here'!F687,rounding_decimal_places))</f>
        <v>0</v>
      </c>
      <c r="I46" s="12">
        <f>IF(ISBLANK('Set Schedules Here'!G686),"",ROUND('Set Schedules Here'!G686,rounding_decimal_places))</f>
        <v>2021</v>
      </c>
      <c r="J46" s="12">
        <f>IF(ISBLANK('Set Schedules Here'!G687),"",ROUND('Set Schedules Here'!G687,rounding_decimal_places))</f>
        <v>1</v>
      </c>
      <c r="K46" s="12">
        <f>IF(ISBLANK('Set Schedules Here'!H686),"",ROUND('Set Schedules Here'!H686,rounding_decimal_places))</f>
        <v>2050</v>
      </c>
      <c r="L46" s="12">
        <f>IF(ISBLANK('Set Schedules Here'!H687),"",ROUND('Set Schedules Here'!H687,rounding_decimal_places))</f>
        <v>1</v>
      </c>
      <c r="M46" s="12" t="str">
        <f>IF(ISBLANK('Set Schedules Here'!I686),"",ROUND('Set Schedules Here'!I686,rounding_decimal_places))</f>
        <v/>
      </c>
      <c r="N46" s="12" t="str">
        <f>IF(ISBLANK('Set Schedules Here'!I687),"",ROUND('Set Schedules Here'!I687,rounding_decimal_places))</f>
        <v/>
      </c>
      <c r="O46" s="12" t="str">
        <f>IF(ISBLANK('Set Schedules Here'!J686),"",ROUND('Set Schedules Here'!J686,rounding_decimal_places))</f>
        <v/>
      </c>
      <c r="P46" s="12" t="str">
        <f>IF(ISBLANK('Set Schedules Here'!J687),"",ROUND('Set Schedules Here'!J687,rounding_decimal_places))</f>
        <v/>
      </c>
      <c r="Q46" s="12" t="str">
        <f>IF(ISBLANK('Set Schedules Here'!K686),"",ROUND('Set Schedules Here'!K686,rounding_decimal_places))</f>
        <v/>
      </c>
      <c r="R46" s="12" t="str">
        <f>IF(ISBLANK('Set Schedules Here'!K687),"",ROUND('Set Schedules Here'!K687,rounding_decimal_places))</f>
        <v/>
      </c>
      <c r="S46" s="12" t="str">
        <f>IF(ISBLANK('Set Schedules Here'!L686),"",ROUND('Set Schedules Here'!L686,rounding_decimal_places))</f>
        <v/>
      </c>
      <c r="T46" s="12" t="str">
        <f>IF(ISBLANK('Set Schedules Here'!L687),"",ROUND('Set Schedules Here'!L687,rounding_decimal_places))</f>
        <v/>
      </c>
      <c r="U46" s="12" t="str">
        <f>IF(ISBLANK('Set Schedules Here'!M686),"",ROUND('Set Schedules Here'!M686,rounding_decimal_places))</f>
        <v/>
      </c>
      <c r="V46" s="12" t="str">
        <f>IF(ISBLANK('Set Schedules Here'!M687),"",ROUND('Set Schedules Here'!M687,rounding_decimal_places))</f>
        <v/>
      </c>
      <c r="W46" s="12" t="str">
        <f>IF(ISBLANK('Set Schedules Here'!N686),"",ROUND('Set Schedules Here'!N686,rounding_decimal_places))</f>
        <v/>
      </c>
      <c r="X46" s="12" t="str">
        <f>IF(ISBLANK('Set Schedules Here'!N687),"",ROUND('Set Schedules Here'!N687,rounding_decimal_places))</f>
        <v/>
      </c>
      <c r="Y46" s="12" t="str">
        <f>IF(ISBLANK('Set Schedules Here'!O686),"",ROUND('Set Schedules Here'!O686,rounding_decimal_places))</f>
        <v/>
      </c>
      <c r="Z46" s="12" t="str">
        <f>IF(ISBLANK('Set Schedules Here'!O687),"",ROUND('Set Schedules Here'!O687,rounding_decimal_places))</f>
        <v/>
      </c>
      <c r="AA46" s="12" t="str">
        <f>IF(ISBLANK('Set Schedules Here'!P686),"",ROUND('Set Schedules Here'!P686,rounding_decimal_places))</f>
        <v/>
      </c>
      <c r="AB46" s="12" t="str">
        <f>IF(ISBLANK('Set Schedules Here'!P687),"",ROUND('Set Schedules Here'!P687,rounding_decimal_places))</f>
        <v/>
      </c>
      <c r="AC46" s="12" t="str">
        <f>IF(ISBLANK('Set Schedules Here'!Q686),"",ROUND('Set Schedules Here'!Q686,rounding_decimal_places))</f>
        <v/>
      </c>
      <c r="AD46" s="12" t="str">
        <f>IF(ISBLANK('Set Schedules Here'!Q687),"",ROUND('Set Schedules Here'!Q687,rounding_decimal_places))</f>
        <v/>
      </c>
      <c r="AE46" s="12" t="str">
        <f>IF(ISBLANK('Set Schedules Here'!R686),"",ROUND('Set Schedules Here'!R686,rounding_decimal_places))</f>
        <v/>
      </c>
      <c r="AF46" s="12" t="str">
        <f>IF(ISBLANK('Set Schedules Here'!R687),"",ROUND('Set Schedules Here'!R687,rounding_decimal_places))</f>
        <v/>
      </c>
      <c r="AG46" s="12" t="str">
        <f>IF(ISBLANK('Set Schedules Here'!S686),"",ROUND('Set Schedules Here'!S686,rounding_decimal_places))</f>
        <v/>
      </c>
      <c r="AH46" s="12" t="str">
        <f>IF(ISBLANK('Set Schedules Here'!S687),"",ROUND('Set Schedules Here'!S687,rounding_decimal_places))</f>
        <v/>
      </c>
      <c r="AI46" s="12" t="str">
        <f>IF(ISBLANK('Set Schedules Here'!T686),"",ROUND('Set Schedules Here'!T686,rounding_decimal_places))</f>
        <v/>
      </c>
      <c r="AJ46" s="12" t="str">
        <f>IF(ISBLANK('Set Schedules Here'!T687),"",ROUND('Set Schedules Here'!T687,rounding_decimal_places))</f>
        <v/>
      </c>
      <c r="AK46" s="12" t="str">
        <f>IF(ISBLANK('Set Schedules Here'!U686),"",ROUND('Set Schedules Here'!U686,rounding_decimal_places))</f>
        <v/>
      </c>
      <c r="AL46" s="12" t="str">
        <f>IF(ISBLANK('Set Schedules Here'!U687),"",ROUND('Set Schedules Here'!U687,rounding_decimal_places))</f>
        <v/>
      </c>
      <c r="AM46" s="12" t="str">
        <f>IF(ISBLANK('Set Schedules Here'!V686),"",ROUND('Set Schedules Here'!V686,rounding_decimal_places))</f>
        <v/>
      </c>
      <c r="AN46" s="12" t="str">
        <f>IF(ISBLANK('Set Schedules Here'!V687),"",ROUND('Set Schedules Here'!V687,rounding_decimal_places))</f>
        <v/>
      </c>
      <c r="AO46" s="12" t="str">
        <f>IF(ISBLANK('Set Schedules Here'!W686),"",ROUND('Set Schedules Here'!W686,rounding_decimal_places))</f>
        <v/>
      </c>
      <c r="AP46" s="12" t="str">
        <f>IF(ISBLANK('Set Schedules Here'!W687),"",ROUND('Set Schedules Here'!W687,rounding_decimal_places))</f>
        <v/>
      </c>
      <c r="AQ46" s="12" t="str">
        <f>IF(ISBLANK('Set Schedules Here'!X686),"",ROUND('Set Schedules Here'!X686,rounding_decimal_places))</f>
        <v/>
      </c>
      <c r="AR46" s="12" t="str">
        <f>IF(ISBLANK('Set Schedules Here'!X687),"",ROUND('Set Schedules Here'!X687,rounding_decimal_places))</f>
        <v/>
      </c>
      <c r="AS46" s="12" t="str">
        <f>IF(ISBLANK('Set Schedules Here'!Y686),"",ROUND('Set Schedules Here'!Y686,rounding_decimal_places))</f>
        <v/>
      </c>
      <c r="AT46" s="12" t="str">
        <f>IF(ISBLANK('Set Schedules Here'!Y687),"",ROUND('Set Schedules Here'!Y687,rounding_decimal_places))</f>
        <v/>
      </c>
      <c r="AU46" s="12" t="str">
        <f>IF(ISBLANK('Set Schedules Here'!Z686),"",ROUND('Set Schedules Here'!Z686,rounding_decimal_places))</f>
        <v/>
      </c>
      <c r="AV46" s="12" t="str">
        <f>IF(ISBLANK('Set Schedules Here'!Z687),"",ROUND('Set Schedules Here'!Z687,rounding_decimal_places))</f>
        <v/>
      </c>
      <c r="AW46" s="12" t="str">
        <f>IF(ISBLANK('Set Schedules Here'!AA686),"",ROUND('Set Schedules Here'!AA686,rounding_decimal_places))</f>
        <v/>
      </c>
      <c r="AX46" s="12" t="str">
        <f>IF(ISBLANK('Set Schedules Here'!AA687),"",ROUND('Set Schedules Here'!AA687,rounding_decimal_places))</f>
        <v/>
      </c>
      <c r="AY46" s="12" t="str">
        <f>IF(ISBLANK('Set Schedules Here'!AB686),"",ROUND('Set Schedules Here'!AB686,rounding_decimal_places))</f>
        <v/>
      </c>
      <c r="AZ46" s="12" t="str">
        <f>IF(ISBLANK('Set Schedules Here'!AB687),"",ROUND('Set Schedules Here'!AB687,rounding_decimal_places))</f>
        <v/>
      </c>
      <c r="BA46" s="12" t="str">
        <f>IF(ISBLANK('Set Schedules Here'!AC686),"",ROUND('Set Schedules Here'!AC686,rounding_decimal_places))</f>
        <v/>
      </c>
      <c r="BB46" s="12" t="str">
        <f>IF(ISBLANK('Set Schedules Here'!AC687),"",ROUND('Set Schedules Here'!AC687,rounding_decimal_places))</f>
        <v/>
      </c>
      <c r="BC46" s="12" t="str">
        <f>IF(ISBLANK('Set Schedules Here'!AD686),"",ROUND('Set Schedules Here'!AD686,rounding_decimal_places))</f>
        <v/>
      </c>
      <c r="BD46" s="12" t="str">
        <f>IF(ISBLANK('Set Schedules Here'!AD687),"",ROUND('Set Schedules Here'!AD687,rounding_decimal_places))</f>
        <v/>
      </c>
      <c r="BE46" s="12" t="str">
        <f>IF(ISBLANK('Set Schedules Here'!AE686),"",ROUND('Set Schedules Here'!AE686,rounding_decimal_places))</f>
        <v/>
      </c>
      <c r="BF46" s="12" t="str">
        <f>IF(ISBLANK('Set Schedules Here'!AE687),"",ROUND('Set Schedules Here'!AE687,rounding_decimal_places))</f>
        <v/>
      </c>
      <c r="BG46" s="12" t="str">
        <f>IF(ISBLANK('Set Schedules Here'!AF686),"",ROUND('Set Schedules Here'!AF686,rounding_decimal_places))</f>
        <v/>
      </c>
      <c r="BH46" s="12" t="str">
        <f>IF(ISBLANK('Set Schedules Here'!AF687),"",ROUND('Set Schedules Here'!AF687,rounding_decimal_places))</f>
        <v/>
      </c>
      <c r="BI46" s="12" t="str">
        <f>IF(ISBLANK('Set Schedules Here'!AG686),"",ROUND('Set Schedules Here'!AG686,rounding_decimal_places))</f>
        <v/>
      </c>
      <c r="BJ46" s="12" t="str">
        <f>IF(ISBLANK('Set Schedules Here'!AG687),"",ROUND('Set Schedules Here'!AG687,rounding_decimal_places))</f>
        <v/>
      </c>
      <c r="BK46" s="12" t="str">
        <f>IF(ISBLANK('Set Schedules Here'!AH686),"",ROUND('Set Schedules Here'!AH686,rounding_decimal_places))</f>
        <v/>
      </c>
      <c r="BL46" s="12" t="str">
        <f>IF(ISBLANK('Set Schedules Here'!AH687),"",ROUND('Set Schedules Here'!AH687,rounding_decimal_places))</f>
        <v/>
      </c>
      <c r="BM46" s="12" t="str">
        <f>IF(ISBLANK('Set Schedules Here'!AI686),"",ROUND('Set Schedules Here'!AI686,rounding_decimal_places))</f>
        <v/>
      </c>
      <c r="BN46" s="12" t="str">
        <f>IF(ISBLANK('Set Schedules Here'!AI687),"",ROUND('Set Schedules Here'!AI687,rounding_decimal_places))</f>
        <v/>
      </c>
      <c r="BO46" s="12" t="str">
        <f>IF(ISBLANK('Set Schedules Here'!AJ686),"",ROUND('Set Schedules Here'!AJ686,rounding_decimal_places))</f>
        <v/>
      </c>
      <c r="BP46" s="22" t="str">
        <f>IF(ISBLANK('Set Schedules Here'!AJ687),"",ROUND('Set Schedules Here'!AJ687,rounding_decimal_places))</f>
        <v/>
      </c>
    </row>
    <row r="47" spans="1:68" x14ac:dyDescent="0.25">
      <c r="A47" s="22" t="str">
        <f>'Set Schedules Here'!A688</f>
        <v>bldgs min fraction distributed solar</v>
      </c>
      <c r="E47" s="12">
        <f>IF(ISBLANK('Set Schedules Here'!E688),"",ROUND('Set Schedules Here'!E688,rounding_decimal_places))</f>
        <v>2019</v>
      </c>
      <c r="F47" s="12">
        <f>IF(ISBLANK('Set Schedules Here'!E689),"",ROUND('Set Schedules Here'!E689,rounding_decimal_places))</f>
        <v>0</v>
      </c>
      <c r="G47" s="12">
        <f>IF(ISBLANK('Set Schedules Here'!F688),"",ROUND('Set Schedules Here'!F688,rounding_decimal_places))</f>
        <v>2020</v>
      </c>
      <c r="H47" s="12">
        <f>IF(ISBLANK('Set Schedules Here'!F689),"",ROUND('Set Schedules Here'!F689,rounding_decimal_places))</f>
        <v>0</v>
      </c>
      <c r="I47" s="12">
        <f>IF(ISBLANK('Set Schedules Here'!G688),"",ROUND('Set Schedules Here'!G688,rounding_decimal_places))</f>
        <v>2050</v>
      </c>
      <c r="J47" s="12">
        <f>IF(ISBLANK('Set Schedules Here'!G689),"",ROUND('Set Schedules Here'!G689,rounding_decimal_places))</f>
        <v>1</v>
      </c>
      <c r="K47" s="12" t="str">
        <f>IF(ISBLANK('Set Schedules Here'!H688),"",ROUND('Set Schedules Here'!H688,rounding_decimal_places))</f>
        <v/>
      </c>
      <c r="L47" s="12" t="str">
        <f>IF(ISBLANK('Set Schedules Here'!H689),"",ROUND('Set Schedules Here'!H689,rounding_decimal_places))</f>
        <v/>
      </c>
      <c r="M47" s="12" t="str">
        <f>IF(ISBLANK('Set Schedules Here'!I688),"",ROUND('Set Schedules Here'!I688,rounding_decimal_places))</f>
        <v/>
      </c>
      <c r="N47" s="12" t="str">
        <f>IF(ISBLANK('Set Schedules Here'!I689),"",ROUND('Set Schedules Here'!I689,rounding_decimal_places))</f>
        <v/>
      </c>
      <c r="O47" s="12" t="str">
        <f>IF(ISBLANK('Set Schedules Here'!J688),"",ROUND('Set Schedules Here'!J688,rounding_decimal_places))</f>
        <v/>
      </c>
      <c r="P47" s="12" t="str">
        <f>IF(ISBLANK('Set Schedules Here'!J689),"",ROUND('Set Schedules Here'!J689,rounding_decimal_places))</f>
        <v/>
      </c>
      <c r="Q47" s="12" t="str">
        <f>IF(ISBLANK('Set Schedules Here'!K688),"",ROUND('Set Schedules Here'!K688,rounding_decimal_places))</f>
        <v/>
      </c>
      <c r="R47" s="12" t="str">
        <f>IF(ISBLANK('Set Schedules Here'!K689),"",ROUND('Set Schedules Here'!K689,rounding_decimal_places))</f>
        <v/>
      </c>
      <c r="S47" s="12" t="str">
        <f>IF(ISBLANK('Set Schedules Here'!L688),"",ROUND('Set Schedules Here'!L688,rounding_decimal_places))</f>
        <v/>
      </c>
      <c r="T47" s="12" t="str">
        <f>IF(ISBLANK('Set Schedules Here'!L689),"",ROUND('Set Schedules Here'!L689,rounding_decimal_places))</f>
        <v/>
      </c>
      <c r="U47" s="12" t="str">
        <f>IF(ISBLANK('Set Schedules Here'!M688),"",ROUND('Set Schedules Here'!M688,rounding_decimal_places))</f>
        <v/>
      </c>
      <c r="V47" s="12" t="str">
        <f>IF(ISBLANK('Set Schedules Here'!M689),"",ROUND('Set Schedules Here'!M689,rounding_decimal_places))</f>
        <v/>
      </c>
      <c r="W47" s="12" t="str">
        <f>IF(ISBLANK('Set Schedules Here'!N688),"",ROUND('Set Schedules Here'!N688,rounding_decimal_places))</f>
        <v/>
      </c>
      <c r="X47" s="12" t="str">
        <f>IF(ISBLANK('Set Schedules Here'!N689),"",ROUND('Set Schedules Here'!N689,rounding_decimal_places))</f>
        <v/>
      </c>
      <c r="Y47" s="12" t="str">
        <f>IF(ISBLANK('Set Schedules Here'!O688),"",ROUND('Set Schedules Here'!O688,rounding_decimal_places))</f>
        <v/>
      </c>
      <c r="Z47" s="12" t="str">
        <f>IF(ISBLANK('Set Schedules Here'!O689),"",ROUND('Set Schedules Here'!O689,rounding_decimal_places))</f>
        <v/>
      </c>
      <c r="AA47" s="12" t="str">
        <f>IF(ISBLANK('Set Schedules Here'!P688),"",ROUND('Set Schedules Here'!P688,rounding_decimal_places))</f>
        <v/>
      </c>
      <c r="AB47" s="12" t="str">
        <f>IF(ISBLANK('Set Schedules Here'!P689),"",ROUND('Set Schedules Here'!P689,rounding_decimal_places))</f>
        <v/>
      </c>
      <c r="AC47" s="12" t="str">
        <f>IF(ISBLANK('Set Schedules Here'!Q688),"",ROUND('Set Schedules Here'!Q688,rounding_decimal_places))</f>
        <v/>
      </c>
      <c r="AD47" s="12" t="str">
        <f>IF(ISBLANK('Set Schedules Here'!Q689),"",ROUND('Set Schedules Here'!Q689,rounding_decimal_places))</f>
        <v/>
      </c>
      <c r="AE47" s="12" t="str">
        <f>IF(ISBLANK('Set Schedules Here'!R688),"",ROUND('Set Schedules Here'!R688,rounding_decimal_places))</f>
        <v/>
      </c>
      <c r="AF47" s="12" t="str">
        <f>IF(ISBLANK('Set Schedules Here'!R689),"",ROUND('Set Schedules Here'!R689,rounding_decimal_places))</f>
        <v/>
      </c>
      <c r="AG47" s="12" t="str">
        <f>IF(ISBLANK('Set Schedules Here'!S688),"",ROUND('Set Schedules Here'!S688,rounding_decimal_places))</f>
        <v/>
      </c>
      <c r="AH47" s="12" t="str">
        <f>IF(ISBLANK('Set Schedules Here'!S689),"",ROUND('Set Schedules Here'!S689,rounding_decimal_places))</f>
        <v/>
      </c>
      <c r="AI47" s="12" t="str">
        <f>IF(ISBLANK('Set Schedules Here'!T688),"",ROUND('Set Schedules Here'!T688,rounding_decimal_places))</f>
        <v/>
      </c>
      <c r="AJ47" s="12" t="str">
        <f>IF(ISBLANK('Set Schedules Here'!T689),"",ROUND('Set Schedules Here'!T689,rounding_decimal_places))</f>
        <v/>
      </c>
      <c r="AK47" s="12" t="str">
        <f>IF(ISBLANK('Set Schedules Here'!U688),"",ROUND('Set Schedules Here'!U688,rounding_decimal_places))</f>
        <v/>
      </c>
      <c r="AL47" s="12" t="str">
        <f>IF(ISBLANK('Set Schedules Here'!U689),"",ROUND('Set Schedules Here'!U689,rounding_decimal_places))</f>
        <v/>
      </c>
      <c r="AM47" s="12" t="str">
        <f>IF(ISBLANK('Set Schedules Here'!V688),"",ROUND('Set Schedules Here'!V688,rounding_decimal_places))</f>
        <v/>
      </c>
      <c r="AN47" s="12" t="str">
        <f>IF(ISBLANK('Set Schedules Here'!V689),"",ROUND('Set Schedules Here'!V689,rounding_decimal_places))</f>
        <v/>
      </c>
      <c r="AO47" s="12" t="str">
        <f>IF(ISBLANK('Set Schedules Here'!W688),"",ROUND('Set Schedules Here'!W688,rounding_decimal_places))</f>
        <v/>
      </c>
      <c r="AP47" s="12" t="str">
        <f>IF(ISBLANK('Set Schedules Here'!W689),"",ROUND('Set Schedules Here'!W689,rounding_decimal_places))</f>
        <v/>
      </c>
      <c r="AQ47" s="12" t="str">
        <f>IF(ISBLANK('Set Schedules Here'!X688),"",ROUND('Set Schedules Here'!X688,rounding_decimal_places))</f>
        <v/>
      </c>
      <c r="AR47" s="12" t="str">
        <f>IF(ISBLANK('Set Schedules Here'!X689),"",ROUND('Set Schedules Here'!X689,rounding_decimal_places))</f>
        <v/>
      </c>
      <c r="AS47" s="12" t="str">
        <f>IF(ISBLANK('Set Schedules Here'!Y688),"",ROUND('Set Schedules Here'!Y688,rounding_decimal_places))</f>
        <v/>
      </c>
      <c r="AT47" s="12" t="str">
        <f>IF(ISBLANK('Set Schedules Here'!Y689),"",ROUND('Set Schedules Here'!Y689,rounding_decimal_places))</f>
        <v/>
      </c>
      <c r="AU47" s="12" t="str">
        <f>IF(ISBLANK('Set Schedules Here'!Z688),"",ROUND('Set Schedules Here'!Z688,rounding_decimal_places))</f>
        <v/>
      </c>
      <c r="AV47" s="12" t="str">
        <f>IF(ISBLANK('Set Schedules Here'!Z689),"",ROUND('Set Schedules Here'!Z689,rounding_decimal_places))</f>
        <v/>
      </c>
      <c r="AW47" s="12" t="str">
        <f>IF(ISBLANK('Set Schedules Here'!AA688),"",ROUND('Set Schedules Here'!AA688,rounding_decimal_places))</f>
        <v/>
      </c>
      <c r="AX47" s="12" t="str">
        <f>IF(ISBLANK('Set Schedules Here'!AA689),"",ROUND('Set Schedules Here'!AA689,rounding_decimal_places))</f>
        <v/>
      </c>
      <c r="AY47" s="12" t="str">
        <f>IF(ISBLANK('Set Schedules Here'!AB688),"",ROUND('Set Schedules Here'!AB688,rounding_decimal_places))</f>
        <v/>
      </c>
      <c r="AZ47" s="12" t="str">
        <f>IF(ISBLANK('Set Schedules Here'!AB689),"",ROUND('Set Schedules Here'!AB689,rounding_decimal_places))</f>
        <v/>
      </c>
      <c r="BA47" s="12" t="str">
        <f>IF(ISBLANK('Set Schedules Here'!AC688),"",ROUND('Set Schedules Here'!AC688,rounding_decimal_places))</f>
        <v/>
      </c>
      <c r="BB47" s="12" t="str">
        <f>IF(ISBLANK('Set Schedules Here'!AC689),"",ROUND('Set Schedules Here'!AC689,rounding_decimal_places))</f>
        <v/>
      </c>
      <c r="BC47" s="12" t="str">
        <f>IF(ISBLANK('Set Schedules Here'!AD688),"",ROUND('Set Schedules Here'!AD688,rounding_decimal_places))</f>
        <v/>
      </c>
      <c r="BD47" s="12" t="str">
        <f>IF(ISBLANK('Set Schedules Here'!AD689),"",ROUND('Set Schedules Here'!AD689,rounding_decimal_places))</f>
        <v/>
      </c>
      <c r="BE47" s="12" t="str">
        <f>IF(ISBLANK('Set Schedules Here'!AE688),"",ROUND('Set Schedules Here'!AE688,rounding_decimal_places))</f>
        <v/>
      </c>
      <c r="BF47" s="12" t="str">
        <f>IF(ISBLANK('Set Schedules Here'!AE689),"",ROUND('Set Schedules Here'!AE689,rounding_decimal_places))</f>
        <v/>
      </c>
      <c r="BG47" s="12" t="str">
        <f>IF(ISBLANK('Set Schedules Here'!AF688),"",ROUND('Set Schedules Here'!AF688,rounding_decimal_places))</f>
        <v/>
      </c>
      <c r="BH47" s="12" t="str">
        <f>IF(ISBLANK('Set Schedules Here'!AF689),"",ROUND('Set Schedules Here'!AF689,rounding_decimal_places))</f>
        <v/>
      </c>
      <c r="BI47" s="12" t="str">
        <f>IF(ISBLANK('Set Schedules Here'!AG688),"",ROUND('Set Schedules Here'!AG688,rounding_decimal_places))</f>
        <v/>
      </c>
      <c r="BJ47" s="12" t="str">
        <f>IF(ISBLANK('Set Schedules Here'!AG689),"",ROUND('Set Schedules Here'!AG689,rounding_decimal_places))</f>
        <v/>
      </c>
      <c r="BK47" s="12" t="str">
        <f>IF(ISBLANK('Set Schedules Here'!AH688),"",ROUND('Set Schedules Here'!AH688,rounding_decimal_places))</f>
        <v/>
      </c>
      <c r="BL47" s="12" t="str">
        <f>IF(ISBLANK('Set Schedules Here'!AH689),"",ROUND('Set Schedules Here'!AH689,rounding_decimal_places))</f>
        <v/>
      </c>
      <c r="BM47" s="12" t="str">
        <f>IF(ISBLANK('Set Schedules Here'!AI688),"",ROUND('Set Schedules Here'!AI688,rounding_decimal_places))</f>
        <v/>
      </c>
      <c r="BN47" s="12" t="str">
        <f>IF(ISBLANK('Set Schedules Here'!AI689),"",ROUND('Set Schedules Here'!AI689,rounding_decimal_places))</f>
        <v/>
      </c>
      <c r="BO47" s="12" t="str">
        <f>IF(ISBLANK('Set Schedules Here'!AJ688),"",ROUND('Set Schedules Here'!AJ688,rounding_decimal_places))</f>
        <v/>
      </c>
      <c r="BP47" s="22" t="str">
        <f>IF(ISBLANK('Set Schedules Here'!AJ689),"",ROUND('Set Schedules Here'!AJ689,rounding_decimal_places))</f>
        <v/>
      </c>
    </row>
    <row r="48" spans="1:68" x14ac:dyDescent="0.25">
      <c r="A48" s="22" t="str">
        <f>'Set Schedules Here'!A690</f>
        <v>indst methane capture</v>
      </c>
      <c r="E48" s="12">
        <f>IF(ISBLANK('Set Schedules Here'!E690),"",ROUND('Set Schedules Here'!E690,rounding_decimal_places))</f>
        <v>2019</v>
      </c>
      <c r="F48" s="12">
        <f>IF(ISBLANK('Set Schedules Here'!E691),"",ROUND('Set Schedules Here'!E691,rounding_decimal_places))</f>
        <v>0</v>
      </c>
      <c r="G48" s="12">
        <f>IF(ISBLANK('Set Schedules Here'!F690),"",ROUND('Set Schedules Here'!F690,rounding_decimal_places))</f>
        <v>2020</v>
      </c>
      <c r="H48" s="12">
        <f>IF(ISBLANK('Set Schedules Here'!F691),"",ROUND('Set Schedules Here'!F691,rounding_decimal_places))</f>
        <v>0</v>
      </c>
      <c r="I48" s="12">
        <f>IF(ISBLANK('Set Schedules Here'!G690),"",ROUND('Set Schedules Here'!G690,rounding_decimal_places))</f>
        <v>2050</v>
      </c>
      <c r="J48" s="12">
        <f>IF(ISBLANK('Set Schedules Here'!G691),"",ROUND('Set Schedules Here'!G691,rounding_decimal_places))</f>
        <v>1</v>
      </c>
      <c r="K48" s="12" t="str">
        <f>IF(ISBLANK('Set Schedules Here'!H690),"",ROUND('Set Schedules Here'!H690,rounding_decimal_places))</f>
        <v/>
      </c>
      <c r="L48" s="12" t="str">
        <f>IF(ISBLANK('Set Schedules Here'!H691),"",ROUND('Set Schedules Here'!H691,rounding_decimal_places))</f>
        <v/>
      </c>
      <c r="M48" s="12" t="str">
        <f>IF(ISBLANK('Set Schedules Here'!I690),"",ROUND('Set Schedules Here'!I690,rounding_decimal_places))</f>
        <v/>
      </c>
      <c r="N48" s="12" t="str">
        <f>IF(ISBLANK('Set Schedules Here'!I691),"",ROUND('Set Schedules Here'!I691,rounding_decimal_places))</f>
        <v/>
      </c>
      <c r="O48" s="12" t="str">
        <f>IF(ISBLANK('Set Schedules Here'!J690),"",ROUND('Set Schedules Here'!J690,rounding_decimal_places))</f>
        <v/>
      </c>
      <c r="P48" s="12" t="str">
        <f>IF(ISBLANK('Set Schedules Here'!J691),"",ROUND('Set Schedules Here'!J691,rounding_decimal_places))</f>
        <v/>
      </c>
      <c r="Q48" s="12" t="str">
        <f>IF(ISBLANK('Set Schedules Here'!K690),"",ROUND('Set Schedules Here'!K690,rounding_decimal_places))</f>
        <v/>
      </c>
      <c r="R48" s="12" t="str">
        <f>IF(ISBLANK('Set Schedules Here'!K691),"",ROUND('Set Schedules Here'!K691,rounding_decimal_places))</f>
        <v/>
      </c>
      <c r="S48" s="12" t="str">
        <f>IF(ISBLANK('Set Schedules Here'!L690),"",ROUND('Set Schedules Here'!L690,rounding_decimal_places))</f>
        <v/>
      </c>
      <c r="T48" s="12" t="str">
        <f>IF(ISBLANK('Set Schedules Here'!L691),"",ROUND('Set Schedules Here'!L691,rounding_decimal_places))</f>
        <v/>
      </c>
      <c r="U48" s="12" t="str">
        <f>IF(ISBLANK('Set Schedules Here'!M690),"",ROUND('Set Schedules Here'!M690,rounding_decimal_places))</f>
        <v/>
      </c>
      <c r="V48" s="12" t="str">
        <f>IF(ISBLANK('Set Schedules Here'!M691),"",ROUND('Set Schedules Here'!M691,rounding_decimal_places))</f>
        <v/>
      </c>
      <c r="W48" s="12" t="str">
        <f>IF(ISBLANK('Set Schedules Here'!N690),"",ROUND('Set Schedules Here'!N690,rounding_decimal_places))</f>
        <v/>
      </c>
      <c r="X48" s="12" t="str">
        <f>IF(ISBLANK('Set Schedules Here'!N691),"",ROUND('Set Schedules Here'!N691,rounding_decimal_places))</f>
        <v/>
      </c>
      <c r="Y48" s="12" t="str">
        <f>IF(ISBLANK('Set Schedules Here'!O690),"",ROUND('Set Schedules Here'!O690,rounding_decimal_places))</f>
        <v/>
      </c>
      <c r="Z48" s="12" t="str">
        <f>IF(ISBLANK('Set Schedules Here'!O691),"",ROUND('Set Schedules Here'!O691,rounding_decimal_places))</f>
        <v/>
      </c>
      <c r="AA48" s="12" t="str">
        <f>IF(ISBLANK('Set Schedules Here'!P690),"",ROUND('Set Schedules Here'!P690,rounding_decimal_places))</f>
        <v/>
      </c>
      <c r="AB48" s="12" t="str">
        <f>IF(ISBLANK('Set Schedules Here'!P691),"",ROUND('Set Schedules Here'!P691,rounding_decimal_places))</f>
        <v/>
      </c>
      <c r="AC48" s="12" t="str">
        <f>IF(ISBLANK('Set Schedules Here'!Q690),"",ROUND('Set Schedules Here'!Q690,rounding_decimal_places))</f>
        <v/>
      </c>
      <c r="AD48" s="12" t="str">
        <f>IF(ISBLANK('Set Schedules Here'!Q691),"",ROUND('Set Schedules Here'!Q691,rounding_decimal_places))</f>
        <v/>
      </c>
      <c r="AE48" s="12" t="str">
        <f>IF(ISBLANK('Set Schedules Here'!R690),"",ROUND('Set Schedules Here'!R690,rounding_decimal_places))</f>
        <v/>
      </c>
      <c r="AF48" s="12" t="str">
        <f>IF(ISBLANK('Set Schedules Here'!R691),"",ROUND('Set Schedules Here'!R691,rounding_decimal_places))</f>
        <v/>
      </c>
      <c r="AG48" s="12" t="str">
        <f>IF(ISBLANK('Set Schedules Here'!S690),"",ROUND('Set Schedules Here'!S690,rounding_decimal_places))</f>
        <v/>
      </c>
      <c r="AH48" s="12" t="str">
        <f>IF(ISBLANK('Set Schedules Here'!S691),"",ROUND('Set Schedules Here'!S691,rounding_decimal_places))</f>
        <v/>
      </c>
      <c r="AI48" s="12" t="str">
        <f>IF(ISBLANK('Set Schedules Here'!T690),"",ROUND('Set Schedules Here'!T690,rounding_decimal_places))</f>
        <v/>
      </c>
      <c r="AJ48" s="12" t="str">
        <f>IF(ISBLANK('Set Schedules Here'!T691),"",ROUND('Set Schedules Here'!T691,rounding_decimal_places))</f>
        <v/>
      </c>
      <c r="AK48" s="12" t="str">
        <f>IF(ISBLANK('Set Schedules Here'!U690),"",ROUND('Set Schedules Here'!U690,rounding_decimal_places))</f>
        <v/>
      </c>
      <c r="AL48" s="12" t="str">
        <f>IF(ISBLANK('Set Schedules Here'!U691),"",ROUND('Set Schedules Here'!U691,rounding_decimal_places))</f>
        <v/>
      </c>
      <c r="AM48" s="12" t="str">
        <f>IF(ISBLANK('Set Schedules Here'!V690),"",ROUND('Set Schedules Here'!V690,rounding_decimal_places))</f>
        <v/>
      </c>
      <c r="AN48" s="12" t="str">
        <f>IF(ISBLANK('Set Schedules Here'!V691),"",ROUND('Set Schedules Here'!V691,rounding_decimal_places))</f>
        <v/>
      </c>
      <c r="AO48" s="12" t="str">
        <f>IF(ISBLANK('Set Schedules Here'!W690),"",ROUND('Set Schedules Here'!W690,rounding_decimal_places))</f>
        <v/>
      </c>
      <c r="AP48" s="12" t="str">
        <f>IF(ISBLANK('Set Schedules Here'!W691),"",ROUND('Set Schedules Here'!W691,rounding_decimal_places))</f>
        <v/>
      </c>
      <c r="AQ48" s="12" t="str">
        <f>IF(ISBLANK('Set Schedules Here'!X690),"",ROUND('Set Schedules Here'!X690,rounding_decimal_places))</f>
        <v/>
      </c>
      <c r="AR48" s="12" t="str">
        <f>IF(ISBLANK('Set Schedules Here'!X691),"",ROUND('Set Schedules Here'!X691,rounding_decimal_places))</f>
        <v/>
      </c>
      <c r="AS48" s="12" t="str">
        <f>IF(ISBLANK('Set Schedules Here'!Y690),"",ROUND('Set Schedules Here'!Y690,rounding_decimal_places))</f>
        <v/>
      </c>
      <c r="AT48" s="12" t="str">
        <f>IF(ISBLANK('Set Schedules Here'!Y691),"",ROUND('Set Schedules Here'!Y691,rounding_decimal_places))</f>
        <v/>
      </c>
      <c r="AU48" s="12" t="str">
        <f>IF(ISBLANK('Set Schedules Here'!Z690),"",ROUND('Set Schedules Here'!Z690,rounding_decimal_places))</f>
        <v/>
      </c>
      <c r="AV48" s="12" t="str">
        <f>IF(ISBLANK('Set Schedules Here'!Z691),"",ROUND('Set Schedules Here'!Z691,rounding_decimal_places))</f>
        <v/>
      </c>
      <c r="AW48" s="12" t="str">
        <f>IF(ISBLANK('Set Schedules Here'!AA690),"",ROUND('Set Schedules Here'!AA690,rounding_decimal_places))</f>
        <v/>
      </c>
      <c r="AX48" s="12" t="str">
        <f>IF(ISBLANK('Set Schedules Here'!AA691),"",ROUND('Set Schedules Here'!AA691,rounding_decimal_places))</f>
        <v/>
      </c>
      <c r="AY48" s="12" t="str">
        <f>IF(ISBLANK('Set Schedules Here'!AB690),"",ROUND('Set Schedules Here'!AB690,rounding_decimal_places))</f>
        <v/>
      </c>
      <c r="AZ48" s="12" t="str">
        <f>IF(ISBLANK('Set Schedules Here'!AB691),"",ROUND('Set Schedules Here'!AB691,rounding_decimal_places))</f>
        <v/>
      </c>
      <c r="BA48" s="12" t="str">
        <f>IF(ISBLANK('Set Schedules Here'!AC690),"",ROUND('Set Schedules Here'!AC690,rounding_decimal_places))</f>
        <v/>
      </c>
      <c r="BB48" s="12" t="str">
        <f>IF(ISBLANK('Set Schedules Here'!AC691),"",ROUND('Set Schedules Here'!AC691,rounding_decimal_places))</f>
        <v/>
      </c>
      <c r="BC48" s="12" t="str">
        <f>IF(ISBLANK('Set Schedules Here'!AD690),"",ROUND('Set Schedules Here'!AD690,rounding_decimal_places))</f>
        <v/>
      </c>
      <c r="BD48" s="12" t="str">
        <f>IF(ISBLANK('Set Schedules Here'!AD691),"",ROUND('Set Schedules Here'!AD691,rounding_decimal_places))</f>
        <v/>
      </c>
      <c r="BE48" s="12" t="str">
        <f>IF(ISBLANK('Set Schedules Here'!AE690),"",ROUND('Set Schedules Here'!AE690,rounding_decimal_places))</f>
        <v/>
      </c>
      <c r="BF48" s="12" t="str">
        <f>IF(ISBLANK('Set Schedules Here'!AE691),"",ROUND('Set Schedules Here'!AE691,rounding_decimal_places))</f>
        <v/>
      </c>
      <c r="BG48" s="12" t="str">
        <f>IF(ISBLANK('Set Schedules Here'!AF690),"",ROUND('Set Schedules Here'!AF690,rounding_decimal_places))</f>
        <v/>
      </c>
      <c r="BH48" s="12" t="str">
        <f>IF(ISBLANK('Set Schedules Here'!AF691),"",ROUND('Set Schedules Here'!AF691,rounding_decimal_places))</f>
        <v/>
      </c>
      <c r="BI48" s="12" t="str">
        <f>IF(ISBLANK('Set Schedules Here'!AG690),"",ROUND('Set Schedules Here'!AG690,rounding_decimal_places))</f>
        <v/>
      </c>
      <c r="BJ48" s="12" t="str">
        <f>IF(ISBLANK('Set Schedules Here'!AG691),"",ROUND('Set Schedules Here'!AG691,rounding_decimal_places))</f>
        <v/>
      </c>
      <c r="BK48" s="12" t="str">
        <f>IF(ISBLANK('Set Schedules Here'!AH690),"",ROUND('Set Schedules Here'!AH690,rounding_decimal_places))</f>
        <v/>
      </c>
      <c r="BL48" s="12" t="str">
        <f>IF(ISBLANK('Set Schedules Here'!AH691),"",ROUND('Set Schedules Here'!AH691,rounding_decimal_places))</f>
        <v/>
      </c>
      <c r="BM48" s="12" t="str">
        <f>IF(ISBLANK('Set Schedules Here'!AI690),"",ROUND('Set Schedules Here'!AI690,rounding_decimal_places))</f>
        <v/>
      </c>
      <c r="BN48" s="12" t="str">
        <f>IF(ISBLANK('Set Schedules Here'!AI691),"",ROUND('Set Schedules Here'!AI691,rounding_decimal_places))</f>
        <v/>
      </c>
      <c r="BO48" s="12" t="str">
        <f>IF(ISBLANK('Set Schedules Here'!AJ690),"",ROUND('Set Schedules Here'!AJ690,rounding_decimal_places))</f>
        <v/>
      </c>
      <c r="BP48" s="22" t="str">
        <f>IF(ISBLANK('Set Schedules Here'!AJ691),"",ROUND('Set Schedules Here'!AJ691,rounding_decimal_places))</f>
        <v/>
      </c>
    </row>
    <row r="49" spans="1:68" x14ac:dyDescent="0.25">
      <c r="A49" s="22" t="str">
        <f>'Set Schedules Here'!A692</f>
        <v>indst methane destruction</v>
      </c>
      <c r="E49" s="12">
        <f>IF(ISBLANK('Set Schedules Here'!E692),"",ROUND('Set Schedules Here'!E692,rounding_decimal_places))</f>
        <v>2019</v>
      </c>
      <c r="F49" s="12">
        <f>IF(ISBLANK('Set Schedules Here'!E693),"",ROUND('Set Schedules Here'!E693,rounding_decimal_places))</f>
        <v>0</v>
      </c>
      <c r="G49" s="12">
        <f>IF(ISBLANK('Set Schedules Here'!F692),"",ROUND('Set Schedules Here'!F692,rounding_decimal_places))</f>
        <v>2020</v>
      </c>
      <c r="H49" s="12">
        <f>IF(ISBLANK('Set Schedules Here'!F693),"",ROUND('Set Schedules Here'!F693,rounding_decimal_places))</f>
        <v>0</v>
      </c>
      <c r="I49" s="12">
        <f>IF(ISBLANK('Set Schedules Here'!G692),"",ROUND('Set Schedules Here'!G692,rounding_decimal_places))</f>
        <v>2050</v>
      </c>
      <c r="J49" s="12">
        <f>IF(ISBLANK('Set Schedules Here'!G693),"",ROUND('Set Schedules Here'!G693,rounding_decimal_places))</f>
        <v>1</v>
      </c>
      <c r="K49" s="12" t="str">
        <f>IF(ISBLANK('Set Schedules Here'!H692),"",ROUND('Set Schedules Here'!H692,rounding_decimal_places))</f>
        <v/>
      </c>
      <c r="L49" s="12" t="str">
        <f>IF(ISBLANK('Set Schedules Here'!H693),"",ROUND('Set Schedules Here'!H693,rounding_decimal_places))</f>
        <v/>
      </c>
      <c r="M49" s="12" t="str">
        <f>IF(ISBLANK('Set Schedules Here'!I692),"",ROUND('Set Schedules Here'!I692,rounding_decimal_places))</f>
        <v/>
      </c>
      <c r="N49" s="12" t="str">
        <f>IF(ISBLANK('Set Schedules Here'!I693),"",ROUND('Set Schedules Here'!I693,rounding_decimal_places))</f>
        <v/>
      </c>
      <c r="O49" s="12" t="str">
        <f>IF(ISBLANK('Set Schedules Here'!J692),"",ROUND('Set Schedules Here'!J692,rounding_decimal_places))</f>
        <v/>
      </c>
      <c r="P49" s="12" t="str">
        <f>IF(ISBLANK('Set Schedules Here'!J693),"",ROUND('Set Schedules Here'!J693,rounding_decimal_places))</f>
        <v/>
      </c>
      <c r="Q49" s="12" t="str">
        <f>IF(ISBLANK('Set Schedules Here'!K692),"",ROUND('Set Schedules Here'!K692,rounding_decimal_places))</f>
        <v/>
      </c>
      <c r="R49" s="12" t="str">
        <f>IF(ISBLANK('Set Schedules Here'!K693),"",ROUND('Set Schedules Here'!K693,rounding_decimal_places))</f>
        <v/>
      </c>
      <c r="S49" s="12" t="str">
        <f>IF(ISBLANK('Set Schedules Here'!L692),"",ROUND('Set Schedules Here'!L692,rounding_decimal_places))</f>
        <v/>
      </c>
      <c r="T49" s="12" t="str">
        <f>IF(ISBLANK('Set Schedules Here'!L693),"",ROUND('Set Schedules Here'!L693,rounding_decimal_places))</f>
        <v/>
      </c>
      <c r="U49" s="12" t="str">
        <f>IF(ISBLANK('Set Schedules Here'!M692),"",ROUND('Set Schedules Here'!M692,rounding_decimal_places))</f>
        <v/>
      </c>
      <c r="V49" s="12" t="str">
        <f>IF(ISBLANK('Set Schedules Here'!M693),"",ROUND('Set Schedules Here'!M693,rounding_decimal_places))</f>
        <v/>
      </c>
      <c r="W49" s="12" t="str">
        <f>IF(ISBLANK('Set Schedules Here'!N692),"",ROUND('Set Schedules Here'!N692,rounding_decimal_places))</f>
        <v/>
      </c>
      <c r="X49" s="12" t="str">
        <f>IF(ISBLANK('Set Schedules Here'!N693),"",ROUND('Set Schedules Here'!N693,rounding_decimal_places))</f>
        <v/>
      </c>
      <c r="Y49" s="12" t="str">
        <f>IF(ISBLANK('Set Schedules Here'!O692),"",ROUND('Set Schedules Here'!O692,rounding_decimal_places))</f>
        <v/>
      </c>
      <c r="Z49" s="12" t="str">
        <f>IF(ISBLANK('Set Schedules Here'!O693),"",ROUND('Set Schedules Here'!O693,rounding_decimal_places))</f>
        <v/>
      </c>
      <c r="AA49" s="12" t="str">
        <f>IF(ISBLANK('Set Schedules Here'!P692),"",ROUND('Set Schedules Here'!P692,rounding_decimal_places))</f>
        <v/>
      </c>
      <c r="AB49" s="12" t="str">
        <f>IF(ISBLANK('Set Schedules Here'!P693),"",ROUND('Set Schedules Here'!P693,rounding_decimal_places))</f>
        <v/>
      </c>
      <c r="AC49" s="12" t="str">
        <f>IF(ISBLANK('Set Schedules Here'!Q692),"",ROUND('Set Schedules Here'!Q692,rounding_decimal_places))</f>
        <v/>
      </c>
      <c r="AD49" s="12" t="str">
        <f>IF(ISBLANK('Set Schedules Here'!Q693),"",ROUND('Set Schedules Here'!Q693,rounding_decimal_places))</f>
        <v/>
      </c>
      <c r="AE49" s="12" t="str">
        <f>IF(ISBLANK('Set Schedules Here'!R692),"",ROUND('Set Schedules Here'!R692,rounding_decimal_places))</f>
        <v/>
      </c>
      <c r="AF49" s="12" t="str">
        <f>IF(ISBLANK('Set Schedules Here'!R693),"",ROUND('Set Schedules Here'!R693,rounding_decimal_places))</f>
        <v/>
      </c>
      <c r="AG49" s="12" t="str">
        <f>IF(ISBLANK('Set Schedules Here'!S692),"",ROUND('Set Schedules Here'!S692,rounding_decimal_places))</f>
        <v/>
      </c>
      <c r="AH49" s="12" t="str">
        <f>IF(ISBLANK('Set Schedules Here'!S693),"",ROUND('Set Schedules Here'!S693,rounding_decimal_places))</f>
        <v/>
      </c>
      <c r="AI49" s="12" t="str">
        <f>IF(ISBLANK('Set Schedules Here'!T692),"",ROUND('Set Schedules Here'!T692,rounding_decimal_places))</f>
        <v/>
      </c>
      <c r="AJ49" s="12" t="str">
        <f>IF(ISBLANK('Set Schedules Here'!T693),"",ROUND('Set Schedules Here'!T693,rounding_decimal_places))</f>
        <v/>
      </c>
      <c r="AK49" s="12" t="str">
        <f>IF(ISBLANK('Set Schedules Here'!U692),"",ROUND('Set Schedules Here'!U692,rounding_decimal_places))</f>
        <v/>
      </c>
      <c r="AL49" s="12" t="str">
        <f>IF(ISBLANK('Set Schedules Here'!U693),"",ROUND('Set Schedules Here'!U693,rounding_decimal_places))</f>
        <v/>
      </c>
      <c r="AM49" s="12" t="str">
        <f>IF(ISBLANK('Set Schedules Here'!V692),"",ROUND('Set Schedules Here'!V692,rounding_decimal_places))</f>
        <v/>
      </c>
      <c r="AN49" s="12" t="str">
        <f>IF(ISBLANK('Set Schedules Here'!V693),"",ROUND('Set Schedules Here'!V693,rounding_decimal_places))</f>
        <v/>
      </c>
      <c r="AO49" s="12" t="str">
        <f>IF(ISBLANK('Set Schedules Here'!W692),"",ROUND('Set Schedules Here'!W692,rounding_decimal_places))</f>
        <v/>
      </c>
      <c r="AP49" s="12" t="str">
        <f>IF(ISBLANK('Set Schedules Here'!W693),"",ROUND('Set Schedules Here'!W693,rounding_decimal_places))</f>
        <v/>
      </c>
      <c r="AQ49" s="12" t="str">
        <f>IF(ISBLANK('Set Schedules Here'!X692),"",ROUND('Set Schedules Here'!X692,rounding_decimal_places))</f>
        <v/>
      </c>
      <c r="AR49" s="12" t="str">
        <f>IF(ISBLANK('Set Schedules Here'!X693),"",ROUND('Set Schedules Here'!X693,rounding_decimal_places))</f>
        <v/>
      </c>
      <c r="AS49" s="12" t="str">
        <f>IF(ISBLANK('Set Schedules Here'!Y692),"",ROUND('Set Schedules Here'!Y692,rounding_decimal_places))</f>
        <v/>
      </c>
      <c r="AT49" s="12" t="str">
        <f>IF(ISBLANK('Set Schedules Here'!Y693),"",ROUND('Set Schedules Here'!Y693,rounding_decimal_places))</f>
        <v/>
      </c>
      <c r="AU49" s="12" t="str">
        <f>IF(ISBLANK('Set Schedules Here'!Z692),"",ROUND('Set Schedules Here'!Z692,rounding_decimal_places))</f>
        <v/>
      </c>
      <c r="AV49" s="12" t="str">
        <f>IF(ISBLANK('Set Schedules Here'!Z693),"",ROUND('Set Schedules Here'!Z693,rounding_decimal_places))</f>
        <v/>
      </c>
      <c r="AW49" s="12" t="str">
        <f>IF(ISBLANK('Set Schedules Here'!AA692),"",ROUND('Set Schedules Here'!AA692,rounding_decimal_places))</f>
        <v/>
      </c>
      <c r="AX49" s="12" t="str">
        <f>IF(ISBLANK('Set Schedules Here'!AA693),"",ROUND('Set Schedules Here'!AA693,rounding_decimal_places))</f>
        <v/>
      </c>
      <c r="AY49" s="12" t="str">
        <f>IF(ISBLANK('Set Schedules Here'!AB692),"",ROUND('Set Schedules Here'!AB692,rounding_decimal_places))</f>
        <v/>
      </c>
      <c r="AZ49" s="12" t="str">
        <f>IF(ISBLANK('Set Schedules Here'!AB693),"",ROUND('Set Schedules Here'!AB693,rounding_decimal_places))</f>
        <v/>
      </c>
      <c r="BA49" s="12" t="str">
        <f>IF(ISBLANK('Set Schedules Here'!AC692),"",ROUND('Set Schedules Here'!AC692,rounding_decimal_places))</f>
        <v/>
      </c>
      <c r="BB49" s="12" t="str">
        <f>IF(ISBLANK('Set Schedules Here'!AC693),"",ROUND('Set Schedules Here'!AC693,rounding_decimal_places))</f>
        <v/>
      </c>
      <c r="BC49" s="12" t="str">
        <f>IF(ISBLANK('Set Schedules Here'!AD692),"",ROUND('Set Schedules Here'!AD692,rounding_decimal_places))</f>
        <v/>
      </c>
      <c r="BD49" s="12" t="str">
        <f>IF(ISBLANK('Set Schedules Here'!AD693),"",ROUND('Set Schedules Here'!AD693,rounding_decimal_places))</f>
        <v/>
      </c>
      <c r="BE49" s="12" t="str">
        <f>IF(ISBLANK('Set Schedules Here'!AE692),"",ROUND('Set Schedules Here'!AE692,rounding_decimal_places))</f>
        <v/>
      </c>
      <c r="BF49" s="12" t="str">
        <f>IF(ISBLANK('Set Schedules Here'!AE693),"",ROUND('Set Schedules Here'!AE693,rounding_decimal_places))</f>
        <v/>
      </c>
      <c r="BG49" s="12" t="str">
        <f>IF(ISBLANK('Set Schedules Here'!AF692),"",ROUND('Set Schedules Here'!AF692,rounding_decimal_places))</f>
        <v/>
      </c>
      <c r="BH49" s="12" t="str">
        <f>IF(ISBLANK('Set Schedules Here'!AF693),"",ROUND('Set Schedules Here'!AF693,rounding_decimal_places))</f>
        <v/>
      </c>
      <c r="BI49" s="12" t="str">
        <f>IF(ISBLANK('Set Schedules Here'!AG692),"",ROUND('Set Schedules Here'!AG692,rounding_decimal_places))</f>
        <v/>
      </c>
      <c r="BJ49" s="12" t="str">
        <f>IF(ISBLANK('Set Schedules Here'!AG693),"",ROUND('Set Schedules Here'!AG693,rounding_decimal_places))</f>
        <v/>
      </c>
      <c r="BK49" s="12" t="str">
        <f>IF(ISBLANK('Set Schedules Here'!AH692),"",ROUND('Set Schedules Here'!AH692,rounding_decimal_places))</f>
        <v/>
      </c>
      <c r="BL49" s="12" t="str">
        <f>IF(ISBLANK('Set Schedules Here'!AH693),"",ROUND('Set Schedules Here'!AH693,rounding_decimal_places))</f>
        <v/>
      </c>
      <c r="BM49" s="12" t="str">
        <f>IF(ISBLANK('Set Schedules Here'!AI692),"",ROUND('Set Schedules Here'!AI692,rounding_decimal_places))</f>
        <v/>
      </c>
      <c r="BN49" s="12" t="str">
        <f>IF(ISBLANK('Set Schedules Here'!AI693),"",ROUND('Set Schedules Here'!AI693,rounding_decimal_places))</f>
        <v/>
      </c>
      <c r="BO49" s="12" t="str">
        <f>IF(ISBLANK('Set Schedules Here'!AJ692),"",ROUND('Set Schedules Here'!AJ692,rounding_decimal_places))</f>
        <v/>
      </c>
      <c r="BP49" s="22" t="str">
        <f>IF(ISBLANK('Set Schedules Here'!AJ693),"",ROUND('Set Schedules Here'!AJ693,rounding_decimal_places))</f>
        <v/>
      </c>
    </row>
    <row r="50" spans="1:68" x14ac:dyDescent="0.25">
      <c r="A50" s="22" t="str">
        <f>'Set Schedules Here'!A694</f>
        <v>indst f gas substitution</v>
      </c>
      <c r="E50" s="12">
        <f>IF(ISBLANK('Set Schedules Here'!E694),"",ROUND('Set Schedules Here'!E694,rounding_decimal_places))</f>
        <v>2019</v>
      </c>
      <c r="F50" s="12">
        <f>IF(ISBLANK('Set Schedules Here'!E695),"",ROUND('Set Schedules Here'!E695,rounding_decimal_places))</f>
        <v>0</v>
      </c>
      <c r="G50" s="12">
        <f>IF(ISBLANK('Set Schedules Here'!F694),"",ROUND('Set Schedules Here'!F694,rounding_decimal_places))</f>
        <v>2020</v>
      </c>
      <c r="H50" s="12">
        <f>IF(ISBLANK('Set Schedules Here'!F695),"",ROUND('Set Schedules Here'!F695,rounding_decimal_places))</f>
        <v>0</v>
      </c>
      <c r="I50" s="12">
        <f>IF(ISBLANK('Set Schedules Here'!G694),"",ROUND('Set Schedules Here'!G694,rounding_decimal_places))</f>
        <v>2050</v>
      </c>
      <c r="J50" s="12">
        <f>IF(ISBLANK('Set Schedules Here'!G695),"",ROUND('Set Schedules Here'!G695,rounding_decimal_places))</f>
        <v>1</v>
      </c>
      <c r="K50" s="12" t="str">
        <f>IF(ISBLANK('Set Schedules Here'!H694),"",ROUND('Set Schedules Here'!H694,rounding_decimal_places))</f>
        <v/>
      </c>
      <c r="L50" s="12" t="str">
        <f>IF(ISBLANK('Set Schedules Here'!H695),"",ROUND('Set Schedules Here'!H695,rounding_decimal_places))</f>
        <v/>
      </c>
      <c r="M50" s="12" t="str">
        <f>IF(ISBLANK('Set Schedules Here'!I694),"",ROUND('Set Schedules Here'!I694,rounding_decimal_places))</f>
        <v/>
      </c>
      <c r="N50" s="12" t="str">
        <f>IF(ISBLANK('Set Schedules Here'!I695),"",ROUND('Set Schedules Here'!I695,rounding_decimal_places))</f>
        <v/>
      </c>
      <c r="O50" s="12" t="str">
        <f>IF(ISBLANK('Set Schedules Here'!J694),"",ROUND('Set Schedules Here'!J694,rounding_decimal_places))</f>
        <v/>
      </c>
      <c r="P50" s="12" t="str">
        <f>IF(ISBLANK('Set Schedules Here'!J695),"",ROUND('Set Schedules Here'!J695,rounding_decimal_places))</f>
        <v/>
      </c>
      <c r="Q50" s="12" t="str">
        <f>IF(ISBLANK('Set Schedules Here'!K694),"",ROUND('Set Schedules Here'!K694,rounding_decimal_places))</f>
        <v/>
      </c>
      <c r="R50" s="12" t="str">
        <f>IF(ISBLANK('Set Schedules Here'!K695),"",ROUND('Set Schedules Here'!K695,rounding_decimal_places))</f>
        <v/>
      </c>
      <c r="S50" s="12" t="str">
        <f>IF(ISBLANK('Set Schedules Here'!L694),"",ROUND('Set Schedules Here'!L694,rounding_decimal_places))</f>
        <v/>
      </c>
      <c r="T50" s="12" t="str">
        <f>IF(ISBLANK('Set Schedules Here'!L695),"",ROUND('Set Schedules Here'!L695,rounding_decimal_places))</f>
        <v/>
      </c>
      <c r="U50" s="12" t="str">
        <f>IF(ISBLANK('Set Schedules Here'!M694),"",ROUND('Set Schedules Here'!M694,rounding_decimal_places))</f>
        <v/>
      </c>
      <c r="V50" s="12" t="str">
        <f>IF(ISBLANK('Set Schedules Here'!M695),"",ROUND('Set Schedules Here'!M695,rounding_decimal_places))</f>
        <v/>
      </c>
      <c r="W50" s="12" t="str">
        <f>IF(ISBLANK('Set Schedules Here'!N694),"",ROUND('Set Schedules Here'!N694,rounding_decimal_places))</f>
        <v/>
      </c>
      <c r="X50" s="12" t="str">
        <f>IF(ISBLANK('Set Schedules Here'!N695),"",ROUND('Set Schedules Here'!N695,rounding_decimal_places))</f>
        <v/>
      </c>
      <c r="Y50" s="12" t="str">
        <f>IF(ISBLANK('Set Schedules Here'!O694),"",ROUND('Set Schedules Here'!O694,rounding_decimal_places))</f>
        <v/>
      </c>
      <c r="Z50" s="12" t="str">
        <f>IF(ISBLANK('Set Schedules Here'!O695),"",ROUND('Set Schedules Here'!O695,rounding_decimal_places))</f>
        <v/>
      </c>
      <c r="AA50" s="12" t="str">
        <f>IF(ISBLANK('Set Schedules Here'!P694),"",ROUND('Set Schedules Here'!P694,rounding_decimal_places))</f>
        <v/>
      </c>
      <c r="AB50" s="12" t="str">
        <f>IF(ISBLANK('Set Schedules Here'!P695),"",ROUND('Set Schedules Here'!P695,rounding_decimal_places))</f>
        <v/>
      </c>
      <c r="AC50" s="12" t="str">
        <f>IF(ISBLANK('Set Schedules Here'!Q694),"",ROUND('Set Schedules Here'!Q694,rounding_decimal_places))</f>
        <v/>
      </c>
      <c r="AD50" s="12" t="str">
        <f>IF(ISBLANK('Set Schedules Here'!Q695),"",ROUND('Set Schedules Here'!Q695,rounding_decimal_places))</f>
        <v/>
      </c>
      <c r="AE50" s="12" t="str">
        <f>IF(ISBLANK('Set Schedules Here'!R694),"",ROUND('Set Schedules Here'!R694,rounding_decimal_places))</f>
        <v/>
      </c>
      <c r="AF50" s="12" t="str">
        <f>IF(ISBLANK('Set Schedules Here'!R695),"",ROUND('Set Schedules Here'!R695,rounding_decimal_places))</f>
        <v/>
      </c>
      <c r="AG50" s="12" t="str">
        <f>IF(ISBLANK('Set Schedules Here'!S694),"",ROUND('Set Schedules Here'!S694,rounding_decimal_places))</f>
        <v/>
      </c>
      <c r="AH50" s="12" t="str">
        <f>IF(ISBLANK('Set Schedules Here'!S695),"",ROUND('Set Schedules Here'!S695,rounding_decimal_places))</f>
        <v/>
      </c>
      <c r="AI50" s="12" t="str">
        <f>IF(ISBLANK('Set Schedules Here'!T694),"",ROUND('Set Schedules Here'!T694,rounding_decimal_places))</f>
        <v/>
      </c>
      <c r="AJ50" s="12" t="str">
        <f>IF(ISBLANK('Set Schedules Here'!T695),"",ROUND('Set Schedules Here'!T695,rounding_decimal_places))</f>
        <v/>
      </c>
      <c r="AK50" s="12" t="str">
        <f>IF(ISBLANK('Set Schedules Here'!U694),"",ROUND('Set Schedules Here'!U694,rounding_decimal_places))</f>
        <v/>
      </c>
      <c r="AL50" s="12" t="str">
        <f>IF(ISBLANK('Set Schedules Here'!U695),"",ROUND('Set Schedules Here'!U695,rounding_decimal_places))</f>
        <v/>
      </c>
      <c r="AM50" s="12" t="str">
        <f>IF(ISBLANK('Set Schedules Here'!V694),"",ROUND('Set Schedules Here'!V694,rounding_decimal_places))</f>
        <v/>
      </c>
      <c r="AN50" s="12" t="str">
        <f>IF(ISBLANK('Set Schedules Here'!V695),"",ROUND('Set Schedules Here'!V695,rounding_decimal_places))</f>
        <v/>
      </c>
      <c r="AO50" s="12" t="str">
        <f>IF(ISBLANK('Set Schedules Here'!W694),"",ROUND('Set Schedules Here'!W694,rounding_decimal_places))</f>
        <v/>
      </c>
      <c r="AP50" s="12" t="str">
        <f>IF(ISBLANK('Set Schedules Here'!W695),"",ROUND('Set Schedules Here'!W695,rounding_decimal_places))</f>
        <v/>
      </c>
      <c r="AQ50" s="12" t="str">
        <f>IF(ISBLANK('Set Schedules Here'!X694),"",ROUND('Set Schedules Here'!X694,rounding_decimal_places))</f>
        <v/>
      </c>
      <c r="AR50" s="12" t="str">
        <f>IF(ISBLANK('Set Schedules Here'!X695),"",ROUND('Set Schedules Here'!X695,rounding_decimal_places))</f>
        <v/>
      </c>
      <c r="AS50" s="12" t="str">
        <f>IF(ISBLANK('Set Schedules Here'!Y694),"",ROUND('Set Schedules Here'!Y694,rounding_decimal_places))</f>
        <v/>
      </c>
      <c r="AT50" s="12" t="str">
        <f>IF(ISBLANK('Set Schedules Here'!Y695),"",ROUND('Set Schedules Here'!Y695,rounding_decimal_places))</f>
        <v/>
      </c>
      <c r="AU50" s="12" t="str">
        <f>IF(ISBLANK('Set Schedules Here'!Z694),"",ROUND('Set Schedules Here'!Z694,rounding_decimal_places))</f>
        <v/>
      </c>
      <c r="AV50" s="12" t="str">
        <f>IF(ISBLANK('Set Schedules Here'!Z695),"",ROUND('Set Schedules Here'!Z695,rounding_decimal_places))</f>
        <v/>
      </c>
      <c r="AW50" s="12" t="str">
        <f>IF(ISBLANK('Set Schedules Here'!AA694),"",ROUND('Set Schedules Here'!AA694,rounding_decimal_places))</f>
        <v/>
      </c>
      <c r="AX50" s="12" t="str">
        <f>IF(ISBLANK('Set Schedules Here'!AA695),"",ROUND('Set Schedules Here'!AA695,rounding_decimal_places))</f>
        <v/>
      </c>
      <c r="AY50" s="12" t="str">
        <f>IF(ISBLANK('Set Schedules Here'!AB694),"",ROUND('Set Schedules Here'!AB694,rounding_decimal_places))</f>
        <v/>
      </c>
      <c r="AZ50" s="12" t="str">
        <f>IF(ISBLANK('Set Schedules Here'!AB695),"",ROUND('Set Schedules Here'!AB695,rounding_decimal_places))</f>
        <v/>
      </c>
      <c r="BA50" s="12" t="str">
        <f>IF(ISBLANK('Set Schedules Here'!AC694),"",ROUND('Set Schedules Here'!AC694,rounding_decimal_places))</f>
        <v/>
      </c>
      <c r="BB50" s="12" t="str">
        <f>IF(ISBLANK('Set Schedules Here'!AC695),"",ROUND('Set Schedules Here'!AC695,rounding_decimal_places))</f>
        <v/>
      </c>
      <c r="BC50" s="12" t="str">
        <f>IF(ISBLANK('Set Schedules Here'!AD694),"",ROUND('Set Schedules Here'!AD694,rounding_decimal_places))</f>
        <v/>
      </c>
      <c r="BD50" s="12" t="str">
        <f>IF(ISBLANK('Set Schedules Here'!AD695),"",ROUND('Set Schedules Here'!AD695,rounding_decimal_places))</f>
        <v/>
      </c>
      <c r="BE50" s="12" t="str">
        <f>IF(ISBLANK('Set Schedules Here'!AE694),"",ROUND('Set Schedules Here'!AE694,rounding_decimal_places))</f>
        <v/>
      </c>
      <c r="BF50" s="12" t="str">
        <f>IF(ISBLANK('Set Schedules Here'!AE695),"",ROUND('Set Schedules Here'!AE695,rounding_decimal_places))</f>
        <v/>
      </c>
      <c r="BG50" s="12" t="str">
        <f>IF(ISBLANK('Set Schedules Here'!AF694),"",ROUND('Set Schedules Here'!AF694,rounding_decimal_places))</f>
        <v/>
      </c>
      <c r="BH50" s="12" t="str">
        <f>IF(ISBLANK('Set Schedules Here'!AF695),"",ROUND('Set Schedules Here'!AF695,rounding_decimal_places))</f>
        <v/>
      </c>
      <c r="BI50" s="12" t="str">
        <f>IF(ISBLANK('Set Schedules Here'!AG694),"",ROUND('Set Schedules Here'!AG694,rounding_decimal_places))</f>
        <v/>
      </c>
      <c r="BJ50" s="12" t="str">
        <f>IF(ISBLANK('Set Schedules Here'!AG695),"",ROUND('Set Schedules Here'!AG695,rounding_decimal_places))</f>
        <v/>
      </c>
      <c r="BK50" s="12" t="str">
        <f>IF(ISBLANK('Set Schedules Here'!AH694),"",ROUND('Set Schedules Here'!AH694,rounding_decimal_places))</f>
        <v/>
      </c>
      <c r="BL50" s="12" t="str">
        <f>IF(ISBLANK('Set Schedules Here'!AH695),"",ROUND('Set Schedules Here'!AH695,rounding_decimal_places))</f>
        <v/>
      </c>
      <c r="BM50" s="12" t="str">
        <f>IF(ISBLANK('Set Schedules Here'!AI694),"",ROUND('Set Schedules Here'!AI694,rounding_decimal_places))</f>
        <v/>
      </c>
      <c r="BN50" s="12" t="str">
        <f>IF(ISBLANK('Set Schedules Here'!AI695),"",ROUND('Set Schedules Here'!AI695,rounding_decimal_places))</f>
        <v/>
      </c>
      <c r="BO50" s="12" t="str">
        <f>IF(ISBLANK('Set Schedules Here'!AJ694),"",ROUND('Set Schedules Here'!AJ694,rounding_decimal_places))</f>
        <v/>
      </c>
      <c r="BP50" s="22" t="str">
        <f>IF(ISBLANK('Set Schedules Here'!AJ695),"",ROUND('Set Schedules Here'!AJ695,rounding_decimal_places))</f>
        <v/>
      </c>
    </row>
    <row r="51" spans="1:68" x14ac:dyDescent="0.25">
      <c r="A51" s="22" t="str">
        <f>'Set Schedules Here'!A696</f>
        <v>indst f gas destruction</v>
      </c>
      <c r="E51" s="12">
        <f>IF(ISBLANK('Set Schedules Here'!E696),"",ROUND('Set Schedules Here'!E696,rounding_decimal_places))</f>
        <v>2019</v>
      </c>
      <c r="F51" s="12">
        <f>IF(ISBLANK('Set Schedules Here'!E697),"",ROUND('Set Schedules Here'!E697,rounding_decimal_places))</f>
        <v>0</v>
      </c>
      <c r="G51" s="12">
        <f>IF(ISBLANK('Set Schedules Here'!F696),"",ROUND('Set Schedules Here'!F696,rounding_decimal_places))</f>
        <v>2020</v>
      </c>
      <c r="H51" s="12">
        <f>IF(ISBLANK('Set Schedules Here'!F697),"",ROUND('Set Schedules Here'!F697,rounding_decimal_places))</f>
        <v>0</v>
      </c>
      <c r="I51" s="12">
        <f>IF(ISBLANK('Set Schedules Here'!G696),"",ROUND('Set Schedules Here'!G696,rounding_decimal_places))</f>
        <v>2050</v>
      </c>
      <c r="J51" s="12">
        <f>IF(ISBLANK('Set Schedules Here'!G697),"",ROUND('Set Schedules Here'!G697,rounding_decimal_places))</f>
        <v>1</v>
      </c>
      <c r="K51" s="12" t="str">
        <f>IF(ISBLANK('Set Schedules Here'!H696),"",ROUND('Set Schedules Here'!H696,rounding_decimal_places))</f>
        <v/>
      </c>
      <c r="L51" s="12" t="str">
        <f>IF(ISBLANK('Set Schedules Here'!H697),"",ROUND('Set Schedules Here'!H697,rounding_decimal_places))</f>
        <v/>
      </c>
      <c r="M51" s="12" t="str">
        <f>IF(ISBLANK('Set Schedules Here'!I696),"",ROUND('Set Schedules Here'!I696,rounding_decimal_places))</f>
        <v/>
      </c>
      <c r="N51" s="12" t="str">
        <f>IF(ISBLANK('Set Schedules Here'!I697),"",ROUND('Set Schedules Here'!I697,rounding_decimal_places))</f>
        <v/>
      </c>
      <c r="O51" s="12" t="str">
        <f>IF(ISBLANK('Set Schedules Here'!J696),"",ROUND('Set Schedules Here'!J696,rounding_decimal_places))</f>
        <v/>
      </c>
      <c r="P51" s="12" t="str">
        <f>IF(ISBLANK('Set Schedules Here'!J697),"",ROUND('Set Schedules Here'!J697,rounding_decimal_places))</f>
        <v/>
      </c>
      <c r="Q51" s="12" t="str">
        <f>IF(ISBLANK('Set Schedules Here'!K696),"",ROUND('Set Schedules Here'!K696,rounding_decimal_places))</f>
        <v/>
      </c>
      <c r="R51" s="12" t="str">
        <f>IF(ISBLANK('Set Schedules Here'!K697),"",ROUND('Set Schedules Here'!K697,rounding_decimal_places))</f>
        <v/>
      </c>
      <c r="S51" s="12" t="str">
        <f>IF(ISBLANK('Set Schedules Here'!L696),"",ROUND('Set Schedules Here'!L696,rounding_decimal_places))</f>
        <v/>
      </c>
      <c r="T51" s="12" t="str">
        <f>IF(ISBLANK('Set Schedules Here'!L697),"",ROUND('Set Schedules Here'!L697,rounding_decimal_places))</f>
        <v/>
      </c>
      <c r="U51" s="12" t="str">
        <f>IF(ISBLANK('Set Schedules Here'!M696),"",ROUND('Set Schedules Here'!M696,rounding_decimal_places))</f>
        <v/>
      </c>
      <c r="V51" s="12" t="str">
        <f>IF(ISBLANK('Set Schedules Here'!M697),"",ROUND('Set Schedules Here'!M697,rounding_decimal_places))</f>
        <v/>
      </c>
      <c r="W51" s="12" t="str">
        <f>IF(ISBLANK('Set Schedules Here'!N696),"",ROUND('Set Schedules Here'!N696,rounding_decimal_places))</f>
        <v/>
      </c>
      <c r="X51" s="12" t="str">
        <f>IF(ISBLANK('Set Schedules Here'!N697),"",ROUND('Set Schedules Here'!N697,rounding_decimal_places))</f>
        <v/>
      </c>
      <c r="Y51" s="12" t="str">
        <f>IF(ISBLANK('Set Schedules Here'!O696),"",ROUND('Set Schedules Here'!O696,rounding_decimal_places))</f>
        <v/>
      </c>
      <c r="Z51" s="12" t="str">
        <f>IF(ISBLANK('Set Schedules Here'!O697),"",ROUND('Set Schedules Here'!O697,rounding_decimal_places))</f>
        <v/>
      </c>
      <c r="AA51" s="12" t="str">
        <f>IF(ISBLANK('Set Schedules Here'!P696),"",ROUND('Set Schedules Here'!P696,rounding_decimal_places))</f>
        <v/>
      </c>
      <c r="AB51" s="12" t="str">
        <f>IF(ISBLANK('Set Schedules Here'!P697),"",ROUND('Set Schedules Here'!P697,rounding_decimal_places))</f>
        <v/>
      </c>
      <c r="AC51" s="12" t="str">
        <f>IF(ISBLANK('Set Schedules Here'!Q696),"",ROUND('Set Schedules Here'!Q696,rounding_decimal_places))</f>
        <v/>
      </c>
      <c r="AD51" s="12" t="str">
        <f>IF(ISBLANK('Set Schedules Here'!Q697),"",ROUND('Set Schedules Here'!Q697,rounding_decimal_places))</f>
        <v/>
      </c>
      <c r="AE51" s="12" t="str">
        <f>IF(ISBLANK('Set Schedules Here'!R696),"",ROUND('Set Schedules Here'!R696,rounding_decimal_places))</f>
        <v/>
      </c>
      <c r="AF51" s="12" t="str">
        <f>IF(ISBLANK('Set Schedules Here'!R697),"",ROUND('Set Schedules Here'!R697,rounding_decimal_places))</f>
        <v/>
      </c>
      <c r="AG51" s="12" t="str">
        <f>IF(ISBLANK('Set Schedules Here'!S696),"",ROUND('Set Schedules Here'!S696,rounding_decimal_places))</f>
        <v/>
      </c>
      <c r="AH51" s="12" t="str">
        <f>IF(ISBLANK('Set Schedules Here'!S697),"",ROUND('Set Schedules Here'!S697,rounding_decimal_places))</f>
        <v/>
      </c>
      <c r="AI51" s="12" t="str">
        <f>IF(ISBLANK('Set Schedules Here'!T696),"",ROUND('Set Schedules Here'!T696,rounding_decimal_places))</f>
        <v/>
      </c>
      <c r="AJ51" s="12" t="str">
        <f>IF(ISBLANK('Set Schedules Here'!T697),"",ROUND('Set Schedules Here'!T697,rounding_decimal_places))</f>
        <v/>
      </c>
      <c r="AK51" s="12" t="str">
        <f>IF(ISBLANK('Set Schedules Here'!U696),"",ROUND('Set Schedules Here'!U696,rounding_decimal_places))</f>
        <v/>
      </c>
      <c r="AL51" s="12" t="str">
        <f>IF(ISBLANK('Set Schedules Here'!U697),"",ROUND('Set Schedules Here'!U697,rounding_decimal_places))</f>
        <v/>
      </c>
      <c r="AM51" s="12" t="str">
        <f>IF(ISBLANK('Set Schedules Here'!V696),"",ROUND('Set Schedules Here'!V696,rounding_decimal_places))</f>
        <v/>
      </c>
      <c r="AN51" s="12" t="str">
        <f>IF(ISBLANK('Set Schedules Here'!V697),"",ROUND('Set Schedules Here'!V697,rounding_decimal_places))</f>
        <v/>
      </c>
      <c r="AO51" s="12" t="str">
        <f>IF(ISBLANK('Set Schedules Here'!W696),"",ROUND('Set Schedules Here'!W696,rounding_decimal_places))</f>
        <v/>
      </c>
      <c r="AP51" s="12" t="str">
        <f>IF(ISBLANK('Set Schedules Here'!W697),"",ROUND('Set Schedules Here'!W697,rounding_decimal_places))</f>
        <v/>
      </c>
      <c r="AQ51" s="12" t="str">
        <f>IF(ISBLANK('Set Schedules Here'!X696),"",ROUND('Set Schedules Here'!X696,rounding_decimal_places))</f>
        <v/>
      </c>
      <c r="AR51" s="12" t="str">
        <f>IF(ISBLANK('Set Schedules Here'!X697),"",ROUND('Set Schedules Here'!X697,rounding_decimal_places))</f>
        <v/>
      </c>
      <c r="AS51" s="12" t="str">
        <f>IF(ISBLANK('Set Schedules Here'!Y696),"",ROUND('Set Schedules Here'!Y696,rounding_decimal_places))</f>
        <v/>
      </c>
      <c r="AT51" s="12" t="str">
        <f>IF(ISBLANK('Set Schedules Here'!Y697),"",ROUND('Set Schedules Here'!Y697,rounding_decimal_places))</f>
        <v/>
      </c>
      <c r="AU51" s="12" t="str">
        <f>IF(ISBLANK('Set Schedules Here'!Z696),"",ROUND('Set Schedules Here'!Z696,rounding_decimal_places))</f>
        <v/>
      </c>
      <c r="AV51" s="12" t="str">
        <f>IF(ISBLANK('Set Schedules Here'!Z697),"",ROUND('Set Schedules Here'!Z697,rounding_decimal_places))</f>
        <v/>
      </c>
      <c r="AW51" s="12" t="str">
        <f>IF(ISBLANK('Set Schedules Here'!AA696),"",ROUND('Set Schedules Here'!AA696,rounding_decimal_places))</f>
        <v/>
      </c>
      <c r="AX51" s="12" t="str">
        <f>IF(ISBLANK('Set Schedules Here'!AA697),"",ROUND('Set Schedules Here'!AA697,rounding_decimal_places))</f>
        <v/>
      </c>
      <c r="AY51" s="12" t="str">
        <f>IF(ISBLANK('Set Schedules Here'!AB696),"",ROUND('Set Schedules Here'!AB696,rounding_decimal_places))</f>
        <v/>
      </c>
      <c r="AZ51" s="12" t="str">
        <f>IF(ISBLANK('Set Schedules Here'!AB697),"",ROUND('Set Schedules Here'!AB697,rounding_decimal_places))</f>
        <v/>
      </c>
      <c r="BA51" s="12" t="str">
        <f>IF(ISBLANK('Set Schedules Here'!AC696),"",ROUND('Set Schedules Here'!AC696,rounding_decimal_places))</f>
        <v/>
      </c>
      <c r="BB51" s="12" t="str">
        <f>IF(ISBLANK('Set Schedules Here'!AC697),"",ROUND('Set Schedules Here'!AC697,rounding_decimal_places))</f>
        <v/>
      </c>
      <c r="BC51" s="12" t="str">
        <f>IF(ISBLANK('Set Schedules Here'!AD696),"",ROUND('Set Schedules Here'!AD696,rounding_decimal_places))</f>
        <v/>
      </c>
      <c r="BD51" s="12" t="str">
        <f>IF(ISBLANK('Set Schedules Here'!AD697),"",ROUND('Set Schedules Here'!AD697,rounding_decimal_places))</f>
        <v/>
      </c>
      <c r="BE51" s="12" t="str">
        <f>IF(ISBLANK('Set Schedules Here'!AE696),"",ROUND('Set Schedules Here'!AE696,rounding_decimal_places))</f>
        <v/>
      </c>
      <c r="BF51" s="12" t="str">
        <f>IF(ISBLANK('Set Schedules Here'!AE697),"",ROUND('Set Schedules Here'!AE697,rounding_decimal_places))</f>
        <v/>
      </c>
      <c r="BG51" s="12" t="str">
        <f>IF(ISBLANK('Set Schedules Here'!AF696),"",ROUND('Set Schedules Here'!AF696,rounding_decimal_places))</f>
        <v/>
      </c>
      <c r="BH51" s="12" t="str">
        <f>IF(ISBLANK('Set Schedules Here'!AF697),"",ROUND('Set Schedules Here'!AF697,rounding_decimal_places))</f>
        <v/>
      </c>
      <c r="BI51" s="12" t="str">
        <f>IF(ISBLANK('Set Schedules Here'!AG696),"",ROUND('Set Schedules Here'!AG696,rounding_decimal_places))</f>
        <v/>
      </c>
      <c r="BJ51" s="12" t="str">
        <f>IF(ISBLANK('Set Schedules Here'!AG697),"",ROUND('Set Schedules Here'!AG697,rounding_decimal_places))</f>
        <v/>
      </c>
      <c r="BK51" s="12" t="str">
        <f>IF(ISBLANK('Set Schedules Here'!AH696),"",ROUND('Set Schedules Here'!AH696,rounding_decimal_places))</f>
        <v/>
      </c>
      <c r="BL51" s="12" t="str">
        <f>IF(ISBLANK('Set Schedules Here'!AH697),"",ROUND('Set Schedules Here'!AH697,rounding_decimal_places))</f>
        <v/>
      </c>
      <c r="BM51" s="12" t="str">
        <f>IF(ISBLANK('Set Schedules Here'!AI696),"",ROUND('Set Schedules Here'!AI696,rounding_decimal_places))</f>
        <v/>
      </c>
      <c r="BN51" s="12" t="str">
        <f>IF(ISBLANK('Set Schedules Here'!AI697),"",ROUND('Set Schedules Here'!AI697,rounding_decimal_places))</f>
        <v/>
      </c>
      <c r="BO51" s="12" t="str">
        <f>IF(ISBLANK('Set Schedules Here'!AJ696),"",ROUND('Set Schedules Here'!AJ696,rounding_decimal_places))</f>
        <v/>
      </c>
      <c r="BP51" s="22" t="str">
        <f>IF(ISBLANK('Set Schedules Here'!AJ697),"",ROUND('Set Schedules Here'!AJ697,rounding_decimal_places))</f>
        <v/>
      </c>
    </row>
    <row r="52" spans="1:68" x14ac:dyDescent="0.25">
      <c r="A52" s="22" t="str">
        <f>'Set Schedules Here'!A698</f>
        <v>indst f gas recovery</v>
      </c>
      <c r="E52" s="12">
        <f>IF(ISBLANK('Set Schedules Here'!E698),"",ROUND('Set Schedules Here'!E698,rounding_decimal_places))</f>
        <v>2019</v>
      </c>
      <c r="F52" s="12">
        <f>IF(ISBLANK('Set Schedules Here'!E699),"",ROUND('Set Schedules Here'!E699,rounding_decimal_places))</f>
        <v>0</v>
      </c>
      <c r="G52" s="12">
        <f>IF(ISBLANK('Set Schedules Here'!F698),"",ROUND('Set Schedules Here'!F698,rounding_decimal_places))</f>
        <v>2020</v>
      </c>
      <c r="H52" s="12">
        <f>IF(ISBLANK('Set Schedules Here'!F699),"",ROUND('Set Schedules Here'!F699,rounding_decimal_places))</f>
        <v>0</v>
      </c>
      <c r="I52" s="12">
        <f>IF(ISBLANK('Set Schedules Here'!G698),"",ROUND('Set Schedules Here'!G698,rounding_decimal_places))</f>
        <v>2050</v>
      </c>
      <c r="J52" s="12">
        <f>IF(ISBLANK('Set Schedules Here'!G699),"",ROUND('Set Schedules Here'!G699,rounding_decimal_places))</f>
        <v>1</v>
      </c>
      <c r="K52" s="12" t="str">
        <f>IF(ISBLANK('Set Schedules Here'!H698),"",ROUND('Set Schedules Here'!H698,rounding_decimal_places))</f>
        <v/>
      </c>
      <c r="L52" s="12" t="str">
        <f>IF(ISBLANK('Set Schedules Here'!H699),"",ROUND('Set Schedules Here'!H699,rounding_decimal_places))</f>
        <v/>
      </c>
      <c r="M52" s="12" t="str">
        <f>IF(ISBLANK('Set Schedules Here'!I698),"",ROUND('Set Schedules Here'!I698,rounding_decimal_places))</f>
        <v/>
      </c>
      <c r="N52" s="12" t="str">
        <f>IF(ISBLANK('Set Schedules Here'!I699),"",ROUND('Set Schedules Here'!I699,rounding_decimal_places))</f>
        <v/>
      </c>
      <c r="O52" s="12" t="str">
        <f>IF(ISBLANK('Set Schedules Here'!J698),"",ROUND('Set Schedules Here'!J698,rounding_decimal_places))</f>
        <v/>
      </c>
      <c r="P52" s="12" t="str">
        <f>IF(ISBLANK('Set Schedules Here'!J699),"",ROUND('Set Schedules Here'!J699,rounding_decimal_places))</f>
        <v/>
      </c>
      <c r="Q52" s="12" t="str">
        <f>IF(ISBLANK('Set Schedules Here'!K698),"",ROUND('Set Schedules Here'!K698,rounding_decimal_places))</f>
        <v/>
      </c>
      <c r="R52" s="12" t="str">
        <f>IF(ISBLANK('Set Schedules Here'!K699),"",ROUND('Set Schedules Here'!K699,rounding_decimal_places))</f>
        <v/>
      </c>
      <c r="S52" s="12" t="str">
        <f>IF(ISBLANK('Set Schedules Here'!L698),"",ROUND('Set Schedules Here'!L698,rounding_decimal_places))</f>
        <v/>
      </c>
      <c r="T52" s="12" t="str">
        <f>IF(ISBLANK('Set Schedules Here'!L699),"",ROUND('Set Schedules Here'!L699,rounding_decimal_places))</f>
        <v/>
      </c>
      <c r="U52" s="12" t="str">
        <f>IF(ISBLANK('Set Schedules Here'!M698),"",ROUND('Set Schedules Here'!M698,rounding_decimal_places))</f>
        <v/>
      </c>
      <c r="V52" s="12" t="str">
        <f>IF(ISBLANK('Set Schedules Here'!M699),"",ROUND('Set Schedules Here'!M699,rounding_decimal_places))</f>
        <v/>
      </c>
      <c r="W52" s="12" t="str">
        <f>IF(ISBLANK('Set Schedules Here'!N698),"",ROUND('Set Schedules Here'!N698,rounding_decimal_places))</f>
        <v/>
      </c>
      <c r="X52" s="12" t="str">
        <f>IF(ISBLANK('Set Schedules Here'!N699),"",ROUND('Set Schedules Here'!N699,rounding_decimal_places))</f>
        <v/>
      </c>
      <c r="Y52" s="12" t="str">
        <f>IF(ISBLANK('Set Schedules Here'!O698),"",ROUND('Set Schedules Here'!O698,rounding_decimal_places))</f>
        <v/>
      </c>
      <c r="Z52" s="12" t="str">
        <f>IF(ISBLANK('Set Schedules Here'!O699),"",ROUND('Set Schedules Here'!O699,rounding_decimal_places))</f>
        <v/>
      </c>
      <c r="AA52" s="12" t="str">
        <f>IF(ISBLANK('Set Schedules Here'!P698),"",ROUND('Set Schedules Here'!P698,rounding_decimal_places))</f>
        <v/>
      </c>
      <c r="AB52" s="12" t="str">
        <f>IF(ISBLANK('Set Schedules Here'!P699),"",ROUND('Set Schedules Here'!P699,rounding_decimal_places))</f>
        <v/>
      </c>
      <c r="AC52" s="12" t="str">
        <f>IF(ISBLANK('Set Schedules Here'!Q698),"",ROUND('Set Schedules Here'!Q698,rounding_decimal_places))</f>
        <v/>
      </c>
      <c r="AD52" s="12" t="str">
        <f>IF(ISBLANK('Set Schedules Here'!Q699),"",ROUND('Set Schedules Here'!Q699,rounding_decimal_places))</f>
        <v/>
      </c>
      <c r="AE52" s="12" t="str">
        <f>IF(ISBLANK('Set Schedules Here'!R698),"",ROUND('Set Schedules Here'!R698,rounding_decimal_places))</f>
        <v/>
      </c>
      <c r="AF52" s="12" t="str">
        <f>IF(ISBLANK('Set Schedules Here'!R699),"",ROUND('Set Schedules Here'!R699,rounding_decimal_places))</f>
        <v/>
      </c>
      <c r="AG52" s="12" t="str">
        <f>IF(ISBLANK('Set Schedules Here'!S698),"",ROUND('Set Schedules Here'!S698,rounding_decimal_places))</f>
        <v/>
      </c>
      <c r="AH52" s="12" t="str">
        <f>IF(ISBLANK('Set Schedules Here'!S699),"",ROUND('Set Schedules Here'!S699,rounding_decimal_places))</f>
        <v/>
      </c>
      <c r="AI52" s="12" t="str">
        <f>IF(ISBLANK('Set Schedules Here'!T698),"",ROUND('Set Schedules Here'!T698,rounding_decimal_places))</f>
        <v/>
      </c>
      <c r="AJ52" s="12" t="str">
        <f>IF(ISBLANK('Set Schedules Here'!T699),"",ROUND('Set Schedules Here'!T699,rounding_decimal_places))</f>
        <v/>
      </c>
      <c r="AK52" s="12" t="str">
        <f>IF(ISBLANK('Set Schedules Here'!U698),"",ROUND('Set Schedules Here'!U698,rounding_decimal_places))</f>
        <v/>
      </c>
      <c r="AL52" s="12" t="str">
        <f>IF(ISBLANK('Set Schedules Here'!U699),"",ROUND('Set Schedules Here'!U699,rounding_decimal_places))</f>
        <v/>
      </c>
      <c r="AM52" s="12" t="str">
        <f>IF(ISBLANK('Set Schedules Here'!V698),"",ROUND('Set Schedules Here'!V698,rounding_decimal_places))</f>
        <v/>
      </c>
      <c r="AN52" s="12" t="str">
        <f>IF(ISBLANK('Set Schedules Here'!V699),"",ROUND('Set Schedules Here'!V699,rounding_decimal_places))</f>
        <v/>
      </c>
      <c r="AO52" s="12" t="str">
        <f>IF(ISBLANK('Set Schedules Here'!W698),"",ROUND('Set Schedules Here'!W698,rounding_decimal_places))</f>
        <v/>
      </c>
      <c r="AP52" s="12" t="str">
        <f>IF(ISBLANK('Set Schedules Here'!W699),"",ROUND('Set Schedules Here'!W699,rounding_decimal_places))</f>
        <v/>
      </c>
      <c r="AQ52" s="12" t="str">
        <f>IF(ISBLANK('Set Schedules Here'!X698),"",ROUND('Set Schedules Here'!X698,rounding_decimal_places))</f>
        <v/>
      </c>
      <c r="AR52" s="12" t="str">
        <f>IF(ISBLANK('Set Schedules Here'!X699),"",ROUND('Set Schedules Here'!X699,rounding_decimal_places))</f>
        <v/>
      </c>
      <c r="AS52" s="12" t="str">
        <f>IF(ISBLANK('Set Schedules Here'!Y698),"",ROUND('Set Schedules Here'!Y698,rounding_decimal_places))</f>
        <v/>
      </c>
      <c r="AT52" s="12" t="str">
        <f>IF(ISBLANK('Set Schedules Here'!Y699),"",ROUND('Set Schedules Here'!Y699,rounding_decimal_places))</f>
        <v/>
      </c>
      <c r="AU52" s="12" t="str">
        <f>IF(ISBLANK('Set Schedules Here'!Z698),"",ROUND('Set Schedules Here'!Z698,rounding_decimal_places))</f>
        <v/>
      </c>
      <c r="AV52" s="12" t="str">
        <f>IF(ISBLANK('Set Schedules Here'!Z699),"",ROUND('Set Schedules Here'!Z699,rounding_decimal_places))</f>
        <v/>
      </c>
      <c r="AW52" s="12" t="str">
        <f>IF(ISBLANK('Set Schedules Here'!AA698),"",ROUND('Set Schedules Here'!AA698,rounding_decimal_places))</f>
        <v/>
      </c>
      <c r="AX52" s="12" t="str">
        <f>IF(ISBLANK('Set Schedules Here'!AA699),"",ROUND('Set Schedules Here'!AA699,rounding_decimal_places))</f>
        <v/>
      </c>
      <c r="AY52" s="12" t="str">
        <f>IF(ISBLANK('Set Schedules Here'!AB698),"",ROUND('Set Schedules Here'!AB698,rounding_decimal_places))</f>
        <v/>
      </c>
      <c r="AZ52" s="12" t="str">
        <f>IF(ISBLANK('Set Schedules Here'!AB699),"",ROUND('Set Schedules Here'!AB699,rounding_decimal_places))</f>
        <v/>
      </c>
      <c r="BA52" s="12" t="str">
        <f>IF(ISBLANK('Set Schedules Here'!AC698),"",ROUND('Set Schedules Here'!AC698,rounding_decimal_places))</f>
        <v/>
      </c>
      <c r="BB52" s="12" t="str">
        <f>IF(ISBLANK('Set Schedules Here'!AC699),"",ROUND('Set Schedules Here'!AC699,rounding_decimal_places))</f>
        <v/>
      </c>
      <c r="BC52" s="12" t="str">
        <f>IF(ISBLANK('Set Schedules Here'!AD698),"",ROUND('Set Schedules Here'!AD698,rounding_decimal_places))</f>
        <v/>
      </c>
      <c r="BD52" s="12" t="str">
        <f>IF(ISBLANK('Set Schedules Here'!AD699),"",ROUND('Set Schedules Here'!AD699,rounding_decimal_places))</f>
        <v/>
      </c>
      <c r="BE52" s="12" t="str">
        <f>IF(ISBLANK('Set Schedules Here'!AE698),"",ROUND('Set Schedules Here'!AE698,rounding_decimal_places))</f>
        <v/>
      </c>
      <c r="BF52" s="12" t="str">
        <f>IF(ISBLANK('Set Schedules Here'!AE699),"",ROUND('Set Schedules Here'!AE699,rounding_decimal_places))</f>
        <v/>
      </c>
      <c r="BG52" s="12" t="str">
        <f>IF(ISBLANK('Set Schedules Here'!AF698),"",ROUND('Set Schedules Here'!AF698,rounding_decimal_places))</f>
        <v/>
      </c>
      <c r="BH52" s="12" t="str">
        <f>IF(ISBLANK('Set Schedules Here'!AF699),"",ROUND('Set Schedules Here'!AF699,rounding_decimal_places))</f>
        <v/>
      </c>
      <c r="BI52" s="12" t="str">
        <f>IF(ISBLANK('Set Schedules Here'!AG698),"",ROUND('Set Schedules Here'!AG698,rounding_decimal_places))</f>
        <v/>
      </c>
      <c r="BJ52" s="12" t="str">
        <f>IF(ISBLANK('Set Schedules Here'!AG699),"",ROUND('Set Schedules Here'!AG699,rounding_decimal_places))</f>
        <v/>
      </c>
      <c r="BK52" s="12" t="str">
        <f>IF(ISBLANK('Set Schedules Here'!AH698),"",ROUND('Set Schedules Here'!AH698,rounding_decimal_places))</f>
        <v/>
      </c>
      <c r="BL52" s="12" t="str">
        <f>IF(ISBLANK('Set Schedules Here'!AH699),"",ROUND('Set Schedules Here'!AH699,rounding_decimal_places))</f>
        <v/>
      </c>
      <c r="BM52" s="12" t="str">
        <f>IF(ISBLANK('Set Schedules Here'!AI698),"",ROUND('Set Schedules Here'!AI698,rounding_decimal_places))</f>
        <v/>
      </c>
      <c r="BN52" s="12" t="str">
        <f>IF(ISBLANK('Set Schedules Here'!AI699),"",ROUND('Set Schedules Here'!AI699,rounding_decimal_places))</f>
        <v/>
      </c>
      <c r="BO52" s="12" t="str">
        <f>IF(ISBLANK('Set Schedules Here'!AJ698),"",ROUND('Set Schedules Here'!AJ698,rounding_decimal_places))</f>
        <v/>
      </c>
      <c r="BP52" s="22" t="str">
        <f>IF(ISBLANK('Set Schedules Here'!AJ699),"",ROUND('Set Schedules Here'!AJ699,rounding_decimal_places))</f>
        <v/>
      </c>
    </row>
    <row r="53" spans="1:68" x14ac:dyDescent="0.25">
      <c r="A53" s="22" t="str">
        <f>'Set Schedules Here'!A700</f>
        <v>indst f gas inspct maint retrofit</v>
      </c>
      <c r="E53" s="12">
        <f>IF(ISBLANK('Set Schedules Here'!E700),"",ROUND('Set Schedules Here'!E700,rounding_decimal_places))</f>
        <v>2019</v>
      </c>
      <c r="F53" s="12">
        <f>IF(ISBLANK('Set Schedules Here'!E701),"",ROUND('Set Schedules Here'!E701,rounding_decimal_places))</f>
        <v>0</v>
      </c>
      <c r="G53" s="12">
        <f>IF(ISBLANK('Set Schedules Here'!F700),"",ROUND('Set Schedules Here'!F700,rounding_decimal_places))</f>
        <v>2020</v>
      </c>
      <c r="H53" s="12">
        <f>IF(ISBLANK('Set Schedules Here'!F701),"",ROUND('Set Schedules Here'!F701,rounding_decimal_places))</f>
        <v>0</v>
      </c>
      <c r="I53" s="12">
        <f>IF(ISBLANK('Set Schedules Here'!G700),"",ROUND('Set Schedules Here'!G700,rounding_decimal_places))</f>
        <v>2050</v>
      </c>
      <c r="J53" s="12">
        <f>IF(ISBLANK('Set Schedules Here'!G701),"",ROUND('Set Schedules Here'!G701,rounding_decimal_places))</f>
        <v>1</v>
      </c>
      <c r="K53" s="12" t="str">
        <f>IF(ISBLANK('Set Schedules Here'!H700),"",ROUND('Set Schedules Here'!H700,rounding_decimal_places))</f>
        <v/>
      </c>
      <c r="L53" s="12" t="str">
        <f>IF(ISBLANK('Set Schedules Here'!H701),"",ROUND('Set Schedules Here'!H701,rounding_decimal_places))</f>
        <v/>
      </c>
      <c r="M53" s="12" t="str">
        <f>IF(ISBLANK('Set Schedules Here'!I700),"",ROUND('Set Schedules Here'!I700,rounding_decimal_places))</f>
        <v/>
      </c>
      <c r="N53" s="12" t="str">
        <f>IF(ISBLANK('Set Schedules Here'!I701),"",ROUND('Set Schedules Here'!I701,rounding_decimal_places))</f>
        <v/>
      </c>
      <c r="O53" s="12" t="str">
        <f>IF(ISBLANK('Set Schedules Here'!J700),"",ROUND('Set Schedules Here'!J700,rounding_decimal_places))</f>
        <v/>
      </c>
      <c r="P53" s="12" t="str">
        <f>IF(ISBLANK('Set Schedules Here'!J701),"",ROUND('Set Schedules Here'!J701,rounding_decimal_places))</f>
        <v/>
      </c>
      <c r="Q53" s="12" t="str">
        <f>IF(ISBLANK('Set Schedules Here'!K700),"",ROUND('Set Schedules Here'!K700,rounding_decimal_places))</f>
        <v/>
      </c>
      <c r="R53" s="12" t="str">
        <f>IF(ISBLANK('Set Schedules Here'!K701),"",ROUND('Set Schedules Here'!K701,rounding_decimal_places))</f>
        <v/>
      </c>
      <c r="S53" s="12" t="str">
        <f>IF(ISBLANK('Set Schedules Here'!L700),"",ROUND('Set Schedules Here'!L700,rounding_decimal_places))</f>
        <v/>
      </c>
      <c r="T53" s="12" t="str">
        <f>IF(ISBLANK('Set Schedules Here'!L701),"",ROUND('Set Schedules Here'!L701,rounding_decimal_places))</f>
        <v/>
      </c>
      <c r="U53" s="12" t="str">
        <f>IF(ISBLANK('Set Schedules Here'!M700),"",ROUND('Set Schedules Here'!M700,rounding_decimal_places))</f>
        <v/>
      </c>
      <c r="V53" s="12" t="str">
        <f>IF(ISBLANK('Set Schedules Here'!M701),"",ROUND('Set Schedules Here'!M701,rounding_decimal_places))</f>
        <v/>
      </c>
      <c r="W53" s="12" t="str">
        <f>IF(ISBLANK('Set Schedules Here'!N700),"",ROUND('Set Schedules Here'!N700,rounding_decimal_places))</f>
        <v/>
      </c>
      <c r="X53" s="12" t="str">
        <f>IF(ISBLANK('Set Schedules Here'!N701),"",ROUND('Set Schedules Here'!N701,rounding_decimal_places))</f>
        <v/>
      </c>
      <c r="Y53" s="12" t="str">
        <f>IF(ISBLANK('Set Schedules Here'!O700),"",ROUND('Set Schedules Here'!O700,rounding_decimal_places))</f>
        <v/>
      </c>
      <c r="Z53" s="12" t="str">
        <f>IF(ISBLANK('Set Schedules Here'!O701),"",ROUND('Set Schedules Here'!O701,rounding_decimal_places))</f>
        <v/>
      </c>
      <c r="AA53" s="12" t="str">
        <f>IF(ISBLANK('Set Schedules Here'!P700),"",ROUND('Set Schedules Here'!P700,rounding_decimal_places))</f>
        <v/>
      </c>
      <c r="AB53" s="12" t="str">
        <f>IF(ISBLANK('Set Schedules Here'!P701),"",ROUND('Set Schedules Here'!P701,rounding_decimal_places))</f>
        <v/>
      </c>
      <c r="AC53" s="12" t="str">
        <f>IF(ISBLANK('Set Schedules Here'!Q700),"",ROUND('Set Schedules Here'!Q700,rounding_decimal_places))</f>
        <v/>
      </c>
      <c r="AD53" s="12" t="str">
        <f>IF(ISBLANK('Set Schedules Here'!Q701),"",ROUND('Set Schedules Here'!Q701,rounding_decimal_places))</f>
        <v/>
      </c>
      <c r="AE53" s="12" t="str">
        <f>IF(ISBLANK('Set Schedules Here'!R700),"",ROUND('Set Schedules Here'!R700,rounding_decimal_places))</f>
        <v/>
      </c>
      <c r="AF53" s="12" t="str">
        <f>IF(ISBLANK('Set Schedules Here'!R701),"",ROUND('Set Schedules Here'!R701,rounding_decimal_places))</f>
        <v/>
      </c>
      <c r="AG53" s="12" t="str">
        <f>IF(ISBLANK('Set Schedules Here'!S700),"",ROUND('Set Schedules Here'!S700,rounding_decimal_places))</f>
        <v/>
      </c>
      <c r="AH53" s="12" t="str">
        <f>IF(ISBLANK('Set Schedules Here'!S701),"",ROUND('Set Schedules Here'!S701,rounding_decimal_places))</f>
        <v/>
      </c>
      <c r="AI53" s="12" t="str">
        <f>IF(ISBLANK('Set Schedules Here'!T700),"",ROUND('Set Schedules Here'!T700,rounding_decimal_places))</f>
        <v/>
      </c>
      <c r="AJ53" s="12" t="str">
        <f>IF(ISBLANK('Set Schedules Here'!T701),"",ROUND('Set Schedules Here'!T701,rounding_decimal_places))</f>
        <v/>
      </c>
      <c r="AK53" s="12" t="str">
        <f>IF(ISBLANK('Set Schedules Here'!U700),"",ROUND('Set Schedules Here'!U700,rounding_decimal_places))</f>
        <v/>
      </c>
      <c r="AL53" s="12" t="str">
        <f>IF(ISBLANK('Set Schedules Here'!U701),"",ROUND('Set Schedules Here'!U701,rounding_decimal_places))</f>
        <v/>
      </c>
      <c r="AM53" s="12" t="str">
        <f>IF(ISBLANK('Set Schedules Here'!V700),"",ROUND('Set Schedules Here'!V700,rounding_decimal_places))</f>
        <v/>
      </c>
      <c r="AN53" s="12" t="str">
        <f>IF(ISBLANK('Set Schedules Here'!V701),"",ROUND('Set Schedules Here'!V701,rounding_decimal_places))</f>
        <v/>
      </c>
      <c r="AO53" s="12" t="str">
        <f>IF(ISBLANK('Set Schedules Here'!W700),"",ROUND('Set Schedules Here'!W700,rounding_decimal_places))</f>
        <v/>
      </c>
      <c r="AP53" s="12" t="str">
        <f>IF(ISBLANK('Set Schedules Here'!W701),"",ROUND('Set Schedules Here'!W701,rounding_decimal_places))</f>
        <v/>
      </c>
      <c r="AQ53" s="12" t="str">
        <f>IF(ISBLANK('Set Schedules Here'!X700),"",ROUND('Set Schedules Here'!X700,rounding_decimal_places))</f>
        <v/>
      </c>
      <c r="AR53" s="12" t="str">
        <f>IF(ISBLANK('Set Schedules Here'!X701),"",ROUND('Set Schedules Here'!X701,rounding_decimal_places))</f>
        <v/>
      </c>
      <c r="AS53" s="12" t="str">
        <f>IF(ISBLANK('Set Schedules Here'!Y700),"",ROUND('Set Schedules Here'!Y700,rounding_decimal_places))</f>
        <v/>
      </c>
      <c r="AT53" s="12" t="str">
        <f>IF(ISBLANK('Set Schedules Here'!Y701),"",ROUND('Set Schedules Here'!Y701,rounding_decimal_places))</f>
        <v/>
      </c>
      <c r="AU53" s="12" t="str">
        <f>IF(ISBLANK('Set Schedules Here'!Z700),"",ROUND('Set Schedules Here'!Z700,rounding_decimal_places))</f>
        <v/>
      </c>
      <c r="AV53" s="12" t="str">
        <f>IF(ISBLANK('Set Schedules Here'!Z701),"",ROUND('Set Schedules Here'!Z701,rounding_decimal_places))</f>
        <v/>
      </c>
      <c r="AW53" s="12" t="str">
        <f>IF(ISBLANK('Set Schedules Here'!AA700),"",ROUND('Set Schedules Here'!AA700,rounding_decimal_places))</f>
        <v/>
      </c>
      <c r="AX53" s="12" t="str">
        <f>IF(ISBLANK('Set Schedules Here'!AA701),"",ROUND('Set Schedules Here'!AA701,rounding_decimal_places))</f>
        <v/>
      </c>
      <c r="AY53" s="12" t="str">
        <f>IF(ISBLANK('Set Schedules Here'!AB700),"",ROUND('Set Schedules Here'!AB700,rounding_decimal_places))</f>
        <v/>
      </c>
      <c r="AZ53" s="12" t="str">
        <f>IF(ISBLANK('Set Schedules Here'!AB701),"",ROUND('Set Schedules Here'!AB701,rounding_decimal_places))</f>
        <v/>
      </c>
      <c r="BA53" s="12" t="str">
        <f>IF(ISBLANK('Set Schedules Here'!AC700),"",ROUND('Set Schedules Here'!AC700,rounding_decimal_places))</f>
        <v/>
      </c>
      <c r="BB53" s="12" t="str">
        <f>IF(ISBLANK('Set Schedules Here'!AC701),"",ROUND('Set Schedules Here'!AC701,rounding_decimal_places))</f>
        <v/>
      </c>
      <c r="BC53" s="12" t="str">
        <f>IF(ISBLANK('Set Schedules Here'!AD700),"",ROUND('Set Schedules Here'!AD700,rounding_decimal_places))</f>
        <v/>
      </c>
      <c r="BD53" s="12" t="str">
        <f>IF(ISBLANK('Set Schedules Here'!AD701),"",ROUND('Set Schedules Here'!AD701,rounding_decimal_places))</f>
        <v/>
      </c>
      <c r="BE53" s="12" t="str">
        <f>IF(ISBLANK('Set Schedules Here'!AE700),"",ROUND('Set Schedules Here'!AE700,rounding_decimal_places))</f>
        <v/>
      </c>
      <c r="BF53" s="12" t="str">
        <f>IF(ISBLANK('Set Schedules Here'!AE701),"",ROUND('Set Schedules Here'!AE701,rounding_decimal_places))</f>
        <v/>
      </c>
      <c r="BG53" s="12" t="str">
        <f>IF(ISBLANK('Set Schedules Here'!AF700),"",ROUND('Set Schedules Here'!AF700,rounding_decimal_places))</f>
        <v/>
      </c>
      <c r="BH53" s="12" t="str">
        <f>IF(ISBLANK('Set Schedules Here'!AF701),"",ROUND('Set Schedules Here'!AF701,rounding_decimal_places))</f>
        <v/>
      </c>
      <c r="BI53" s="12" t="str">
        <f>IF(ISBLANK('Set Schedules Here'!AG700),"",ROUND('Set Schedules Here'!AG700,rounding_decimal_places))</f>
        <v/>
      </c>
      <c r="BJ53" s="12" t="str">
        <f>IF(ISBLANK('Set Schedules Here'!AG701),"",ROUND('Set Schedules Here'!AG701,rounding_decimal_places))</f>
        <v/>
      </c>
      <c r="BK53" s="12" t="str">
        <f>IF(ISBLANK('Set Schedules Here'!AH700),"",ROUND('Set Schedules Here'!AH700,rounding_decimal_places))</f>
        <v/>
      </c>
      <c r="BL53" s="12" t="str">
        <f>IF(ISBLANK('Set Schedules Here'!AH701),"",ROUND('Set Schedules Here'!AH701,rounding_decimal_places))</f>
        <v/>
      </c>
      <c r="BM53" s="12" t="str">
        <f>IF(ISBLANK('Set Schedules Here'!AI700),"",ROUND('Set Schedules Here'!AI700,rounding_decimal_places))</f>
        <v/>
      </c>
      <c r="BN53" s="12" t="str">
        <f>IF(ISBLANK('Set Schedules Here'!AI701),"",ROUND('Set Schedules Here'!AI701,rounding_decimal_places))</f>
        <v/>
      </c>
      <c r="BO53" s="12" t="str">
        <f>IF(ISBLANK('Set Schedules Here'!AJ700),"",ROUND('Set Schedules Here'!AJ700,rounding_decimal_places))</f>
        <v/>
      </c>
      <c r="BP53" s="22" t="str">
        <f>IF(ISBLANK('Set Schedules Here'!AJ701),"",ROUND('Set Schedules Here'!AJ701,rounding_decimal_places))</f>
        <v/>
      </c>
    </row>
    <row r="54" spans="1:68" x14ac:dyDescent="0.25">
      <c r="A54" s="22" t="str">
        <f>'Set Schedules Here'!A702</f>
        <v>indst cropland and rice measures</v>
      </c>
      <c r="E54" s="12">
        <f>IF(ISBLANK('Set Schedules Here'!E702),"",ROUND('Set Schedules Here'!E702,rounding_decimal_places))</f>
        <v>2019</v>
      </c>
      <c r="F54" s="12">
        <f>IF(ISBLANK('Set Schedules Here'!E703),"",ROUND('Set Schedules Here'!E703,rounding_decimal_places))</f>
        <v>0</v>
      </c>
      <c r="G54" s="12">
        <f>IF(ISBLANK('Set Schedules Here'!F702),"",ROUND('Set Schedules Here'!F702,rounding_decimal_places))</f>
        <v>2020</v>
      </c>
      <c r="H54" s="12">
        <f>IF(ISBLANK('Set Schedules Here'!F703),"",ROUND('Set Schedules Here'!F703,rounding_decimal_places))</f>
        <v>0</v>
      </c>
      <c r="I54" s="12">
        <f>IF(ISBLANK('Set Schedules Here'!G702),"",ROUND('Set Schedules Here'!G702,rounding_decimal_places))</f>
        <v>2050</v>
      </c>
      <c r="J54" s="12">
        <f>IF(ISBLANK('Set Schedules Here'!G703),"",ROUND('Set Schedules Here'!G703,rounding_decimal_places))</f>
        <v>1</v>
      </c>
      <c r="K54" s="12" t="str">
        <f>IF(ISBLANK('Set Schedules Here'!H702),"",ROUND('Set Schedules Here'!H702,rounding_decimal_places))</f>
        <v/>
      </c>
      <c r="L54" s="12" t="str">
        <f>IF(ISBLANK('Set Schedules Here'!H703),"",ROUND('Set Schedules Here'!H703,rounding_decimal_places))</f>
        <v/>
      </c>
      <c r="M54" s="12" t="str">
        <f>IF(ISBLANK('Set Schedules Here'!I702),"",ROUND('Set Schedules Here'!I702,rounding_decimal_places))</f>
        <v/>
      </c>
      <c r="N54" s="12" t="str">
        <f>IF(ISBLANK('Set Schedules Here'!I703),"",ROUND('Set Schedules Here'!I703,rounding_decimal_places))</f>
        <v/>
      </c>
      <c r="O54" s="12" t="str">
        <f>IF(ISBLANK('Set Schedules Here'!J702),"",ROUND('Set Schedules Here'!J702,rounding_decimal_places))</f>
        <v/>
      </c>
      <c r="P54" s="12" t="str">
        <f>IF(ISBLANK('Set Schedules Here'!J703),"",ROUND('Set Schedules Here'!J703,rounding_decimal_places))</f>
        <v/>
      </c>
      <c r="Q54" s="12" t="str">
        <f>IF(ISBLANK('Set Schedules Here'!K702),"",ROUND('Set Schedules Here'!K702,rounding_decimal_places))</f>
        <v/>
      </c>
      <c r="R54" s="12" t="str">
        <f>IF(ISBLANK('Set Schedules Here'!K703),"",ROUND('Set Schedules Here'!K703,rounding_decimal_places))</f>
        <v/>
      </c>
      <c r="S54" s="12" t="str">
        <f>IF(ISBLANK('Set Schedules Here'!L702),"",ROUND('Set Schedules Here'!L702,rounding_decimal_places))</f>
        <v/>
      </c>
      <c r="T54" s="12" t="str">
        <f>IF(ISBLANK('Set Schedules Here'!L703),"",ROUND('Set Schedules Here'!L703,rounding_decimal_places))</f>
        <v/>
      </c>
      <c r="U54" s="12" t="str">
        <f>IF(ISBLANK('Set Schedules Here'!M702),"",ROUND('Set Schedules Here'!M702,rounding_decimal_places))</f>
        <v/>
      </c>
      <c r="V54" s="12" t="str">
        <f>IF(ISBLANK('Set Schedules Here'!M703),"",ROUND('Set Schedules Here'!M703,rounding_decimal_places))</f>
        <v/>
      </c>
      <c r="W54" s="12" t="str">
        <f>IF(ISBLANK('Set Schedules Here'!N702),"",ROUND('Set Schedules Here'!N702,rounding_decimal_places))</f>
        <v/>
      </c>
      <c r="X54" s="12" t="str">
        <f>IF(ISBLANK('Set Schedules Here'!N703),"",ROUND('Set Schedules Here'!N703,rounding_decimal_places))</f>
        <v/>
      </c>
      <c r="Y54" s="12" t="str">
        <f>IF(ISBLANK('Set Schedules Here'!O702),"",ROUND('Set Schedules Here'!O702,rounding_decimal_places))</f>
        <v/>
      </c>
      <c r="Z54" s="12" t="str">
        <f>IF(ISBLANK('Set Schedules Here'!O703),"",ROUND('Set Schedules Here'!O703,rounding_decimal_places))</f>
        <v/>
      </c>
      <c r="AA54" s="12" t="str">
        <f>IF(ISBLANK('Set Schedules Here'!P702),"",ROUND('Set Schedules Here'!P702,rounding_decimal_places))</f>
        <v/>
      </c>
      <c r="AB54" s="12" t="str">
        <f>IF(ISBLANK('Set Schedules Here'!P703),"",ROUND('Set Schedules Here'!P703,rounding_decimal_places))</f>
        <v/>
      </c>
      <c r="AC54" s="12" t="str">
        <f>IF(ISBLANK('Set Schedules Here'!Q702),"",ROUND('Set Schedules Here'!Q702,rounding_decimal_places))</f>
        <v/>
      </c>
      <c r="AD54" s="12" t="str">
        <f>IF(ISBLANK('Set Schedules Here'!Q703),"",ROUND('Set Schedules Here'!Q703,rounding_decimal_places))</f>
        <v/>
      </c>
      <c r="AE54" s="12" t="str">
        <f>IF(ISBLANK('Set Schedules Here'!R702),"",ROUND('Set Schedules Here'!R702,rounding_decimal_places))</f>
        <v/>
      </c>
      <c r="AF54" s="12" t="str">
        <f>IF(ISBLANK('Set Schedules Here'!R703),"",ROUND('Set Schedules Here'!R703,rounding_decimal_places))</f>
        <v/>
      </c>
      <c r="AG54" s="12" t="str">
        <f>IF(ISBLANK('Set Schedules Here'!S702),"",ROUND('Set Schedules Here'!S702,rounding_decimal_places))</f>
        <v/>
      </c>
      <c r="AH54" s="12" t="str">
        <f>IF(ISBLANK('Set Schedules Here'!S703),"",ROUND('Set Schedules Here'!S703,rounding_decimal_places))</f>
        <v/>
      </c>
      <c r="AI54" s="12" t="str">
        <f>IF(ISBLANK('Set Schedules Here'!T702),"",ROUND('Set Schedules Here'!T702,rounding_decimal_places))</f>
        <v/>
      </c>
      <c r="AJ54" s="12" t="str">
        <f>IF(ISBLANK('Set Schedules Here'!T703),"",ROUND('Set Schedules Here'!T703,rounding_decimal_places))</f>
        <v/>
      </c>
      <c r="AK54" s="12" t="str">
        <f>IF(ISBLANK('Set Schedules Here'!U702),"",ROUND('Set Schedules Here'!U702,rounding_decimal_places))</f>
        <v/>
      </c>
      <c r="AL54" s="12" t="str">
        <f>IF(ISBLANK('Set Schedules Here'!U703),"",ROUND('Set Schedules Here'!U703,rounding_decimal_places))</f>
        <v/>
      </c>
      <c r="AM54" s="12" t="str">
        <f>IF(ISBLANK('Set Schedules Here'!V702),"",ROUND('Set Schedules Here'!V702,rounding_decimal_places))</f>
        <v/>
      </c>
      <c r="AN54" s="12" t="str">
        <f>IF(ISBLANK('Set Schedules Here'!V703),"",ROUND('Set Schedules Here'!V703,rounding_decimal_places))</f>
        <v/>
      </c>
      <c r="AO54" s="12" t="str">
        <f>IF(ISBLANK('Set Schedules Here'!W702),"",ROUND('Set Schedules Here'!W702,rounding_decimal_places))</f>
        <v/>
      </c>
      <c r="AP54" s="12" t="str">
        <f>IF(ISBLANK('Set Schedules Here'!W703),"",ROUND('Set Schedules Here'!W703,rounding_decimal_places))</f>
        <v/>
      </c>
      <c r="AQ54" s="12" t="str">
        <f>IF(ISBLANK('Set Schedules Here'!X702),"",ROUND('Set Schedules Here'!X702,rounding_decimal_places))</f>
        <v/>
      </c>
      <c r="AR54" s="12" t="str">
        <f>IF(ISBLANK('Set Schedules Here'!X703),"",ROUND('Set Schedules Here'!X703,rounding_decimal_places))</f>
        <v/>
      </c>
      <c r="AS54" s="12" t="str">
        <f>IF(ISBLANK('Set Schedules Here'!Y702),"",ROUND('Set Schedules Here'!Y702,rounding_decimal_places))</f>
        <v/>
      </c>
      <c r="AT54" s="12" t="str">
        <f>IF(ISBLANK('Set Schedules Here'!Y703),"",ROUND('Set Schedules Here'!Y703,rounding_decimal_places))</f>
        <v/>
      </c>
      <c r="AU54" s="12" t="str">
        <f>IF(ISBLANK('Set Schedules Here'!Z702),"",ROUND('Set Schedules Here'!Z702,rounding_decimal_places))</f>
        <v/>
      </c>
      <c r="AV54" s="12" t="str">
        <f>IF(ISBLANK('Set Schedules Here'!Z703),"",ROUND('Set Schedules Here'!Z703,rounding_decimal_places))</f>
        <v/>
      </c>
      <c r="AW54" s="12" t="str">
        <f>IF(ISBLANK('Set Schedules Here'!AA702),"",ROUND('Set Schedules Here'!AA702,rounding_decimal_places))</f>
        <v/>
      </c>
      <c r="AX54" s="12" t="str">
        <f>IF(ISBLANK('Set Schedules Here'!AA703),"",ROUND('Set Schedules Here'!AA703,rounding_decimal_places))</f>
        <v/>
      </c>
      <c r="AY54" s="12" t="str">
        <f>IF(ISBLANK('Set Schedules Here'!AB702),"",ROUND('Set Schedules Here'!AB702,rounding_decimal_places))</f>
        <v/>
      </c>
      <c r="AZ54" s="12" t="str">
        <f>IF(ISBLANK('Set Schedules Here'!AB703),"",ROUND('Set Schedules Here'!AB703,rounding_decimal_places))</f>
        <v/>
      </c>
      <c r="BA54" s="12" t="str">
        <f>IF(ISBLANK('Set Schedules Here'!AC702),"",ROUND('Set Schedules Here'!AC702,rounding_decimal_places))</f>
        <v/>
      </c>
      <c r="BB54" s="12" t="str">
        <f>IF(ISBLANK('Set Schedules Here'!AC703),"",ROUND('Set Schedules Here'!AC703,rounding_decimal_places))</f>
        <v/>
      </c>
      <c r="BC54" s="12" t="str">
        <f>IF(ISBLANK('Set Schedules Here'!AD702),"",ROUND('Set Schedules Here'!AD702,rounding_decimal_places))</f>
        <v/>
      </c>
      <c r="BD54" s="12" t="str">
        <f>IF(ISBLANK('Set Schedules Here'!AD703),"",ROUND('Set Schedules Here'!AD703,rounding_decimal_places))</f>
        <v/>
      </c>
      <c r="BE54" s="12" t="str">
        <f>IF(ISBLANK('Set Schedules Here'!AE702),"",ROUND('Set Schedules Here'!AE702,rounding_decimal_places))</f>
        <v/>
      </c>
      <c r="BF54" s="12" t="str">
        <f>IF(ISBLANK('Set Schedules Here'!AE703),"",ROUND('Set Schedules Here'!AE703,rounding_decimal_places))</f>
        <v/>
      </c>
      <c r="BG54" s="12" t="str">
        <f>IF(ISBLANK('Set Schedules Here'!AF702),"",ROUND('Set Schedules Here'!AF702,rounding_decimal_places))</f>
        <v/>
      </c>
      <c r="BH54" s="12" t="str">
        <f>IF(ISBLANK('Set Schedules Here'!AF703),"",ROUND('Set Schedules Here'!AF703,rounding_decimal_places))</f>
        <v/>
      </c>
      <c r="BI54" s="12" t="str">
        <f>IF(ISBLANK('Set Schedules Here'!AG702),"",ROUND('Set Schedules Here'!AG702,rounding_decimal_places))</f>
        <v/>
      </c>
      <c r="BJ54" s="12" t="str">
        <f>IF(ISBLANK('Set Schedules Here'!AG703),"",ROUND('Set Schedules Here'!AG703,rounding_decimal_places))</f>
        <v/>
      </c>
      <c r="BK54" s="12" t="str">
        <f>IF(ISBLANK('Set Schedules Here'!AH702),"",ROUND('Set Schedules Here'!AH702,rounding_decimal_places))</f>
        <v/>
      </c>
      <c r="BL54" s="12" t="str">
        <f>IF(ISBLANK('Set Schedules Here'!AH703),"",ROUND('Set Schedules Here'!AH703,rounding_decimal_places))</f>
        <v/>
      </c>
      <c r="BM54" s="12" t="str">
        <f>IF(ISBLANK('Set Schedules Here'!AI702),"",ROUND('Set Schedules Here'!AI702,rounding_decimal_places))</f>
        <v/>
      </c>
      <c r="BN54" s="12" t="str">
        <f>IF(ISBLANK('Set Schedules Here'!AI703),"",ROUND('Set Schedules Here'!AI703,rounding_decimal_places))</f>
        <v/>
      </c>
      <c r="BO54" s="12" t="str">
        <f>IF(ISBLANK('Set Schedules Here'!AJ702),"",ROUND('Set Schedules Here'!AJ702,rounding_decimal_places))</f>
        <v/>
      </c>
      <c r="BP54" s="22" t="str">
        <f>IF(ISBLANK('Set Schedules Here'!AJ703),"",ROUND('Set Schedules Here'!AJ703,rounding_decimal_places))</f>
        <v/>
      </c>
    </row>
    <row r="55" spans="1:68" x14ac:dyDescent="0.25">
      <c r="A55" s="22" t="str">
        <f>'Set Schedules Here'!A704</f>
        <v>indst livestock measures</v>
      </c>
      <c r="E55" s="12">
        <f>IF(ISBLANK('Set Schedules Here'!E704),"",ROUND('Set Schedules Here'!E704,rounding_decimal_places))</f>
        <v>2019</v>
      </c>
      <c r="F55" s="12">
        <f>IF(ISBLANK('Set Schedules Here'!E705),"",ROUND('Set Schedules Here'!E705,rounding_decimal_places))</f>
        <v>0</v>
      </c>
      <c r="G55" s="12">
        <f>IF(ISBLANK('Set Schedules Here'!F704),"",ROUND('Set Schedules Here'!F704,rounding_decimal_places))</f>
        <v>2020</v>
      </c>
      <c r="H55" s="12">
        <f>IF(ISBLANK('Set Schedules Here'!F705),"",ROUND('Set Schedules Here'!F705,rounding_decimal_places))</f>
        <v>0</v>
      </c>
      <c r="I55" s="12">
        <f>IF(ISBLANK('Set Schedules Here'!G704),"",ROUND('Set Schedules Here'!G704,rounding_decimal_places))</f>
        <v>2050</v>
      </c>
      <c r="J55" s="12">
        <f>IF(ISBLANK('Set Schedules Here'!G705),"",ROUND('Set Schedules Here'!G705,rounding_decimal_places))</f>
        <v>1</v>
      </c>
      <c r="K55" s="12" t="str">
        <f>IF(ISBLANK('Set Schedules Here'!H704),"",ROUND('Set Schedules Here'!H704,rounding_decimal_places))</f>
        <v/>
      </c>
      <c r="L55" s="12" t="str">
        <f>IF(ISBLANK('Set Schedules Here'!H705),"",ROUND('Set Schedules Here'!H705,rounding_decimal_places))</f>
        <v/>
      </c>
      <c r="M55" s="12" t="str">
        <f>IF(ISBLANK('Set Schedules Here'!I704),"",ROUND('Set Schedules Here'!I704,rounding_decimal_places))</f>
        <v/>
      </c>
      <c r="N55" s="12" t="str">
        <f>IF(ISBLANK('Set Schedules Here'!I705),"",ROUND('Set Schedules Here'!I705,rounding_decimal_places))</f>
        <v/>
      </c>
      <c r="O55" s="12" t="str">
        <f>IF(ISBLANK('Set Schedules Here'!J704),"",ROUND('Set Schedules Here'!J704,rounding_decimal_places))</f>
        <v/>
      </c>
      <c r="P55" s="12" t="str">
        <f>IF(ISBLANK('Set Schedules Here'!J705),"",ROUND('Set Schedules Here'!J705,rounding_decimal_places))</f>
        <v/>
      </c>
      <c r="Q55" s="12" t="str">
        <f>IF(ISBLANK('Set Schedules Here'!K704),"",ROUND('Set Schedules Here'!K704,rounding_decimal_places))</f>
        <v/>
      </c>
      <c r="R55" s="12" t="str">
        <f>IF(ISBLANK('Set Schedules Here'!K705),"",ROUND('Set Schedules Here'!K705,rounding_decimal_places))</f>
        <v/>
      </c>
      <c r="S55" s="12" t="str">
        <f>IF(ISBLANK('Set Schedules Here'!L704),"",ROUND('Set Schedules Here'!L704,rounding_decimal_places))</f>
        <v/>
      </c>
      <c r="T55" s="12" t="str">
        <f>IF(ISBLANK('Set Schedules Here'!L705),"",ROUND('Set Schedules Here'!L705,rounding_decimal_places))</f>
        <v/>
      </c>
      <c r="U55" s="12" t="str">
        <f>IF(ISBLANK('Set Schedules Here'!M704),"",ROUND('Set Schedules Here'!M704,rounding_decimal_places))</f>
        <v/>
      </c>
      <c r="V55" s="12" t="str">
        <f>IF(ISBLANK('Set Schedules Here'!M705),"",ROUND('Set Schedules Here'!M705,rounding_decimal_places))</f>
        <v/>
      </c>
      <c r="W55" s="12" t="str">
        <f>IF(ISBLANK('Set Schedules Here'!N704),"",ROUND('Set Schedules Here'!N704,rounding_decimal_places))</f>
        <v/>
      </c>
      <c r="X55" s="12" t="str">
        <f>IF(ISBLANK('Set Schedules Here'!N705),"",ROUND('Set Schedules Here'!N705,rounding_decimal_places))</f>
        <v/>
      </c>
      <c r="Y55" s="12" t="str">
        <f>IF(ISBLANK('Set Schedules Here'!O704),"",ROUND('Set Schedules Here'!O704,rounding_decimal_places))</f>
        <v/>
      </c>
      <c r="Z55" s="12" t="str">
        <f>IF(ISBLANK('Set Schedules Here'!O705),"",ROUND('Set Schedules Here'!O705,rounding_decimal_places))</f>
        <v/>
      </c>
      <c r="AA55" s="12" t="str">
        <f>IF(ISBLANK('Set Schedules Here'!P704),"",ROUND('Set Schedules Here'!P704,rounding_decimal_places))</f>
        <v/>
      </c>
      <c r="AB55" s="12" t="str">
        <f>IF(ISBLANK('Set Schedules Here'!P705),"",ROUND('Set Schedules Here'!P705,rounding_decimal_places))</f>
        <v/>
      </c>
      <c r="AC55" s="12" t="str">
        <f>IF(ISBLANK('Set Schedules Here'!Q704),"",ROUND('Set Schedules Here'!Q704,rounding_decimal_places))</f>
        <v/>
      </c>
      <c r="AD55" s="12" t="str">
        <f>IF(ISBLANK('Set Schedules Here'!Q705),"",ROUND('Set Schedules Here'!Q705,rounding_decimal_places))</f>
        <v/>
      </c>
      <c r="AE55" s="12" t="str">
        <f>IF(ISBLANK('Set Schedules Here'!R704),"",ROUND('Set Schedules Here'!R704,rounding_decimal_places))</f>
        <v/>
      </c>
      <c r="AF55" s="12" t="str">
        <f>IF(ISBLANK('Set Schedules Here'!R705),"",ROUND('Set Schedules Here'!R705,rounding_decimal_places))</f>
        <v/>
      </c>
      <c r="AG55" s="12" t="str">
        <f>IF(ISBLANK('Set Schedules Here'!S704),"",ROUND('Set Schedules Here'!S704,rounding_decimal_places))</f>
        <v/>
      </c>
      <c r="AH55" s="12" t="str">
        <f>IF(ISBLANK('Set Schedules Here'!S705),"",ROUND('Set Schedules Here'!S705,rounding_decimal_places))</f>
        <v/>
      </c>
      <c r="AI55" s="12" t="str">
        <f>IF(ISBLANK('Set Schedules Here'!T704),"",ROUND('Set Schedules Here'!T704,rounding_decimal_places))</f>
        <v/>
      </c>
      <c r="AJ55" s="12" t="str">
        <f>IF(ISBLANK('Set Schedules Here'!T705),"",ROUND('Set Schedules Here'!T705,rounding_decimal_places))</f>
        <v/>
      </c>
      <c r="AK55" s="12" t="str">
        <f>IF(ISBLANK('Set Schedules Here'!U704),"",ROUND('Set Schedules Here'!U704,rounding_decimal_places))</f>
        <v/>
      </c>
      <c r="AL55" s="12" t="str">
        <f>IF(ISBLANK('Set Schedules Here'!U705),"",ROUND('Set Schedules Here'!U705,rounding_decimal_places))</f>
        <v/>
      </c>
      <c r="AM55" s="12" t="str">
        <f>IF(ISBLANK('Set Schedules Here'!V704),"",ROUND('Set Schedules Here'!V704,rounding_decimal_places))</f>
        <v/>
      </c>
      <c r="AN55" s="12" t="str">
        <f>IF(ISBLANK('Set Schedules Here'!V705),"",ROUND('Set Schedules Here'!V705,rounding_decimal_places))</f>
        <v/>
      </c>
      <c r="AO55" s="12" t="str">
        <f>IF(ISBLANK('Set Schedules Here'!W704),"",ROUND('Set Schedules Here'!W704,rounding_decimal_places))</f>
        <v/>
      </c>
      <c r="AP55" s="12" t="str">
        <f>IF(ISBLANK('Set Schedules Here'!W705),"",ROUND('Set Schedules Here'!W705,rounding_decimal_places))</f>
        <v/>
      </c>
      <c r="AQ55" s="12" t="str">
        <f>IF(ISBLANK('Set Schedules Here'!X704),"",ROUND('Set Schedules Here'!X704,rounding_decimal_places))</f>
        <v/>
      </c>
      <c r="AR55" s="12" t="str">
        <f>IF(ISBLANK('Set Schedules Here'!X705),"",ROUND('Set Schedules Here'!X705,rounding_decimal_places))</f>
        <v/>
      </c>
      <c r="AS55" s="12" t="str">
        <f>IF(ISBLANK('Set Schedules Here'!Y704),"",ROUND('Set Schedules Here'!Y704,rounding_decimal_places))</f>
        <v/>
      </c>
      <c r="AT55" s="12" t="str">
        <f>IF(ISBLANK('Set Schedules Here'!Y705),"",ROUND('Set Schedules Here'!Y705,rounding_decimal_places))</f>
        <v/>
      </c>
      <c r="AU55" s="12" t="str">
        <f>IF(ISBLANK('Set Schedules Here'!Z704),"",ROUND('Set Schedules Here'!Z704,rounding_decimal_places))</f>
        <v/>
      </c>
      <c r="AV55" s="12" t="str">
        <f>IF(ISBLANK('Set Schedules Here'!Z705),"",ROUND('Set Schedules Here'!Z705,rounding_decimal_places))</f>
        <v/>
      </c>
      <c r="AW55" s="12" t="str">
        <f>IF(ISBLANK('Set Schedules Here'!AA704),"",ROUND('Set Schedules Here'!AA704,rounding_decimal_places))</f>
        <v/>
      </c>
      <c r="AX55" s="12" t="str">
        <f>IF(ISBLANK('Set Schedules Here'!AA705),"",ROUND('Set Schedules Here'!AA705,rounding_decimal_places))</f>
        <v/>
      </c>
      <c r="AY55" s="12" t="str">
        <f>IF(ISBLANK('Set Schedules Here'!AB704),"",ROUND('Set Schedules Here'!AB704,rounding_decimal_places))</f>
        <v/>
      </c>
      <c r="AZ55" s="12" t="str">
        <f>IF(ISBLANK('Set Schedules Here'!AB705),"",ROUND('Set Schedules Here'!AB705,rounding_decimal_places))</f>
        <v/>
      </c>
      <c r="BA55" s="12" t="str">
        <f>IF(ISBLANK('Set Schedules Here'!AC704),"",ROUND('Set Schedules Here'!AC704,rounding_decimal_places))</f>
        <v/>
      </c>
      <c r="BB55" s="12" t="str">
        <f>IF(ISBLANK('Set Schedules Here'!AC705),"",ROUND('Set Schedules Here'!AC705,rounding_decimal_places))</f>
        <v/>
      </c>
      <c r="BC55" s="12" t="str">
        <f>IF(ISBLANK('Set Schedules Here'!AD704),"",ROUND('Set Schedules Here'!AD704,rounding_decimal_places))</f>
        <v/>
      </c>
      <c r="BD55" s="12" t="str">
        <f>IF(ISBLANK('Set Schedules Here'!AD705),"",ROUND('Set Schedules Here'!AD705,rounding_decimal_places))</f>
        <v/>
      </c>
      <c r="BE55" s="12" t="str">
        <f>IF(ISBLANK('Set Schedules Here'!AE704),"",ROUND('Set Schedules Here'!AE704,rounding_decimal_places))</f>
        <v/>
      </c>
      <c r="BF55" s="12" t="str">
        <f>IF(ISBLANK('Set Schedules Here'!AE705),"",ROUND('Set Schedules Here'!AE705,rounding_decimal_places))</f>
        <v/>
      </c>
      <c r="BG55" s="12" t="str">
        <f>IF(ISBLANK('Set Schedules Here'!AF704),"",ROUND('Set Schedules Here'!AF704,rounding_decimal_places))</f>
        <v/>
      </c>
      <c r="BH55" s="12" t="str">
        <f>IF(ISBLANK('Set Schedules Here'!AF705),"",ROUND('Set Schedules Here'!AF705,rounding_decimal_places))</f>
        <v/>
      </c>
      <c r="BI55" s="12" t="str">
        <f>IF(ISBLANK('Set Schedules Here'!AG704),"",ROUND('Set Schedules Here'!AG704,rounding_decimal_places))</f>
        <v/>
      </c>
      <c r="BJ55" s="12" t="str">
        <f>IF(ISBLANK('Set Schedules Here'!AG705),"",ROUND('Set Schedules Here'!AG705,rounding_decimal_places))</f>
        <v/>
      </c>
      <c r="BK55" s="12" t="str">
        <f>IF(ISBLANK('Set Schedules Here'!AH704),"",ROUND('Set Schedules Here'!AH704,rounding_decimal_places))</f>
        <v/>
      </c>
      <c r="BL55" s="12" t="str">
        <f>IF(ISBLANK('Set Schedules Here'!AH705),"",ROUND('Set Schedules Here'!AH705,rounding_decimal_places))</f>
        <v/>
      </c>
      <c r="BM55" s="12" t="str">
        <f>IF(ISBLANK('Set Schedules Here'!AI704),"",ROUND('Set Schedules Here'!AI704,rounding_decimal_places))</f>
        <v/>
      </c>
      <c r="BN55" s="12" t="str">
        <f>IF(ISBLANK('Set Schedules Here'!AI705),"",ROUND('Set Schedules Here'!AI705,rounding_decimal_places))</f>
        <v/>
      </c>
      <c r="BO55" s="12" t="str">
        <f>IF(ISBLANK('Set Schedules Here'!AJ704),"",ROUND('Set Schedules Here'!AJ704,rounding_decimal_places))</f>
        <v/>
      </c>
      <c r="BP55" s="22" t="str">
        <f>IF(ISBLANK('Set Schedules Here'!AJ705),"",ROUND('Set Schedules Here'!AJ705,rounding_decimal_places))</f>
        <v/>
      </c>
    </row>
    <row r="56" spans="1:68" x14ac:dyDescent="0.25">
      <c r="A56" s="22" t="str">
        <f>'Set Schedules Here'!A706</f>
        <v>indst cement measures</v>
      </c>
      <c r="E56" s="12">
        <f>IF(ISBLANK('Set Schedules Here'!E706),"",ROUND('Set Schedules Here'!E706,rounding_decimal_places))</f>
        <v>2019</v>
      </c>
      <c r="F56" s="12">
        <f>IF(ISBLANK('Set Schedules Here'!E707),"",ROUND('Set Schedules Here'!E707,rounding_decimal_places))</f>
        <v>0</v>
      </c>
      <c r="G56" s="12">
        <f>IF(ISBLANK('Set Schedules Here'!F706),"",ROUND('Set Schedules Here'!F706,rounding_decimal_places))</f>
        <v>2020</v>
      </c>
      <c r="H56" s="12">
        <f>IF(ISBLANK('Set Schedules Here'!F707),"",ROUND('Set Schedules Here'!F707,rounding_decimal_places))</f>
        <v>0</v>
      </c>
      <c r="I56" s="12">
        <f>IF(ISBLANK('Set Schedules Here'!G706),"",ROUND('Set Schedules Here'!G706,rounding_decimal_places))</f>
        <v>2050</v>
      </c>
      <c r="J56" s="12">
        <f>IF(ISBLANK('Set Schedules Here'!G707),"",ROUND('Set Schedules Here'!G707,rounding_decimal_places))</f>
        <v>1</v>
      </c>
      <c r="K56" s="12" t="str">
        <f>IF(ISBLANK('Set Schedules Here'!H706),"",ROUND('Set Schedules Here'!H706,rounding_decimal_places))</f>
        <v/>
      </c>
      <c r="L56" s="12" t="str">
        <f>IF(ISBLANK('Set Schedules Here'!H707),"",ROUND('Set Schedules Here'!H707,rounding_decimal_places))</f>
        <v/>
      </c>
      <c r="M56" s="12" t="str">
        <f>IF(ISBLANK('Set Schedules Here'!I706),"",ROUND('Set Schedules Here'!I706,rounding_decimal_places))</f>
        <v/>
      </c>
      <c r="N56" s="12" t="str">
        <f>IF(ISBLANK('Set Schedules Here'!I707),"",ROUND('Set Schedules Here'!I707,rounding_decimal_places))</f>
        <v/>
      </c>
      <c r="O56" s="12" t="str">
        <f>IF(ISBLANK('Set Schedules Here'!J706),"",ROUND('Set Schedules Here'!J706,rounding_decimal_places))</f>
        <v/>
      </c>
      <c r="P56" s="12" t="str">
        <f>IF(ISBLANK('Set Schedules Here'!J707),"",ROUND('Set Schedules Here'!J707,rounding_decimal_places))</f>
        <v/>
      </c>
      <c r="Q56" s="12" t="str">
        <f>IF(ISBLANK('Set Schedules Here'!K706),"",ROUND('Set Schedules Here'!K706,rounding_decimal_places))</f>
        <v/>
      </c>
      <c r="R56" s="12" t="str">
        <f>IF(ISBLANK('Set Schedules Here'!K707),"",ROUND('Set Schedules Here'!K707,rounding_decimal_places))</f>
        <v/>
      </c>
      <c r="S56" s="12" t="str">
        <f>IF(ISBLANK('Set Schedules Here'!L706),"",ROUND('Set Schedules Here'!L706,rounding_decimal_places))</f>
        <v/>
      </c>
      <c r="T56" s="12" t="str">
        <f>IF(ISBLANK('Set Schedules Here'!L707),"",ROUND('Set Schedules Here'!L707,rounding_decimal_places))</f>
        <v/>
      </c>
      <c r="U56" s="12" t="str">
        <f>IF(ISBLANK('Set Schedules Here'!M706),"",ROUND('Set Schedules Here'!M706,rounding_decimal_places))</f>
        <v/>
      </c>
      <c r="V56" s="12" t="str">
        <f>IF(ISBLANK('Set Schedules Here'!M707),"",ROUND('Set Schedules Here'!M707,rounding_decimal_places))</f>
        <v/>
      </c>
      <c r="W56" s="12" t="str">
        <f>IF(ISBLANK('Set Schedules Here'!N706),"",ROUND('Set Schedules Here'!N706,rounding_decimal_places))</f>
        <v/>
      </c>
      <c r="X56" s="12" t="str">
        <f>IF(ISBLANK('Set Schedules Here'!N707),"",ROUND('Set Schedules Here'!N707,rounding_decimal_places))</f>
        <v/>
      </c>
      <c r="Y56" s="12" t="str">
        <f>IF(ISBLANK('Set Schedules Here'!O706),"",ROUND('Set Schedules Here'!O706,rounding_decimal_places))</f>
        <v/>
      </c>
      <c r="Z56" s="12" t="str">
        <f>IF(ISBLANK('Set Schedules Here'!O707),"",ROUND('Set Schedules Here'!O707,rounding_decimal_places))</f>
        <v/>
      </c>
      <c r="AA56" s="12" t="str">
        <f>IF(ISBLANK('Set Schedules Here'!P706),"",ROUND('Set Schedules Here'!P706,rounding_decimal_places))</f>
        <v/>
      </c>
      <c r="AB56" s="12" t="str">
        <f>IF(ISBLANK('Set Schedules Here'!P707),"",ROUND('Set Schedules Here'!P707,rounding_decimal_places))</f>
        <v/>
      </c>
      <c r="AC56" s="12" t="str">
        <f>IF(ISBLANK('Set Schedules Here'!Q706),"",ROUND('Set Schedules Here'!Q706,rounding_decimal_places))</f>
        <v/>
      </c>
      <c r="AD56" s="12" t="str">
        <f>IF(ISBLANK('Set Schedules Here'!Q707),"",ROUND('Set Schedules Here'!Q707,rounding_decimal_places))</f>
        <v/>
      </c>
      <c r="AE56" s="12" t="str">
        <f>IF(ISBLANK('Set Schedules Here'!R706),"",ROUND('Set Schedules Here'!R706,rounding_decimal_places))</f>
        <v/>
      </c>
      <c r="AF56" s="12" t="str">
        <f>IF(ISBLANK('Set Schedules Here'!R707),"",ROUND('Set Schedules Here'!R707,rounding_decimal_places))</f>
        <v/>
      </c>
      <c r="AG56" s="12" t="str">
        <f>IF(ISBLANK('Set Schedules Here'!S706),"",ROUND('Set Schedules Here'!S706,rounding_decimal_places))</f>
        <v/>
      </c>
      <c r="AH56" s="12" t="str">
        <f>IF(ISBLANK('Set Schedules Here'!S707),"",ROUND('Set Schedules Here'!S707,rounding_decimal_places))</f>
        <v/>
      </c>
      <c r="AI56" s="12" t="str">
        <f>IF(ISBLANK('Set Schedules Here'!T706),"",ROUND('Set Schedules Here'!T706,rounding_decimal_places))</f>
        <v/>
      </c>
      <c r="AJ56" s="12" t="str">
        <f>IF(ISBLANK('Set Schedules Here'!T707),"",ROUND('Set Schedules Here'!T707,rounding_decimal_places))</f>
        <v/>
      </c>
      <c r="AK56" s="12" t="str">
        <f>IF(ISBLANK('Set Schedules Here'!U706),"",ROUND('Set Schedules Here'!U706,rounding_decimal_places))</f>
        <v/>
      </c>
      <c r="AL56" s="12" t="str">
        <f>IF(ISBLANK('Set Schedules Here'!U707),"",ROUND('Set Schedules Here'!U707,rounding_decimal_places))</f>
        <v/>
      </c>
      <c r="AM56" s="12" t="str">
        <f>IF(ISBLANK('Set Schedules Here'!V706),"",ROUND('Set Schedules Here'!V706,rounding_decimal_places))</f>
        <v/>
      </c>
      <c r="AN56" s="12" t="str">
        <f>IF(ISBLANK('Set Schedules Here'!V707),"",ROUND('Set Schedules Here'!V707,rounding_decimal_places))</f>
        <v/>
      </c>
      <c r="AO56" s="12" t="str">
        <f>IF(ISBLANK('Set Schedules Here'!W706),"",ROUND('Set Schedules Here'!W706,rounding_decimal_places))</f>
        <v/>
      </c>
      <c r="AP56" s="12" t="str">
        <f>IF(ISBLANK('Set Schedules Here'!W707),"",ROUND('Set Schedules Here'!W707,rounding_decimal_places))</f>
        <v/>
      </c>
      <c r="AQ56" s="12" t="str">
        <f>IF(ISBLANK('Set Schedules Here'!X706),"",ROUND('Set Schedules Here'!X706,rounding_decimal_places))</f>
        <v/>
      </c>
      <c r="AR56" s="12" t="str">
        <f>IF(ISBLANK('Set Schedules Here'!X707),"",ROUND('Set Schedules Here'!X707,rounding_decimal_places))</f>
        <v/>
      </c>
      <c r="AS56" s="12" t="str">
        <f>IF(ISBLANK('Set Schedules Here'!Y706),"",ROUND('Set Schedules Here'!Y706,rounding_decimal_places))</f>
        <v/>
      </c>
      <c r="AT56" s="12" t="str">
        <f>IF(ISBLANK('Set Schedules Here'!Y707),"",ROUND('Set Schedules Here'!Y707,rounding_decimal_places))</f>
        <v/>
      </c>
      <c r="AU56" s="12" t="str">
        <f>IF(ISBLANK('Set Schedules Here'!Z706),"",ROUND('Set Schedules Here'!Z706,rounding_decimal_places))</f>
        <v/>
      </c>
      <c r="AV56" s="12" t="str">
        <f>IF(ISBLANK('Set Schedules Here'!Z707),"",ROUND('Set Schedules Here'!Z707,rounding_decimal_places))</f>
        <v/>
      </c>
      <c r="AW56" s="12" t="str">
        <f>IF(ISBLANK('Set Schedules Here'!AA706),"",ROUND('Set Schedules Here'!AA706,rounding_decimal_places))</f>
        <v/>
      </c>
      <c r="AX56" s="12" t="str">
        <f>IF(ISBLANK('Set Schedules Here'!AA707),"",ROUND('Set Schedules Here'!AA707,rounding_decimal_places))</f>
        <v/>
      </c>
      <c r="AY56" s="12" t="str">
        <f>IF(ISBLANK('Set Schedules Here'!AB706),"",ROUND('Set Schedules Here'!AB706,rounding_decimal_places))</f>
        <v/>
      </c>
      <c r="AZ56" s="12" t="str">
        <f>IF(ISBLANK('Set Schedules Here'!AB707),"",ROUND('Set Schedules Here'!AB707,rounding_decimal_places))</f>
        <v/>
      </c>
      <c r="BA56" s="12" t="str">
        <f>IF(ISBLANK('Set Schedules Here'!AC706),"",ROUND('Set Schedules Here'!AC706,rounding_decimal_places))</f>
        <v/>
      </c>
      <c r="BB56" s="12" t="str">
        <f>IF(ISBLANK('Set Schedules Here'!AC707),"",ROUND('Set Schedules Here'!AC707,rounding_decimal_places))</f>
        <v/>
      </c>
      <c r="BC56" s="12" t="str">
        <f>IF(ISBLANK('Set Schedules Here'!AD706),"",ROUND('Set Schedules Here'!AD706,rounding_decimal_places))</f>
        <v/>
      </c>
      <c r="BD56" s="12" t="str">
        <f>IF(ISBLANK('Set Schedules Here'!AD707),"",ROUND('Set Schedules Here'!AD707,rounding_decimal_places))</f>
        <v/>
      </c>
      <c r="BE56" s="12" t="str">
        <f>IF(ISBLANK('Set Schedules Here'!AE706),"",ROUND('Set Schedules Here'!AE706,rounding_decimal_places))</f>
        <v/>
      </c>
      <c r="BF56" s="12" t="str">
        <f>IF(ISBLANK('Set Schedules Here'!AE707),"",ROUND('Set Schedules Here'!AE707,rounding_decimal_places))</f>
        <v/>
      </c>
      <c r="BG56" s="12" t="str">
        <f>IF(ISBLANK('Set Schedules Here'!AF706),"",ROUND('Set Schedules Here'!AF706,rounding_decimal_places))</f>
        <v/>
      </c>
      <c r="BH56" s="12" t="str">
        <f>IF(ISBLANK('Set Schedules Here'!AF707),"",ROUND('Set Schedules Here'!AF707,rounding_decimal_places))</f>
        <v/>
      </c>
      <c r="BI56" s="12" t="str">
        <f>IF(ISBLANK('Set Schedules Here'!AG706),"",ROUND('Set Schedules Here'!AG706,rounding_decimal_places))</f>
        <v/>
      </c>
      <c r="BJ56" s="12" t="str">
        <f>IF(ISBLANK('Set Schedules Here'!AG707),"",ROUND('Set Schedules Here'!AG707,rounding_decimal_places))</f>
        <v/>
      </c>
      <c r="BK56" s="12" t="str">
        <f>IF(ISBLANK('Set Schedules Here'!AH706),"",ROUND('Set Schedules Here'!AH706,rounding_decimal_places))</f>
        <v/>
      </c>
      <c r="BL56" s="12" t="str">
        <f>IF(ISBLANK('Set Schedules Here'!AH707),"",ROUND('Set Schedules Here'!AH707,rounding_decimal_places))</f>
        <v/>
      </c>
      <c r="BM56" s="12" t="str">
        <f>IF(ISBLANK('Set Schedules Here'!AI706),"",ROUND('Set Schedules Here'!AI706,rounding_decimal_places))</f>
        <v/>
      </c>
      <c r="BN56" s="12" t="str">
        <f>IF(ISBLANK('Set Schedules Here'!AI707),"",ROUND('Set Schedules Here'!AI707,rounding_decimal_places))</f>
        <v/>
      </c>
      <c r="BO56" s="12" t="str">
        <f>IF(ISBLANK('Set Schedules Here'!AJ706),"",ROUND('Set Schedules Here'!AJ706,rounding_decimal_places))</f>
        <v/>
      </c>
      <c r="BP56" s="22" t="str">
        <f>IF(ISBLANK('Set Schedules Here'!AJ707),"",ROUND('Set Schedules Here'!AJ707,rounding_decimal_places))</f>
        <v/>
      </c>
    </row>
    <row r="57" spans="1:68" x14ac:dyDescent="0.25">
      <c r="A57" s="22" t="str">
        <f>'Set Schedules Here'!A708</f>
        <v>indst early retirement</v>
      </c>
      <c r="E57" s="12">
        <f>IF(ISBLANK('Set Schedules Here'!E708),"",ROUND('Set Schedules Here'!E708,rounding_decimal_places))</f>
        <v>2019</v>
      </c>
      <c r="F57" s="12">
        <f>IF(ISBLANK('Set Schedules Here'!E709),"",ROUND('Set Schedules Here'!E709,rounding_decimal_places))</f>
        <v>0</v>
      </c>
      <c r="G57" s="12">
        <f>IF(ISBLANK('Set Schedules Here'!F708),"",ROUND('Set Schedules Here'!F708,rounding_decimal_places))</f>
        <v>2020</v>
      </c>
      <c r="H57" s="12">
        <f>IF(ISBLANK('Set Schedules Here'!F709),"",ROUND('Set Schedules Here'!F709,rounding_decimal_places))</f>
        <v>0</v>
      </c>
      <c r="I57" s="12">
        <f>IF(ISBLANK('Set Schedules Here'!G708),"",ROUND('Set Schedules Here'!G708,rounding_decimal_places))</f>
        <v>2050</v>
      </c>
      <c r="J57" s="12">
        <f>IF(ISBLANK('Set Schedules Here'!G709),"",ROUND('Set Schedules Here'!G709,rounding_decimal_places))</f>
        <v>1</v>
      </c>
      <c r="K57" s="12" t="str">
        <f>IF(ISBLANK('Set Schedules Here'!H708),"",ROUND('Set Schedules Here'!H708,rounding_decimal_places))</f>
        <v/>
      </c>
      <c r="L57" s="12" t="str">
        <f>IF(ISBLANK('Set Schedules Here'!H709),"",ROUND('Set Schedules Here'!H709,rounding_decimal_places))</f>
        <v/>
      </c>
      <c r="M57" s="12" t="str">
        <f>IF(ISBLANK('Set Schedules Here'!I708),"",ROUND('Set Schedules Here'!I708,rounding_decimal_places))</f>
        <v/>
      </c>
      <c r="N57" s="12" t="str">
        <f>IF(ISBLANK('Set Schedules Here'!I709),"",ROUND('Set Schedules Here'!I709,rounding_decimal_places))</f>
        <v/>
      </c>
      <c r="O57" s="12" t="str">
        <f>IF(ISBLANK('Set Schedules Here'!J708),"",ROUND('Set Schedules Here'!J708,rounding_decimal_places))</f>
        <v/>
      </c>
      <c r="P57" s="12" t="str">
        <f>IF(ISBLANK('Set Schedules Here'!J709),"",ROUND('Set Schedules Here'!J709,rounding_decimal_places))</f>
        <v/>
      </c>
      <c r="Q57" s="12" t="str">
        <f>IF(ISBLANK('Set Schedules Here'!K708),"",ROUND('Set Schedules Here'!K708,rounding_decimal_places))</f>
        <v/>
      </c>
      <c r="R57" s="12" t="str">
        <f>IF(ISBLANK('Set Schedules Here'!K709),"",ROUND('Set Schedules Here'!K709,rounding_decimal_places))</f>
        <v/>
      </c>
      <c r="S57" s="12" t="str">
        <f>IF(ISBLANK('Set Schedules Here'!L708),"",ROUND('Set Schedules Here'!L708,rounding_decimal_places))</f>
        <v/>
      </c>
      <c r="T57" s="12" t="str">
        <f>IF(ISBLANK('Set Schedules Here'!L709),"",ROUND('Set Schedules Here'!L709,rounding_decimal_places))</f>
        <v/>
      </c>
      <c r="U57" s="12" t="str">
        <f>IF(ISBLANK('Set Schedules Here'!M708),"",ROUND('Set Schedules Here'!M708,rounding_decimal_places))</f>
        <v/>
      </c>
      <c r="V57" s="12" t="str">
        <f>IF(ISBLANK('Set Schedules Here'!M709),"",ROUND('Set Schedules Here'!M709,rounding_decimal_places))</f>
        <v/>
      </c>
      <c r="W57" s="12" t="str">
        <f>IF(ISBLANK('Set Schedules Here'!N708),"",ROUND('Set Schedules Here'!N708,rounding_decimal_places))</f>
        <v/>
      </c>
      <c r="X57" s="12" t="str">
        <f>IF(ISBLANK('Set Schedules Here'!N709),"",ROUND('Set Schedules Here'!N709,rounding_decimal_places))</f>
        <v/>
      </c>
      <c r="Y57" s="12" t="str">
        <f>IF(ISBLANK('Set Schedules Here'!O708),"",ROUND('Set Schedules Here'!O708,rounding_decimal_places))</f>
        <v/>
      </c>
      <c r="Z57" s="12" t="str">
        <f>IF(ISBLANK('Set Schedules Here'!O709),"",ROUND('Set Schedules Here'!O709,rounding_decimal_places))</f>
        <v/>
      </c>
      <c r="AA57" s="12" t="str">
        <f>IF(ISBLANK('Set Schedules Here'!P708),"",ROUND('Set Schedules Here'!P708,rounding_decimal_places))</f>
        <v/>
      </c>
      <c r="AB57" s="12" t="str">
        <f>IF(ISBLANK('Set Schedules Here'!P709),"",ROUND('Set Schedules Here'!P709,rounding_decimal_places))</f>
        <v/>
      </c>
      <c r="AC57" s="12" t="str">
        <f>IF(ISBLANK('Set Schedules Here'!Q708),"",ROUND('Set Schedules Here'!Q708,rounding_decimal_places))</f>
        <v/>
      </c>
      <c r="AD57" s="12" t="str">
        <f>IF(ISBLANK('Set Schedules Here'!Q709),"",ROUND('Set Schedules Here'!Q709,rounding_decimal_places))</f>
        <v/>
      </c>
      <c r="AE57" s="12" t="str">
        <f>IF(ISBLANK('Set Schedules Here'!R708),"",ROUND('Set Schedules Here'!R708,rounding_decimal_places))</f>
        <v/>
      </c>
      <c r="AF57" s="12" t="str">
        <f>IF(ISBLANK('Set Schedules Here'!R709),"",ROUND('Set Schedules Here'!R709,rounding_decimal_places))</f>
        <v/>
      </c>
      <c r="AG57" s="12" t="str">
        <f>IF(ISBLANK('Set Schedules Here'!S708),"",ROUND('Set Schedules Here'!S708,rounding_decimal_places))</f>
        <v/>
      </c>
      <c r="AH57" s="12" t="str">
        <f>IF(ISBLANK('Set Schedules Here'!S709),"",ROUND('Set Schedules Here'!S709,rounding_decimal_places))</f>
        <v/>
      </c>
      <c r="AI57" s="12" t="str">
        <f>IF(ISBLANK('Set Schedules Here'!T708),"",ROUND('Set Schedules Here'!T708,rounding_decimal_places))</f>
        <v/>
      </c>
      <c r="AJ57" s="12" t="str">
        <f>IF(ISBLANK('Set Schedules Here'!T709),"",ROUND('Set Schedules Here'!T709,rounding_decimal_places))</f>
        <v/>
      </c>
      <c r="AK57" s="12" t="str">
        <f>IF(ISBLANK('Set Schedules Here'!U708),"",ROUND('Set Schedules Here'!U708,rounding_decimal_places))</f>
        <v/>
      </c>
      <c r="AL57" s="12" t="str">
        <f>IF(ISBLANK('Set Schedules Here'!U709),"",ROUND('Set Schedules Here'!U709,rounding_decimal_places))</f>
        <v/>
      </c>
      <c r="AM57" s="12" t="str">
        <f>IF(ISBLANK('Set Schedules Here'!V708),"",ROUND('Set Schedules Here'!V708,rounding_decimal_places))</f>
        <v/>
      </c>
      <c r="AN57" s="12" t="str">
        <f>IF(ISBLANK('Set Schedules Here'!V709),"",ROUND('Set Schedules Here'!V709,rounding_decimal_places))</f>
        <v/>
      </c>
      <c r="AO57" s="12" t="str">
        <f>IF(ISBLANK('Set Schedules Here'!W708),"",ROUND('Set Schedules Here'!W708,rounding_decimal_places))</f>
        <v/>
      </c>
      <c r="AP57" s="12" t="str">
        <f>IF(ISBLANK('Set Schedules Here'!W709),"",ROUND('Set Schedules Here'!W709,rounding_decimal_places))</f>
        <v/>
      </c>
      <c r="AQ57" s="12" t="str">
        <f>IF(ISBLANK('Set Schedules Here'!X708),"",ROUND('Set Schedules Here'!X708,rounding_decimal_places))</f>
        <v/>
      </c>
      <c r="AR57" s="12" t="str">
        <f>IF(ISBLANK('Set Schedules Here'!X709),"",ROUND('Set Schedules Here'!X709,rounding_decimal_places))</f>
        <v/>
      </c>
      <c r="AS57" s="12" t="str">
        <f>IF(ISBLANK('Set Schedules Here'!Y708),"",ROUND('Set Schedules Here'!Y708,rounding_decimal_places))</f>
        <v/>
      </c>
      <c r="AT57" s="12" t="str">
        <f>IF(ISBLANK('Set Schedules Here'!Y709),"",ROUND('Set Schedules Here'!Y709,rounding_decimal_places))</f>
        <v/>
      </c>
      <c r="AU57" s="12" t="str">
        <f>IF(ISBLANK('Set Schedules Here'!Z708),"",ROUND('Set Schedules Here'!Z708,rounding_decimal_places))</f>
        <v/>
      </c>
      <c r="AV57" s="12" t="str">
        <f>IF(ISBLANK('Set Schedules Here'!Z709),"",ROUND('Set Schedules Here'!Z709,rounding_decimal_places))</f>
        <v/>
      </c>
      <c r="AW57" s="12" t="str">
        <f>IF(ISBLANK('Set Schedules Here'!AA708),"",ROUND('Set Schedules Here'!AA708,rounding_decimal_places))</f>
        <v/>
      </c>
      <c r="AX57" s="12" t="str">
        <f>IF(ISBLANK('Set Schedules Here'!AA709),"",ROUND('Set Schedules Here'!AA709,rounding_decimal_places))</f>
        <v/>
      </c>
      <c r="AY57" s="12" t="str">
        <f>IF(ISBLANK('Set Schedules Here'!AB708),"",ROUND('Set Schedules Here'!AB708,rounding_decimal_places))</f>
        <v/>
      </c>
      <c r="AZ57" s="12" t="str">
        <f>IF(ISBLANK('Set Schedules Here'!AB709),"",ROUND('Set Schedules Here'!AB709,rounding_decimal_places))</f>
        <v/>
      </c>
      <c r="BA57" s="12" t="str">
        <f>IF(ISBLANK('Set Schedules Here'!AC708),"",ROUND('Set Schedules Here'!AC708,rounding_decimal_places))</f>
        <v/>
      </c>
      <c r="BB57" s="12" t="str">
        <f>IF(ISBLANK('Set Schedules Here'!AC709),"",ROUND('Set Schedules Here'!AC709,rounding_decimal_places))</f>
        <v/>
      </c>
      <c r="BC57" s="12" t="str">
        <f>IF(ISBLANK('Set Schedules Here'!AD708),"",ROUND('Set Schedules Here'!AD708,rounding_decimal_places))</f>
        <v/>
      </c>
      <c r="BD57" s="12" t="str">
        <f>IF(ISBLANK('Set Schedules Here'!AD709),"",ROUND('Set Schedules Here'!AD709,rounding_decimal_places))</f>
        <v/>
      </c>
      <c r="BE57" s="12" t="str">
        <f>IF(ISBLANK('Set Schedules Here'!AE708),"",ROUND('Set Schedules Here'!AE708,rounding_decimal_places))</f>
        <v/>
      </c>
      <c r="BF57" s="12" t="str">
        <f>IF(ISBLANK('Set Schedules Here'!AE709),"",ROUND('Set Schedules Here'!AE709,rounding_decimal_places))</f>
        <v/>
      </c>
      <c r="BG57" s="12" t="str">
        <f>IF(ISBLANK('Set Schedules Here'!AF708),"",ROUND('Set Schedules Here'!AF708,rounding_decimal_places))</f>
        <v/>
      </c>
      <c r="BH57" s="12" t="str">
        <f>IF(ISBLANK('Set Schedules Here'!AF709),"",ROUND('Set Schedules Here'!AF709,rounding_decimal_places))</f>
        <v/>
      </c>
      <c r="BI57" s="12" t="str">
        <f>IF(ISBLANK('Set Schedules Here'!AG708),"",ROUND('Set Schedules Here'!AG708,rounding_decimal_places))</f>
        <v/>
      </c>
      <c r="BJ57" s="12" t="str">
        <f>IF(ISBLANK('Set Schedules Here'!AG709),"",ROUND('Set Schedules Here'!AG709,rounding_decimal_places))</f>
        <v/>
      </c>
      <c r="BK57" s="12" t="str">
        <f>IF(ISBLANK('Set Schedules Here'!AH708),"",ROUND('Set Schedules Here'!AH708,rounding_decimal_places))</f>
        <v/>
      </c>
      <c r="BL57" s="12" t="str">
        <f>IF(ISBLANK('Set Schedules Here'!AH709),"",ROUND('Set Schedules Here'!AH709,rounding_decimal_places))</f>
        <v/>
      </c>
      <c r="BM57" s="12" t="str">
        <f>IF(ISBLANK('Set Schedules Here'!AI708),"",ROUND('Set Schedules Here'!AI708,rounding_decimal_places))</f>
        <v/>
      </c>
      <c r="BN57" s="12" t="str">
        <f>IF(ISBLANK('Set Schedules Here'!AI709),"",ROUND('Set Schedules Here'!AI709,rounding_decimal_places))</f>
        <v/>
      </c>
      <c r="BO57" s="12" t="str">
        <f>IF(ISBLANK('Set Schedules Here'!AJ708),"",ROUND('Set Schedules Here'!AJ708,rounding_decimal_places))</f>
        <v/>
      </c>
      <c r="BP57" s="22" t="str">
        <f>IF(ISBLANK('Set Schedules Here'!AJ709),"",ROUND('Set Schedules Here'!AJ709,rounding_decimal_places))</f>
        <v/>
      </c>
    </row>
    <row r="58" spans="1:68" x14ac:dyDescent="0.25">
      <c r="A58" s="22" t="str">
        <f>'Set Schedules Here'!A710</f>
        <v>indst system integration</v>
      </c>
      <c r="E58" s="12">
        <f>IF(ISBLANK('Set Schedules Here'!E710),"",ROUND('Set Schedules Here'!E710,rounding_decimal_places))</f>
        <v>2019</v>
      </c>
      <c r="F58" s="12">
        <f>IF(ISBLANK('Set Schedules Here'!E711),"",ROUND('Set Schedules Here'!E711,rounding_decimal_places))</f>
        <v>0</v>
      </c>
      <c r="G58" s="12">
        <f>IF(ISBLANK('Set Schedules Here'!F710),"",ROUND('Set Schedules Here'!F710,rounding_decimal_places))</f>
        <v>2020</v>
      </c>
      <c r="H58" s="12">
        <f>IF(ISBLANK('Set Schedules Here'!F711),"",ROUND('Set Schedules Here'!F711,rounding_decimal_places))</f>
        <v>0</v>
      </c>
      <c r="I58" s="12">
        <f>IF(ISBLANK('Set Schedules Here'!G710),"",ROUND('Set Schedules Here'!G710,rounding_decimal_places))</f>
        <v>2050</v>
      </c>
      <c r="J58" s="12">
        <f>IF(ISBLANK('Set Schedules Here'!G711),"",ROUND('Set Schedules Here'!G711,rounding_decimal_places))</f>
        <v>1</v>
      </c>
      <c r="K58" s="12" t="str">
        <f>IF(ISBLANK('Set Schedules Here'!H710),"",ROUND('Set Schedules Here'!H710,rounding_decimal_places))</f>
        <v/>
      </c>
      <c r="L58" s="12" t="str">
        <f>IF(ISBLANK('Set Schedules Here'!H711),"",ROUND('Set Schedules Here'!H711,rounding_decimal_places))</f>
        <v/>
      </c>
      <c r="M58" s="12" t="str">
        <f>IF(ISBLANK('Set Schedules Here'!I710),"",ROUND('Set Schedules Here'!I710,rounding_decimal_places))</f>
        <v/>
      </c>
      <c r="N58" s="12" t="str">
        <f>IF(ISBLANK('Set Schedules Here'!I711),"",ROUND('Set Schedules Here'!I711,rounding_decimal_places))</f>
        <v/>
      </c>
      <c r="O58" s="12" t="str">
        <f>IF(ISBLANK('Set Schedules Here'!J710),"",ROUND('Set Schedules Here'!J710,rounding_decimal_places))</f>
        <v/>
      </c>
      <c r="P58" s="12" t="str">
        <f>IF(ISBLANK('Set Schedules Here'!J711),"",ROUND('Set Schedules Here'!J711,rounding_decimal_places))</f>
        <v/>
      </c>
      <c r="Q58" s="12" t="str">
        <f>IF(ISBLANK('Set Schedules Here'!K710),"",ROUND('Set Schedules Here'!K710,rounding_decimal_places))</f>
        <v/>
      </c>
      <c r="R58" s="12" t="str">
        <f>IF(ISBLANK('Set Schedules Here'!K711),"",ROUND('Set Schedules Here'!K711,rounding_decimal_places))</f>
        <v/>
      </c>
      <c r="S58" s="12" t="str">
        <f>IF(ISBLANK('Set Schedules Here'!L710),"",ROUND('Set Schedules Here'!L710,rounding_decimal_places))</f>
        <v/>
      </c>
      <c r="T58" s="12" t="str">
        <f>IF(ISBLANK('Set Schedules Here'!L711),"",ROUND('Set Schedules Here'!L711,rounding_decimal_places))</f>
        <v/>
      </c>
      <c r="U58" s="12" t="str">
        <f>IF(ISBLANK('Set Schedules Here'!M710),"",ROUND('Set Schedules Here'!M710,rounding_decimal_places))</f>
        <v/>
      </c>
      <c r="V58" s="12" t="str">
        <f>IF(ISBLANK('Set Schedules Here'!M711),"",ROUND('Set Schedules Here'!M711,rounding_decimal_places))</f>
        <v/>
      </c>
      <c r="W58" s="12" t="str">
        <f>IF(ISBLANK('Set Schedules Here'!N710),"",ROUND('Set Schedules Here'!N710,rounding_decimal_places))</f>
        <v/>
      </c>
      <c r="X58" s="12" t="str">
        <f>IF(ISBLANK('Set Schedules Here'!N711),"",ROUND('Set Schedules Here'!N711,rounding_decimal_places))</f>
        <v/>
      </c>
      <c r="Y58" s="12" t="str">
        <f>IF(ISBLANK('Set Schedules Here'!O710),"",ROUND('Set Schedules Here'!O710,rounding_decimal_places))</f>
        <v/>
      </c>
      <c r="Z58" s="12" t="str">
        <f>IF(ISBLANK('Set Schedules Here'!O711),"",ROUND('Set Schedules Here'!O711,rounding_decimal_places))</f>
        <v/>
      </c>
      <c r="AA58" s="12" t="str">
        <f>IF(ISBLANK('Set Schedules Here'!P710),"",ROUND('Set Schedules Here'!P710,rounding_decimal_places))</f>
        <v/>
      </c>
      <c r="AB58" s="12" t="str">
        <f>IF(ISBLANK('Set Schedules Here'!P711),"",ROUND('Set Schedules Here'!P711,rounding_decimal_places))</f>
        <v/>
      </c>
      <c r="AC58" s="12" t="str">
        <f>IF(ISBLANK('Set Schedules Here'!Q710),"",ROUND('Set Schedules Here'!Q710,rounding_decimal_places))</f>
        <v/>
      </c>
      <c r="AD58" s="12" t="str">
        <f>IF(ISBLANK('Set Schedules Here'!Q711),"",ROUND('Set Schedules Here'!Q711,rounding_decimal_places))</f>
        <v/>
      </c>
      <c r="AE58" s="12" t="str">
        <f>IF(ISBLANK('Set Schedules Here'!R710),"",ROUND('Set Schedules Here'!R710,rounding_decimal_places))</f>
        <v/>
      </c>
      <c r="AF58" s="12" t="str">
        <f>IF(ISBLANK('Set Schedules Here'!R711),"",ROUND('Set Schedules Here'!R711,rounding_decimal_places))</f>
        <v/>
      </c>
      <c r="AG58" s="12" t="str">
        <f>IF(ISBLANK('Set Schedules Here'!S710),"",ROUND('Set Schedules Here'!S710,rounding_decimal_places))</f>
        <v/>
      </c>
      <c r="AH58" s="12" t="str">
        <f>IF(ISBLANK('Set Schedules Here'!S711),"",ROUND('Set Schedules Here'!S711,rounding_decimal_places))</f>
        <v/>
      </c>
      <c r="AI58" s="12" t="str">
        <f>IF(ISBLANK('Set Schedules Here'!T710),"",ROUND('Set Schedules Here'!T710,rounding_decimal_places))</f>
        <v/>
      </c>
      <c r="AJ58" s="12" t="str">
        <f>IF(ISBLANK('Set Schedules Here'!T711),"",ROUND('Set Schedules Here'!T711,rounding_decimal_places))</f>
        <v/>
      </c>
      <c r="AK58" s="12" t="str">
        <f>IF(ISBLANK('Set Schedules Here'!U710),"",ROUND('Set Schedules Here'!U710,rounding_decimal_places))</f>
        <v/>
      </c>
      <c r="AL58" s="12" t="str">
        <f>IF(ISBLANK('Set Schedules Here'!U711),"",ROUND('Set Schedules Here'!U711,rounding_decimal_places))</f>
        <v/>
      </c>
      <c r="AM58" s="12" t="str">
        <f>IF(ISBLANK('Set Schedules Here'!V710),"",ROUND('Set Schedules Here'!V710,rounding_decimal_places))</f>
        <v/>
      </c>
      <c r="AN58" s="12" t="str">
        <f>IF(ISBLANK('Set Schedules Here'!V711),"",ROUND('Set Schedules Here'!V711,rounding_decimal_places))</f>
        <v/>
      </c>
      <c r="AO58" s="12" t="str">
        <f>IF(ISBLANK('Set Schedules Here'!W710),"",ROUND('Set Schedules Here'!W710,rounding_decimal_places))</f>
        <v/>
      </c>
      <c r="AP58" s="12" t="str">
        <f>IF(ISBLANK('Set Schedules Here'!W711),"",ROUND('Set Schedules Here'!W711,rounding_decimal_places))</f>
        <v/>
      </c>
      <c r="AQ58" s="12" t="str">
        <f>IF(ISBLANK('Set Schedules Here'!X710),"",ROUND('Set Schedules Here'!X710,rounding_decimal_places))</f>
        <v/>
      </c>
      <c r="AR58" s="12" t="str">
        <f>IF(ISBLANK('Set Schedules Here'!X711),"",ROUND('Set Schedules Here'!X711,rounding_decimal_places))</f>
        <v/>
      </c>
      <c r="AS58" s="12" t="str">
        <f>IF(ISBLANK('Set Schedules Here'!Y710),"",ROUND('Set Schedules Here'!Y710,rounding_decimal_places))</f>
        <v/>
      </c>
      <c r="AT58" s="12" t="str">
        <f>IF(ISBLANK('Set Schedules Here'!Y711),"",ROUND('Set Schedules Here'!Y711,rounding_decimal_places))</f>
        <v/>
      </c>
      <c r="AU58" s="12" t="str">
        <f>IF(ISBLANK('Set Schedules Here'!Z710),"",ROUND('Set Schedules Here'!Z710,rounding_decimal_places))</f>
        <v/>
      </c>
      <c r="AV58" s="12" t="str">
        <f>IF(ISBLANK('Set Schedules Here'!Z711),"",ROUND('Set Schedules Here'!Z711,rounding_decimal_places))</f>
        <v/>
      </c>
      <c r="AW58" s="12" t="str">
        <f>IF(ISBLANK('Set Schedules Here'!AA710),"",ROUND('Set Schedules Here'!AA710,rounding_decimal_places))</f>
        <v/>
      </c>
      <c r="AX58" s="12" t="str">
        <f>IF(ISBLANK('Set Schedules Here'!AA711),"",ROUND('Set Schedules Here'!AA711,rounding_decimal_places))</f>
        <v/>
      </c>
      <c r="AY58" s="12" t="str">
        <f>IF(ISBLANK('Set Schedules Here'!AB710),"",ROUND('Set Schedules Here'!AB710,rounding_decimal_places))</f>
        <v/>
      </c>
      <c r="AZ58" s="12" t="str">
        <f>IF(ISBLANK('Set Schedules Here'!AB711),"",ROUND('Set Schedules Here'!AB711,rounding_decimal_places))</f>
        <v/>
      </c>
      <c r="BA58" s="12" t="str">
        <f>IF(ISBLANK('Set Schedules Here'!AC710),"",ROUND('Set Schedules Here'!AC710,rounding_decimal_places))</f>
        <v/>
      </c>
      <c r="BB58" s="12" t="str">
        <f>IF(ISBLANK('Set Schedules Here'!AC711),"",ROUND('Set Schedules Here'!AC711,rounding_decimal_places))</f>
        <v/>
      </c>
      <c r="BC58" s="12" t="str">
        <f>IF(ISBLANK('Set Schedules Here'!AD710),"",ROUND('Set Schedules Here'!AD710,rounding_decimal_places))</f>
        <v/>
      </c>
      <c r="BD58" s="12" t="str">
        <f>IF(ISBLANK('Set Schedules Here'!AD711),"",ROUND('Set Schedules Here'!AD711,rounding_decimal_places))</f>
        <v/>
      </c>
      <c r="BE58" s="12" t="str">
        <f>IF(ISBLANK('Set Schedules Here'!AE710),"",ROUND('Set Schedules Here'!AE710,rounding_decimal_places))</f>
        <v/>
      </c>
      <c r="BF58" s="12" t="str">
        <f>IF(ISBLANK('Set Schedules Here'!AE711),"",ROUND('Set Schedules Here'!AE711,rounding_decimal_places))</f>
        <v/>
      </c>
      <c r="BG58" s="12" t="str">
        <f>IF(ISBLANK('Set Schedules Here'!AF710),"",ROUND('Set Schedules Here'!AF710,rounding_decimal_places))</f>
        <v/>
      </c>
      <c r="BH58" s="12" t="str">
        <f>IF(ISBLANK('Set Schedules Here'!AF711),"",ROUND('Set Schedules Here'!AF711,rounding_decimal_places))</f>
        <v/>
      </c>
      <c r="BI58" s="12" t="str">
        <f>IF(ISBLANK('Set Schedules Here'!AG710),"",ROUND('Set Schedules Here'!AG710,rounding_decimal_places))</f>
        <v/>
      </c>
      <c r="BJ58" s="12" t="str">
        <f>IF(ISBLANK('Set Schedules Here'!AG711),"",ROUND('Set Schedules Here'!AG711,rounding_decimal_places))</f>
        <v/>
      </c>
      <c r="BK58" s="12" t="str">
        <f>IF(ISBLANK('Set Schedules Here'!AH710),"",ROUND('Set Schedules Here'!AH710,rounding_decimal_places))</f>
        <v/>
      </c>
      <c r="BL58" s="12" t="str">
        <f>IF(ISBLANK('Set Schedules Here'!AH711),"",ROUND('Set Schedules Here'!AH711,rounding_decimal_places))</f>
        <v/>
      </c>
      <c r="BM58" s="12" t="str">
        <f>IF(ISBLANK('Set Schedules Here'!AI710),"",ROUND('Set Schedules Here'!AI710,rounding_decimal_places))</f>
        <v/>
      </c>
      <c r="BN58" s="12" t="str">
        <f>IF(ISBLANK('Set Schedules Here'!AI711),"",ROUND('Set Schedules Here'!AI711,rounding_decimal_places))</f>
        <v/>
      </c>
      <c r="BO58" s="12" t="str">
        <f>IF(ISBLANK('Set Schedules Here'!AJ710),"",ROUND('Set Schedules Here'!AJ710,rounding_decimal_places))</f>
        <v/>
      </c>
      <c r="BP58" s="22" t="str">
        <f>IF(ISBLANK('Set Schedules Here'!AJ711),"",ROUND('Set Schedules Here'!AJ711,rounding_decimal_places))</f>
        <v/>
      </c>
    </row>
    <row r="59" spans="1:68" x14ac:dyDescent="0.25">
      <c r="A59" s="22" t="str">
        <f>'Set Schedules Here'!A712</f>
        <v>indst CHP</v>
      </c>
      <c r="E59" s="12">
        <f>IF(ISBLANK('Set Schedules Here'!E712),"",ROUND('Set Schedules Here'!E712,rounding_decimal_places))</f>
        <v>2019</v>
      </c>
      <c r="F59" s="12">
        <f>IF(ISBLANK('Set Schedules Here'!E713),"",ROUND('Set Schedules Here'!E713,rounding_decimal_places))</f>
        <v>0</v>
      </c>
      <c r="G59" s="12">
        <f>IF(ISBLANK('Set Schedules Here'!F712),"",ROUND('Set Schedules Here'!F712,rounding_decimal_places))</f>
        <v>2020</v>
      </c>
      <c r="H59" s="12">
        <f>IF(ISBLANK('Set Schedules Here'!F713),"",ROUND('Set Schedules Here'!F713,rounding_decimal_places))</f>
        <v>0</v>
      </c>
      <c r="I59" s="12">
        <f>IF(ISBLANK('Set Schedules Here'!G712),"",ROUND('Set Schedules Here'!G712,rounding_decimal_places))</f>
        <v>2050</v>
      </c>
      <c r="J59" s="12">
        <f>IF(ISBLANK('Set Schedules Here'!G713),"",ROUND('Set Schedules Here'!G713,rounding_decimal_places))</f>
        <v>1</v>
      </c>
      <c r="K59" s="12" t="str">
        <f>IF(ISBLANK('Set Schedules Here'!H712),"",ROUND('Set Schedules Here'!H712,rounding_decimal_places))</f>
        <v/>
      </c>
      <c r="L59" s="12" t="str">
        <f>IF(ISBLANK('Set Schedules Here'!H713),"",ROUND('Set Schedules Here'!H713,rounding_decimal_places))</f>
        <v/>
      </c>
      <c r="M59" s="12" t="str">
        <f>IF(ISBLANK('Set Schedules Here'!I712),"",ROUND('Set Schedules Here'!I712,rounding_decimal_places))</f>
        <v/>
      </c>
      <c r="N59" s="12" t="str">
        <f>IF(ISBLANK('Set Schedules Here'!I713),"",ROUND('Set Schedules Here'!I713,rounding_decimal_places))</f>
        <v/>
      </c>
      <c r="O59" s="12" t="str">
        <f>IF(ISBLANK('Set Schedules Here'!J712),"",ROUND('Set Schedules Here'!J712,rounding_decimal_places))</f>
        <v/>
      </c>
      <c r="P59" s="12" t="str">
        <f>IF(ISBLANK('Set Schedules Here'!J713),"",ROUND('Set Schedules Here'!J713,rounding_decimal_places))</f>
        <v/>
      </c>
      <c r="Q59" s="12" t="str">
        <f>IF(ISBLANK('Set Schedules Here'!K712),"",ROUND('Set Schedules Here'!K712,rounding_decimal_places))</f>
        <v/>
      </c>
      <c r="R59" s="12" t="str">
        <f>IF(ISBLANK('Set Schedules Here'!K713),"",ROUND('Set Schedules Here'!K713,rounding_decimal_places))</f>
        <v/>
      </c>
      <c r="S59" s="12" t="str">
        <f>IF(ISBLANK('Set Schedules Here'!L712),"",ROUND('Set Schedules Here'!L712,rounding_decimal_places))</f>
        <v/>
      </c>
      <c r="T59" s="12" t="str">
        <f>IF(ISBLANK('Set Schedules Here'!L713),"",ROUND('Set Schedules Here'!L713,rounding_decimal_places))</f>
        <v/>
      </c>
      <c r="U59" s="12" t="str">
        <f>IF(ISBLANK('Set Schedules Here'!M712),"",ROUND('Set Schedules Here'!M712,rounding_decimal_places))</f>
        <v/>
      </c>
      <c r="V59" s="12" t="str">
        <f>IF(ISBLANK('Set Schedules Here'!M713),"",ROUND('Set Schedules Here'!M713,rounding_decimal_places))</f>
        <v/>
      </c>
      <c r="W59" s="12" t="str">
        <f>IF(ISBLANK('Set Schedules Here'!N712),"",ROUND('Set Schedules Here'!N712,rounding_decimal_places))</f>
        <v/>
      </c>
      <c r="X59" s="12" t="str">
        <f>IF(ISBLANK('Set Schedules Here'!N713),"",ROUND('Set Schedules Here'!N713,rounding_decimal_places))</f>
        <v/>
      </c>
      <c r="Y59" s="12" t="str">
        <f>IF(ISBLANK('Set Schedules Here'!O712),"",ROUND('Set Schedules Here'!O712,rounding_decimal_places))</f>
        <v/>
      </c>
      <c r="Z59" s="12" t="str">
        <f>IF(ISBLANK('Set Schedules Here'!O713),"",ROUND('Set Schedules Here'!O713,rounding_decimal_places))</f>
        <v/>
      </c>
      <c r="AA59" s="12" t="str">
        <f>IF(ISBLANK('Set Schedules Here'!P712),"",ROUND('Set Schedules Here'!P712,rounding_decimal_places))</f>
        <v/>
      </c>
      <c r="AB59" s="12" t="str">
        <f>IF(ISBLANK('Set Schedules Here'!P713),"",ROUND('Set Schedules Here'!P713,rounding_decimal_places))</f>
        <v/>
      </c>
      <c r="AC59" s="12" t="str">
        <f>IF(ISBLANK('Set Schedules Here'!Q712),"",ROUND('Set Schedules Here'!Q712,rounding_decimal_places))</f>
        <v/>
      </c>
      <c r="AD59" s="12" t="str">
        <f>IF(ISBLANK('Set Schedules Here'!Q713),"",ROUND('Set Schedules Here'!Q713,rounding_decimal_places))</f>
        <v/>
      </c>
      <c r="AE59" s="12" t="str">
        <f>IF(ISBLANK('Set Schedules Here'!R712),"",ROUND('Set Schedules Here'!R712,rounding_decimal_places))</f>
        <v/>
      </c>
      <c r="AF59" s="12" t="str">
        <f>IF(ISBLANK('Set Schedules Here'!R713),"",ROUND('Set Schedules Here'!R713,rounding_decimal_places))</f>
        <v/>
      </c>
      <c r="AG59" s="12" t="str">
        <f>IF(ISBLANK('Set Schedules Here'!S712),"",ROUND('Set Schedules Here'!S712,rounding_decimal_places))</f>
        <v/>
      </c>
      <c r="AH59" s="12" t="str">
        <f>IF(ISBLANK('Set Schedules Here'!S713),"",ROUND('Set Schedules Here'!S713,rounding_decimal_places))</f>
        <v/>
      </c>
      <c r="AI59" s="12" t="str">
        <f>IF(ISBLANK('Set Schedules Here'!T712),"",ROUND('Set Schedules Here'!T712,rounding_decimal_places))</f>
        <v/>
      </c>
      <c r="AJ59" s="12" t="str">
        <f>IF(ISBLANK('Set Schedules Here'!T713),"",ROUND('Set Schedules Here'!T713,rounding_decimal_places))</f>
        <v/>
      </c>
      <c r="AK59" s="12" t="str">
        <f>IF(ISBLANK('Set Schedules Here'!U712),"",ROUND('Set Schedules Here'!U712,rounding_decimal_places))</f>
        <v/>
      </c>
      <c r="AL59" s="12" t="str">
        <f>IF(ISBLANK('Set Schedules Here'!U713),"",ROUND('Set Schedules Here'!U713,rounding_decimal_places))</f>
        <v/>
      </c>
      <c r="AM59" s="12" t="str">
        <f>IF(ISBLANK('Set Schedules Here'!V712),"",ROUND('Set Schedules Here'!V712,rounding_decimal_places))</f>
        <v/>
      </c>
      <c r="AN59" s="12" t="str">
        <f>IF(ISBLANK('Set Schedules Here'!V713),"",ROUND('Set Schedules Here'!V713,rounding_decimal_places))</f>
        <v/>
      </c>
      <c r="AO59" s="12" t="str">
        <f>IF(ISBLANK('Set Schedules Here'!W712),"",ROUND('Set Schedules Here'!W712,rounding_decimal_places))</f>
        <v/>
      </c>
      <c r="AP59" s="12" t="str">
        <f>IF(ISBLANK('Set Schedules Here'!W713),"",ROUND('Set Schedules Here'!W713,rounding_decimal_places))</f>
        <v/>
      </c>
      <c r="AQ59" s="12" t="str">
        <f>IF(ISBLANK('Set Schedules Here'!X712),"",ROUND('Set Schedules Here'!X712,rounding_decimal_places))</f>
        <v/>
      </c>
      <c r="AR59" s="12" t="str">
        <f>IF(ISBLANK('Set Schedules Here'!X713),"",ROUND('Set Schedules Here'!X713,rounding_decimal_places))</f>
        <v/>
      </c>
      <c r="AS59" s="12" t="str">
        <f>IF(ISBLANK('Set Schedules Here'!Y712),"",ROUND('Set Schedules Here'!Y712,rounding_decimal_places))</f>
        <v/>
      </c>
      <c r="AT59" s="12" t="str">
        <f>IF(ISBLANK('Set Schedules Here'!Y713),"",ROUND('Set Schedules Here'!Y713,rounding_decimal_places))</f>
        <v/>
      </c>
      <c r="AU59" s="12" t="str">
        <f>IF(ISBLANK('Set Schedules Here'!Z712),"",ROUND('Set Schedules Here'!Z712,rounding_decimal_places))</f>
        <v/>
      </c>
      <c r="AV59" s="12" t="str">
        <f>IF(ISBLANK('Set Schedules Here'!Z713),"",ROUND('Set Schedules Here'!Z713,rounding_decimal_places))</f>
        <v/>
      </c>
      <c r="AW59" s="12" t="str">
        <f>IF(ISBLANK('Set Schedules Here'!AA712),"",ROUND('Set Schedules Here'!AA712,rounding_decimal_places))</f>
        <v/>
      </c>
      <c r="AX59" s="12" t="str">
        <f>IF(ISBLANK('Set Schedules Here'!AA713),"",ROUND('Set Schedules Here'!AA713,rounding_decimal_places))</f>
        <v/>
      </c>
      <c r="AY59" s="12" t="str">
        <f>IF(ISBLANK('Set Schedules Here'!AB712),"",ROUND('Set Schedules Here'!AB712,rounding_decimal_places))</f>
        <v/>
      </c>
      <c r="AZ59" s="12" t="str">
        <f>IF(ISBLANK('Set Schedules Here'!AB713),"",ROUND('Set Schedules Here'!AB713,rounding_decimal_places))</f>
        <v/>
      </c>
      <c r="BA59" s="12" t="str">
        <f>IF(ISBLANK('Set Schedules Here'!AC712),"",ROUND('Set Schedules Here'!AC712,rounding_decimal_places))</f>
        <v/>
      </c>
      <c r="BB59" s="12" t="str">
        <f>IF(ISBLANK('Set Schedules Here'!AC713),"",ROUND('Set Schedules Here'!AC713,rounding_decimal_places))</f>
        <v/>
      </c>
      <c r="BC59" s="12" t="str">
        <f>IF(ISBLANK('Set Schedules Here'!AD712),"",ROUND('Set Schedules Here'!AD712,rounding_decimal_places))</f>
        <v/>
      </c>
      <c r="BD59" s="12" t="str">
        <f>IF(ISBLANK('Set Schedules Here'!AD713),"",ROUND('Set Schedules Here'!AD713,rounding_decimal_places))</f>
        <v/>
      </c>
      <c r="BE59" s="12" t="str">
        <f>IF(ISBLANK('Set Schedules Here'!AE712),"",ROUND('Set Schedules Here'!AE712,rounding_decimal_places))</f>
        <v/>
      </c>
      <c r="BF59" s="12" t="str">
        <f>IF(ISBLANK('Set Schedules Here'!AE713),"",ROUND('Set Schedules Here'!AE713,rounding_decimal_places))</f>
        <v/>
      </c>
      <c r="BG59" s="12" t="str">
        <f>IF(ISBLANK('Set Schedules Here'!AF712),"",ROUND('Set Schedules Here'!AF712,rounding_decimal_places))</f>
        <v/>
      </c>
      <c r="BH59" s="12" t="str">
        <f>IF(ISBLANK('Set Schedules Here'!AF713),"",ROUND('Set Schedules Here'!AF713,rounding_decimal_places))</f>
        <v/>
      </c>
      <c r="BI59" s="12" t="str">
        <f>IF(ISBLANK('Set Schedules Here'!AG712),"",ROUND('Set Schedules Here'!AG712,rounding_decimal_places))</f>
        <v/>
      </c>
      <c r="BJ59" s="12" t="str">
        <f>IF(ISBLANK('Set Schedules Here'!AG713),"",ROUND('Set Schedules Here'!AG713,rounding_decimal_places))</f>
        <v/>
      </c>
      <c r="BK59" s="12" t="str">
        <f>IF(ISBLANK('Set Schedules Here'!AH712),"",ROUND('Set Schedules Here'!AH712,rounding_decimal_places))</f>
        <v/>
      </c>
      <c r="BL59" s="12" t="str">
        <f>IF(ISBLANK('Set Schedules Here'!AH713),"",ROUND('Set Schedules Here'!AH713,rounding_decimal_places))</f>
        <v/>
      </c>
      <c r="BM59" s="12" t="str">
        <f>IF(ISBLANK('Set Schedules Here'!AI712),"",ROUND('Set Schedules Here'!AI712,rounding_decimal_places))</f>
        <v/>
      </c>
      <c r="BN59" s="12" t="str">
        <f>IF(ISBLANK('Set Schedules Here'!AI713),"",ROUND('Set Schedules Here'!AI713,rounding_decimal_places))</f>
        <v/>
      </c>
      <c r="BO59" s="12" t="str">
        <f>IF(ISBLANK('Set Schedules Here'!AJ712),"",ROUND('Set Schedules Here'!AJ712,rounding_decimal_places))</f>
        <v/>
      </c>
      <c r="BP59" s="22" t="str">
        <f>IF(ISBLANK('Set Schedules Here'!AJ713),"",ROUND('Set Schedules Here'!AJ713,rounding_decimal_places))</f>
        <v/>
      </c>
    </row>
    <row r="60" spans="1:68" x14ac:dyDescent="0.25">
      <c r="A60" s="22" t="str">
        <f>'Set Schedules Here'!A714</f>
        <v>indst efficiency standards</v>
      </c>
      <c r="E60" s="12">
        <f>IF(ISBLANK('Set Schedules Here'!E714),"",ROUND('Set Schedules Here'!E714,rounding_decimal_places))</f>
        <v>2019</v>
      </c>
      <c r="F60" s="12">
        <f>IF(ISBLANK('Set Schedules Here'!E715),"",ROUND('Set Schedules Here'!E715,rounding_decimal_places))</f>
        <v>0</v>
      </c>
      <c r="G60" s="12">
        <f>IF(ISBLANK('Set Schedules Here'!F714),"",ROUND('Set Schedules Here'!F714,rounding_decimal_places))</f>
        <v>2020</v>
      </c>
      <c r="H60" s="12">
        <f>IF(ISBLANK('Set Schedules Here'!F715),"",ROUND('Set Schedules Here'!F715,rounding_decimal_places))</f>
        <v>0</v>
      </c>
      <c r="I60" s="12">
        <f>IF(ISBLANK('Set Schedules Here'!G714),"",ROUND('Set Schedules Here'!G714,rounding_decimal_places))</f>
        <v>2050</v>
      </c>
      <c r="J60" s="12">
        <f>IF(ISBLANK('Set Schedules Here'!G715),"",ROUND('Set Schedules Here'!G715,rounding_decimal_places))</f>
        <v>1</v>
      </c>
      <c r="K60" s="12" t="str">
        <f>IF(ISBLANK('Set Schedules Here'!H714),"",ROUND('Set Schedules Here'!H714,rounding_decimal_places))</f>
        <v/>
      </c>
      <c r="L60" s="12" t="str">
        <f>IF(ISBLANK('Set Schedules Here'!H715),"",ROUND('Set Schedules Here'!H715,rounding_decimal_places))</f>
        <v/>
      </c>
      <c r="M60" s="12" t="str">
        <f>IF(ISBLANK('Set Schedules Here'!I714),"",ROUND('Set Schedules Here'!I714,rounding_decimal_places))</f>
        <v/>
      </c>
      <c r="N60" s="12" t="str">
        <f>IF(ISBLANK('Set Schedules Here'!I715),"",ROUND('Set Schedules Here'!I715,rounding_decimal_places))</f>
        <v/>
      </c>
      <c r="O60" s="12" t="str">
        <f>IF(ISBLANK('Set Schedules Here'!J714),"",ROUND('Set Schedules Here'!J714,rounding_decimal_places))</f>
        <v/>
      </c>
      <c r="P60" s="12" t="str">
        <f>IF(ISBLANK('Set Schedules Here'!J715),"",ROUND('Set Schedules Here'!J715,rounding_decimal_places))</f>
        <v/>
      </c>
      <c r="Q60" s="12" t="str">
        <f>IF(ISBLANK('Set Schedules Here'!K714),"",ROUND('Set Schedules Here'!K714,rounding_decimal_places))</f>
        <v/>
      </c>
      <c r="R60" s="12" t="str">
        <f>IF(ISBLANK('Set Schedules Here'!K715),"",ROUND('Set Schedules Here'!K715,rounding_decimal_places))</f>
        <v/>
      </c>
      <c r="S60" s="12" t="str">
        <f>IF(ISBLANK('Set Schedules Here'!L714),"",ROUND('Set Schedules Here'!L714,rounding_decimal_places))</f>
        <v/>
      </c>
      <c r="T60" s="12" t="str">
        <f>IF(ISBLANK('Set Schedules Here'!L715),"",ROUND('Set Schedules Here'!L715,rounding_decimal_places))</f>
        <v/>
      </c>
      <c r="U60" s="12" t="str">
        <f>IF(ISBLANK('Set Schedules Here'!M714),"",ROUND('Set Schedules Here'!M714,rounding_decimal_places))</f>
        <v/>
      </c>
      <c r="V60" s="12" t="str">
        <f>IF(ISBLANK('Set Schedules Here'!M715),"",ROUND('Set Schedules Here'!M715,rounding_decimal_places))</f>
        <v/>
      </c>
      <c r="W60" s="12" t="str">
        <f>IF(ISBLANK('Set Schedules Here'!N714),"",ROUND('Set Schedules Here'!N714,rounding_decimal_places))</f>
        <v/>
      </c>
      <c r="X60" s="12" t="str">
        <f>IF(ISBLANK('Set Schedules Here'!N715),"",ROUND('Set Schedules Here'!N715,rounding_decimal_places))</f>
        <v/>
      </c>
      <c r="Y60" s="12" t="str">
        <f>IF(ISBLANK('Set Schedules Here'!O714),"",ROUND('Set Schedules Here'!O714,rounding_decimal_places))</f>
        <v/>
      </c>
      <c r="Z60" s="12" t="str">
        <f>IF(ISBLANK('Set Schedules Here'!O715),"",ROUND('Set Schedules Here'!O715,rounding_decimal_places))</f>
        <v/>
      </c>
      <c r="AA60" s="12" t="str">
        <f>IF(ISBLANK('Set Schedules Here'!P714),"",ROUND('Set Schedules Here'!P714,rounding_decimal_places))</f>
        <v/>
      </c>
      <c r="AB60" s="12" t="str">
        <f>IF(ISBLANK('Set Schedules Here'!P715),"",ROUND('Set Schedules Here'!P715,rounding_decimal_places))</f>
        <v/>
      </c>
      <c r="AC60" s="12" t="str">
        <f>IF(ISBLANK('Set Schedules Here'!Q714),"",ROUND('Set Schedules Here'!Q714,rounding_decimal_places))</f>
        <v/>
      </c>
      <c r="AD60" s="12" t="str">
        <f>IF(ISBLANK('Set Schedules Here'!Q715),"",ROUND('Set Schedules Here'!Q715,rounding_decimal_places))</f>
        <v/>
      </c>
      <c r="AE60" s="12" t="str">
        <f>IF(ISBLANK('Set Schedules Here'!R714),"",ROUND('Set Schedules Here'!R714,rounding_decimal_places))</f>
        <v/>
      </c>
      <c r="AF60" s="12" t="str">
        <f>IF(ISBLANK('Set Schedules Here'!R715),"",ROUND('Set Schedules Here'!R715,rounding_decimal_places))</f>
        <v/>
      </c>
      <c r="AG60" s="12" t="str">
        <f>IF(ISBLANK('Set Schedules Here'!S714),"",ROUND('Set Schedules Here'!S714,rounding_decimal_places))</f>
        <v/>
      </c>
      <c r="AH60" s="12" t="str">
        <f>IF(ISBLANK('Set Schedules Here'!S715),"",ROUND('Set Schedules Here'!S715,rounding_decimal_places))</f>
        <v/>
      </c>
      <c r="AI60" s="12" t="str">
        <f>IF(ISBLANK('Set Schedules Here'!T714),"",ROUND('Set Schedules Here'!T714,rounding_decimal_places))</f>
        <v/>
      </c>
      <c r="AJ60" s="12" t="str">
        <f>IF(ISBLANK('Set Schedules Here'!T715),"",ROUND('Set Schedules Here'!T715,rounding_decimal_places))</f>
        <v/>
      </c>
      <c r="AK60" s="12" t="str">
        <f>IF(ISBLANK('Set Schedules Here'!U714),"",ROUND('Set Schedules Here'!U714,rounding_decimal_places))</f>
        <v/>
      </c>
      <c r="AL60" s="12" t="str">
        <f>IF(ISBLANK('Set Schedules Here'!U715),"",ROUND('Set Schedules Here'!U715,rounding_decimal_places))</f>
        <v/>
      </c>
      <c r="AM60" s="12" t="str">
        <f>IF(ISBLANK('Set Schedules Here'!V714),"",ROUND('Set Schedules Here'!V714,rounding_decimal_places))</f>
        <v/>
      </c>
      <c r="AN60" s="12" t="str">
        <f>IF(ISBLANK('Set Schedules Here'!V715),"",ROUND('Set Schedules Here'!V715,rounding_decimal_places))</f>
        <v/>
      </c>
      <c r="AO60" s="12" t="str">
        <f>IF(ISBLANK('Set Schedules Here'!W714),"",ROUND('Set Schedules Here'!W714,rounding_decimal_places))</f>
        <v/>
      </c>
      <c r="AP60" s="12" t="str">
        <f>IF(ISBLANK('Set Schedules Here'!W715),"",ROUND('Set Schedules Here'!W715,rounding_decimal_places))</f>
        <v/>
      </c>
      <c r="AQ60" s="12" t="str">
        <f>IF(ISBLANK('Set Schedules Here'!X714),"",ROUND('Set Schedules Here'!X714,rounding_decimal_places))</f>
        <v/>
      </c>
      <c r="AR60" s="12" t="str">
        <f>IF(ISBLANK('Set Schedules Here'!X715),"",ROUND('Set Schedules Here'!X715,rounding_decimal_places))</f>
        <v/>
      </c>
      <c r="AS60" s="12" t="str">
        <f>IF(ISBLANK('Set Schedules Here'!Y714),"",ROUND('Set Schedules Here'!Y714,rounding_decimal_places))</f>
        <v/>
      </c>
      <c r="AT60" s="12" t="str">
        <f>IF(ISBLANK('Set Schedules Here'!Y715),"",ROUND('Set Schedules Here'!Y715,rounding_decimal_places))</f>
        <v/>
      </c>
      <c r="AU60" s="12" t="str">
        <f>IF(ISBLANK('Set Schedules Here'!Z714),"",ROUND('Set Schedules Here'!Z714,rounding_decimal_places))</f>
        <v/>
      </c>
      <c r="AV60" s="12" t="str">
        <f>IF(ISBLANK('Set Schedules Here'!Z715),"",ROUND('Set Schedules Here'!Z715,rounding_decimal_places))</f>
        <v/>
      </c>
      <c r="AW60" s="12" t="str">
        <f>IF(ISBLANK('Set Schedules Here'!AA714),"",ROUND('Set Schedules Here'!AA714,rounding_decimal_places))</f>
        <v/>
      </c>
      <c r="AX60" s="12" t="str">
        <f>IF(ISBLANK('Set Schedules Here'!AA715),"",ROUND('Set Schedules Here'!AA715,rounding_decimal_places))</f>
        <v/>
      </c>
      <c r="AY60" s="12" t="str">
        <f>IF(ISBLANK('Set Schedules Here'!AB714),"",ROUND('Set Schedules Here'!AB714,rounding_decimal_places))</f>
        <v/>
      </c>
      <c r="AZ60" s="12" t="str">
        <f>IF(ISBLANK('Set Schedules Here'!AB715),"",ROUND('Set Schedules Here'!AB715,rounding_decimal_places))</f>
        <v/>
      </c>
      <c r="BA60" s="12" t="str">
        <f>IF(ISBLANK('Set Schedules Here'!AC714),"",ROUND('Set Schedules Here'!AC714,rounding_decimal_places))</f>
        <v/>
      </c>
      <c r="BB60" s="12" t="str">
        <f>IF(ISBLANK('Set Schedules Here'!AC715),"",ROUND('Set Schedules Here'!AC715,rounding_decimal_places))</f>
        <v/>
      </c>
      <c r="BC60" s="12" t="str">
        <f>IF(ISBLANK('Set Schedules Here'!AD714),"",ROUND('Set Schedules Here'!AD714,rounding_decimal_places))</f>
        <v/>
      </c>
      <c r="BD60" s="12" t="str">
        <f>IF(ISBLANK('Set Schedules Here'!AD715),"",ROUND('Set Schedules Here'!AD715,rounding_decimal_places))</f>
        <v/>
      </c>
      <c r="BE60" s="12" t="str">
        <f>IF(ISBLANK('Set Schedules Here'!AE714),"",ROUND('Set Schedules Here'!AE714,rounding_decimal_places))</f>
        <v/>
      </c>
      <c r="BF60" s="12" t="str">
        <f>IF(ISBLANK('Set Schedules Here'!AE715),"",ROUND('Set Schedules Here'!AE715,rounding_decimal_places))</f>
        <v/>
      </c>
      <c r="BG60" s="12" t="str">
        <f>IF(ISBLANK('Set Schedules Here'!AF714),"",ROUND('Set Schedules Here'!AF714,rounding_decimal_places))</f>
        <v/>
      </c>
      <c r="BH60" s="12" t="str">
        <f>IF(ISBLANK('Set Schedules Here'!AF715),"",ROUND('Set Schedules Here'!AF715,rounding_decimal_places))</f>
        <v/>
      </c>
      <c r="BI60" s="12" t="str">
        <f>IF(ISBLANK('Set Schedules Here'!AG714),"",ROUND('Set Schedules Here'!AG714,rounding_decimal_places))</f>
        <v/>
      </c>
      <c r="BJ60" s="12" t="str">
        <f>IF(ISBLANK('Set Schedules Here'!AG715),"",ROUND('Set Schedules Here'!AG715,rounding_decimal_places))</f>
        <v/>
      </c>
      <c r="BK60" s="12" t="str">
        <f>IF(ISBLANK('Set Schedules Here'!AH714),"",ROUND('Set Schedules Here'!AH714,rounding_decimal_places))</f>
        <v/>
      </c>
      <c r="BL60" s="12" t="str">
        <f>IF(ISBLANK('Set Schedules Here'!AH715),"",ROUND('Set Schedules Here'!AH715,rounding_decimal_places))</f>
        <v/>
      </c>
      <c r="BM60" s="12" t="str">
        <f>IF(ISBLANK('Set Schedules Here'!AI714),"",ROUND('Set Schedules Here'!AI714,rounding_decimal_places))</f>
        <v/>
      </c>
      <c r="BN60" s="12" t="str">
        <f>IF(ISBLANK('Set Schedules Here'!AI715),"",ROUND('Set Schedules Here'!AI715,rounding_decimal_places))</f>
        <v/>
      </c>
      <c r="BO60" s="12" t="str">
        <f>IF(ISBLANK('Set Schedules Here'!AJ714),"",ROUND('Set Schedules Here'!AJ714,rounding_decimal_places))</f>
        <v/>
      </c>
      <c r="BP60" s="22" t="str">
        <f>IF(ISBLANK('Set Schedules Here'!AJ715),"",ROUND('Set Schedules Here'!AJ715,rounding_decimal_places))</f>
        <v/>
      </c>
    </row>
    <row r="61" spans="1:68" x14ac:dyDescent="0.25">
      <c r="A61" s="22" t="str">
        <f>'Set Schedules Here'!A716</f>
        <v>indst fuel type shifting</v>
      </c>
      <c r="E61" s="12">
        <f>IF(ISBLANK('Set Schedules Here'!E716),"",ROUND('Set Schedules Here'!E716,rounding_decimal_places))</f>
        <v>2019</v>
      </c>
      <c r="F61" s="12">
        <f>IF(ISBLANK('Set Schedules Here'!E717),"",ROUND('Set Schedules Here'!E717,rounding_decimal_places))</f>
        <v>0</v>
      </c>
      <c r="G61" s="12">
        <f>IF(ISBLANK('Set Schedules Here'!F716),"",ROUND('Set Schedules Here'!F716,rounding_decimal_places))</f>
        <v>2020</v>
      </c>
      <c r="H61" s="12">
        <f>IF(ISBLANK('Set Schedules Here'!F717),"",ROUND('Set Schedules Here'!F717,rounding_decimal_places))</f>
        <v>0</v>
      </c>
      <c r="I61" s="12">
        <f>IF(ISBLANK('Set Schedules Here'!G716),"",ROUND('Set Schedules Here'!G716,rounding_decimal_places))</f>
        <v>2050</v>
      </c>
      <c r="J61" s="12">
        <f>IF(ISBLANK('Set Schedules Here'!G717),"",ROUND('Set Schedules Here'!G717,rounding_decimal_places))</f>
        <v>1</v>
      </c>
      <c r="K61" s="12" t="str">
        <f>IF(ISBLANK('Set Schedules Here'!H716),"",ROUND('Set Schedules Here'!H716,rounding_decimal_places))</f>
        <v/>
      </c>
      <c r="L61" s="12" t="str">
        <f>IF(ISBLANK('Set Schedules Here'!H717),"",ROUND('Set Schedules Here'!H717,rounding_decimal_places))</f>
        <v/>
      </c>
      <c r="M61" s="12" t="str">
        <f>IF(ISBLANK('Set Schedules Here'!I716),"",ROUND('Set Schedules Here'!I716,rounding_decimal_places))</f>
        <v/>
      </c>
      <c r="N61" s="12" t="str">
        <f>IF(ISBLANK('Set Schedules Here'!I717),"",ROUND('Set Schedules Here'!I717,rounding_decimal_places))</f>
        <v/>
      </c>
      <c r="O61" s="12" t="str">
        <f>IF(ISBLANK('Set Schedules Here'!J716),"",ROUND('Set Schedules Here'!J716,rounding_decimal_places))</f>
        <v/>
      </c>
      <c r="P61" s="12" t="str">
        <f>IF(ISBLANK('Set Schedules Here'!J717),"",ROUND('Set Schedules Here'!J717,rounding_decimal_places))</f>
        <v/>
      </c>
      <c r="Q61" s="12" t="str">
        <f>IF(ISBLANK('Set Schedules Here'!K716),"",ROUND('Set Schedules Here'!K716,rounding_decimal_places))</f>
        <v/>
      </c>
      <c r="R61" s="12" t="str">
        <f>IF(ISBLANK('Set Schedules Here'!K717),"",ROUND('Set Schedules Here'!K717,rounding_decimal_places))</f>
        <v/>
      </c>
      <c r="S61" s="12" t="str">
        <f>IF(ISBLANK('Set Schedules Here'!L716),"",ROUND('Set Schedules Here'!L716,rounding_decimal_places))</f>
        <v/>
      </c>
      <c r="T61" s="12" t="str">
        <f>IF(ISBLANK('Set Schedules Here'!L717),"",ROUND('Set Schedules Here'!L717,rounding_decimal_places))</f>
        <v/>
      </c>
      <c r="U61" s="12" t="str">
        <f>IF(ISBLANK('Set Schedules Here'!M716),"",ROUND('Set Schedules Here'!M716,rounding_decimal_places))</f>
        <v/>
      </c>
      <c r="V61" s="12" t="str">
        <f>IF(ISBLANK('Set Schedules Here'!M717),"",ROUND('Set Schedules Here'!M717,rounding_decimal_places))</f>
        <v/>
      </c>
      <c r="W61" s="12" t="str">
        <f>IF(ISBLANK('Set Schedules Here'!N716),"",ROUND('Set Schedules Here'!N716,rounding_decimal_places))</f>
        <v/>
      </c>
      <c r="X61" s="12" t="str">
        <f>IF(ISBLANK('Set Schedules Here'!N717),"",ROUND('Set Schedules Here'!N717,rounding_decimal_places))</f>
        <v/>
      </c>
      <c r="Y61" s="12" t="str">
        <f>IF(ISBLANK('Set Schedules Here'!O716),"",ROUND('Set Schedules Here'!O716,rounding_decimal_places))</f>
        <v/>
      </c>
      <c r="Z61" s="12" t="str">
        <f>IF(ISBLANK('Set Schedules Here'!O717),"",ROUND('Set Schedules Here'!O717,rounding_decimal_places))</f>
        <v/>
      </c>
      <c r="AA61" s="12" t="str">
        <f>IF(ISBLANK('Set Schedules Here'!P716),"",ROUND('Set Schedules Here'!P716,rounding_decimal_places))</f>
        <v/>
      </c>
      <c r="AB61" s="12" t="str">
        <f>IF(ISBLANK('Set Schedules Here'!P717),"",ROUND('Set Schedules Here'!P717,rounding_decimal_places))</f>
        <v/>
      </c>
      <c r="AC61" s="12" t="str">
        <f>IF(ISBLANK('Set Schedules Here'!Q716),"",ROUND('Set Schedules Here'!Q716,rounding_decimal_places))</f>
        <v/>
      </c>
      <c r="AD61" s="12" t="str">
        <f>IF(ISBLANK('Set Schedules Here'!Q717),"",ROUND('Set Schedules Here'!Q717,rounding_decimal_places))</f>
        <v/>
      </c>
      <c r="AE61" s="12" t="str">
        <f>IF(ISBLANK('Set Schedules Here'!R716),"",ROUND('Set Schedules Here'!R716,rounding_decimal_places))</f>
        <v/>
      </c>
      <c r="AF61" s="12" t="str">
        <f>IF(ISBLANK('Set Schedules Here'!R717),"",ROUND('Set Schedules Here'!R717,rounding_decimal_places))</f>
        <v/>
      </c>
      <c r="AG61" s="12" t="str">
        <f>IF(ISBLANK('Set Schedules Here'!S716),"",ROUND('Set Schedules Here'!S716,rounding_decimal_places))</f>
        <v/>
      </c>
      <c r="AH61" s="12" t="str">
        <f>IF(ISBLANK('Set Schedules Here'!S717),"",ROUND('Set Schedules Here'!S717,rounding_decimal_places))</f>
        <v/>
      </c>
      <c r="AI61" s="12" t="str">
        <f>IF(ISBLANK('Set Schedules Here'!T716),"",ROUND('Set Schedules Here'!T716,rounding_decimal_places))</f>
        <v/>
      </c>
      <c r="AJ61" s="12" t="str">
        <f>IF(ISBLANK('Set Schedules Here'!T717),"",ROUND('Set Schedules Here'!T717,rounding_decimal_places))</f>
        <v/>
      </c>
      <c r="AK61" s="12" t="str">
        <f>IF(ISBLANK('Set Schedules Here'!U716),"",ROUND('Set Schedules Here'!U716,rounding_decimal_places))</f>
        <v/>
      </c>
      <c r="AL61" s="12" t="str">
        <f>IF(ISBLANK('Set Schedules Here'!U717),"",ROUND('Set Schedules Here'!U717,rounding_decimal_places))</f>
        <v/>
      </c>
      <c r="AM61" s="12" t="str">
        <f>IF(ISBLANK('Set Schedules Here'!V716),"",ROUND('Set Schedules Here'!V716,rounding_decimal_places))</f>
        <v/>
      </c>
      <c r="AN61" s="12" t="str">
        <f>IF(ISBLANK('Set Schedules Here'!V717),"",ROUND('Set Schedules Here'!V717,rounding_decimal_places))</f>
        <v/>
      </c>
      <c r="AO61" s="12" t="str">
        <f>IF(ISBLANK('Set Schedules Here'!W716),"",ROUND('Set Schedules Here'!W716,rounding_decimal_places))</f>
        <v/>
      </c>
      <c r="AP61" s="12" t="str">
        <f>IF(ISBLANK('Set Schedules Here'!W717),"",ROUND('Set Schedules Here'!W717,rounding_decimal_places))</f>
        <v/>
      </c>
      <c r="AQ61" s="12" t="str">
        <f>IF(ISBLANK('Set Schedules Here'!X716),"",ROUND('Set Schedules Here'!X716,rounding_decimal_places))</f>
        <v/>
      </c>
      <c r="AR61" s="12" t="str">
        <f>IF(ISBLANK('Set Schedules Here'!X717),"",ROUND('Set Schedules Here'!X717,rounding_decimal_places))</f>
        <v/>
      </c>
      <c r="AS61" s="12" t="str">
        <f>IF(ISBLANK('Set Schedules Here'!Y716),"",ROUND('Set Schedules Here'!Y716,rounding_decimal_places))</f>
        <v/>
      </c>
      <c r="AT61" s="12" t="str">
        <f>IF(ISBLANK('Set Schedules Here'!Y717),"",ROUND('Set Schedules Here'!Y717,rounding_decimal_places))</f>
        <v/>
      </c>
      <c r="AU61" s="12" t="str">
        <f>IF(ISBLANK('Set Schedules Here'!Z716),"",ROUND('Set Schedules Here'!Z716,rounding_decimal_places))</f>
        <v/>
      </c>
      <c r="AV61" s="12" t="str">
        <f>IF(ISBLANK('Set Schedules Here'!Z717),"",ROUND('Set Schedules Here'!Z717,rounding_decimal_places))</f>
        <v/>
      </c>
      <c r="AW61" s="12" t="str">
        <f>IF(ISBLANK('Set Schedules Here'!AA716),"",ROUND('Set Schedules Here'!AA716,rounding_decimal_places))</f>
        <v/>
      </c>
      <c r="AX61" s="12" t="str">
        <f>IF(ISBLANK('Set Schedules Here'!AA717),"",ROUND('Set Schedules Here'!AA717,rounding_decimal_places))</f>
        <v/>
      </c>
      <c r="AY61" s="12" t="str">
        <f>IF(ISBLANK('Set Schedules Here'!AB716),"",ROUND('Set Schedules Here'!AB716,rounding_decimal_places))</f>
        <v/>
      </c>
      <c r="AZ61" s="12" t="str">
        <f>IF(ISBLANK('Set Schedules Here'!AB717),"",ROUND('Set Schedules Here'!AB717,rounding_decimal_places))</f>
        <v/>
      </c>
      <c r="BA61" s="12" t="str">
        <f>IF(ISBLANK('Set Schedules Here'!AC716),"",ROUND('Set Schedules Here'!AC716,rounding_decimal_places))</f>
        <v/>
      </c>
      <c r="BB61" s="12" t="str">
        <f>IF(ISBLANK('Set Schedules Here'!AC717),"",ROUND('Set Schedules Here'!AC717,rounding_decimal_places))</f>
        <v/>
      </c>
      <c r="BC61" s="12" t="str">
        <f>IF(ISBLANK('Set Schedules Here'!AD716),"",ROUND('Set Schedules Here'!AD716,rounding_decimal_places))</f>
        <v/>
      </c>
      <c r="BD61" s="12" t="str">
        <f>IF(ISBLANK('Set Schedules Here'!AD717),"",ROUND('Set Schedules Here'!AD717,rounding_decimal_places))</f>
        <v/>
      </c>
      <c r="BE61" s="12" t="str">
        <f>IF(ISBLANK('Set Schedules Here'!AE716),"",ROUND('Set Schedules Here'!AE716,rounding_decimal_places))</f>
        <v/>
      </c>
      <c r="BF61" s="12" t="str">
        <f>IF(ISBLANK('Set Schedules Here'!AE717),"",ROUND('Set Schedules Here'!AE717,rounding_decimal_places))</f>
        <v/>
      </c>
      <c r="BG61" s="12" t="str">
        <f>IF(ISBLANK('Set Schedules Here'!AF716),"",ROUND('Set Schedules Here'!AF716,rounding_decimal_places))</f>
        <v/>
      </c>
      <c r="BH61" s="12" t="str">
        <f>IF(ISBLANK('Set Schedules Here'!AF717),"",ROUND('Set Schedules Here'!AF717,rounding_decimal_places))</f>
        <v/>
      </c>
      <c r="BI61" s="12" t="str">
        <f>IF(ISBLANK('Set Schedules Here'!AG716),"",ROUND('Set Schedules Here'!AG716,rounding_decimal_places))</f>
        <v/>
      </c>
      <c r="BJ61" s="12" t="str">
        <f>IF(ISBLANK('Set Schedules Here'!AG717),"",ROUND('Set Schedules Here'!AG717,rounding_decimal_places))</f>
        <v/>
      </c>
      <c r="BK61" s="12" t="str">
        <f>IF(ISBLANK('Set Schedules Here'!AH716),"",ROUND('Set Schedules Here'!AH716,rounding_decimal_places))</f>
        <v/>
      </c>
      <c r="BL61" s="12" t="str">
        <f>IF(ISBLANK('Set Schedules Here'!AH717),"",ROUND('Set Schedules Here'!AH717,rounding_decimal_places))</f>
        <v/>
      </c>
      <c r="BM61" s="12" t="str">
        <f>IF(ISBLANK('Set Schedules Here'!AI716),"",ROUND('Set Schedules Here'!AI716,rounding_decimal_places))</f>
        <v/>
      </c>
      <c r="BN61" s="12" t="str">
        <f>IF(ISBLANK('Set Schedules Here'!AI717),"",ROUND('Set Schedules Here'!AI717,rounding_decimal_places))</f>
        <v/>
      </c>
      <c r="BO61" s="12" t="str">
        <f>IF(ISBLANK('Set Schedules Here'!AJ716),"",ROUND('Set Schedules Here'!AJ716,rounding_decimal_places))</f>
        <v/>
      </c>
      <c r="BP61" s="22" t="str">
        <f>IF(ISBLANK('Set Schedules Here'!AJ717),"",ROUND('Set Schedules Here'!AJ717,rounding_decimal_places))</f>
        <v/>
      </c>
    </row>
    <row r="62" spans="1:68" x14ac:dyDescent="0.25">
      <c r="A62" s="22" t="str">
        <f>'Set Schedules Here'!A718</f>
        <v>indst reduce nonenergy product demand</v>
      </c>
      <c r="E62" s="12">
        <f>IF(ISBLANK('Set Schedules Here'!E718),"",ROUND('Set Schedules Here'!E718,rounding_decimal_places))</f>
        <v>2019</v>
      </c>
      <c r="F62" s="12">
        <f>IF(ISBLANK('Set Schedules Here'!E719),"",ROUND('Set Schedules Here'!E719,rounding_decimal_places))</f>
        <v>0</v>
      </c>
      <c r="G62" s="12">
        <f>IF(ISBLANK('Set Schedules Here'!F718),"",ROUND('Set Schedules Here'!F718,rounding_decimal_places))</f>
        <v>2020</v>
      </c>
      <c r="H62" s="12">
        <f>IF(ISBLANK('Set Schedules Here'!F719),"",ROUND('Set Schedules Here'!F719,rounding_decimal_places))</f>
        <v>0</v>
      </c>
      <c r="I62" s="12">
        <f>IF(ISBLANK('Set Schedules Here'!G718),"",ROUND('Set Schedules Here'!G718,rounding_decimal_places))</f>
        <v>2050</v>
      </c>
      <c r="J62" s="12">
        <f>IF(ISBLANK('Set Schedules Here'!G719),"",ROUND('Set Schedules Here'!G719,rounding_decimal_places))</f>
        <v>1</v>
      </c>
      <c r="K62" s="12" t="str">
        <f>IF(ISBLANK('Set Schedules Here'!H718),"",ROUND('Set Schedules Here'!H718,rounding_decimal_places))</f>
        <v/>
      </c>
      <c r="L62" s="12" t="str">
        <f>IF(ISBLANK('Set Schedules Here'!H719),"",ROUND('Set Schedules Here'!H719,rounding_decimal_places))</f>
        <v/>
      </c>
      <c r="M62" s="12" t="str">
        <f>IF(ISBLANK('Set Schedules Here'!I718),"",ROUND('Set Schedules Here'!I718,rounding_decimal_places))</f>
        <v/>
      </c>
      <c r="N62" s="12" t="str">
        <f>IF(ISBLANK('Set Schedules Here'!I719),"",ROUND('Set Schedules Here'!I719,rounding_decimal_places))</f>
        <v/>
      </c>
      <c r="O62" s="12" t="str">
        <f>IF(ISBLANK('Set Schedules Here'!J718),"",ROUND('Set Schedules Here'!J718,rounding_decimal_places))</f>
        <v/>
      </c>
      <c r="P62" s="12" t="str">
        <f>IF(ISBLANK('Set Schedules Here'!J719),"",ROUND('Set Schedules Here'!J719,rounding_decimal_places))</f>
        <v/>
      </c>
      <c r="Q62" s="12" t="str">
        <f>IF(ISBLANK('Set Schedules Here'!K718),"",ROUND('Set Schedules Here'!K718,rounding_decimal_places))</f>
        <v/>
      </c>
      <c r="R62" s="12" t="str">
        <f>IF(ISBLANK('Set Schedules Here'!K719),"",ROUND('Set Schedules Here'!K719,rounding_decimal_places))</f>
        <v/>
      </c>
      <c r="S62" s="12" t="str">
        <f>IF(ISBLANK('Set Schedules Here'!L718),"",ROUND('Set Schedules Here'!L718,rounding_decimal_places))</f>
        <v/>
      </c>
      <c r="T62" s="12" t="str">
        <f>IF(ISBLANK('Set Schedules Here'!L719),"",ROUND('Set Schedules Here'!L719,rounding_decimal_places))</f>
        <v/>
      </c>
      <c r="U62" s="12" t="str">
        <f>IF(ISBLANK('Set Schedules Here'!M718),"",ROUND('Set Schedules Here'!M718,rounding_decimal_places))</f>
        <v/>
      </c>
      <c r="V62" s="12" t="str">
        <f>IF(ISBLANK('Set Schedules Here'!M719),"",ROUND('Set Schedules Here'!M719,rounding_decimal_places))</f>
        <v/>
      </c>
      <c r="W62" s="12" t="str">
        <f>IF(ISBLANK('Set Schedules Here'!N718),"",ROUND('Set Schedules Here'!N718,rounding_decimal_places))</f>
        <v/>
      </c>
      <c r="X62" s="12" t="str">
        <f>IF(ISBLANK('Set Schedules Here'!N719),"",ROUND('Set Schedules Here'!N719,rounding_decimal_places))</f>
        <v/>
      </c>
      <c r="Y62" s="12" t="str">
        <f>IF(ISBLANK('Set Schedules Here'!O718),"",ROUND('Set Schedules Here'!O718,rounding_decimal_places))</f>
        <v/>
      </c>
      <c r="Z62" s="12" t="str">
        <f>IF(ISBLANK('Set Schedules Here'!O719),"",ROUND('Set Schedules Here'!O719,rounding_decimal_places))</f>
        <v/>
      </c>
      <c r="AA62" s="12" t="str">
        <f>IF(ISBLANK('Set Schedules Here'!P718),"",ROUND('Set Schedules Here'!P718,rounding_decimal_places))</f>
        <v/>
      </c>
      <c r="AB62" s="12" t="str">
        <f>IF(ISBLANK('Set Schedules Here'!P719),"",ROUND('Set Schedules Here'!P719,rounding_decimal_places))</f>
        <v/>
      </c>
      <c r="AC62" s="12" t="str">
        <f>IF(ISBLANK('Set Schedules Here'!Q718),"",ROUND('Set Schedules Here'!Q718,rounding_decimal_places))</f>
        <v/>
      </c>
      <c r="AD62" s="12" t="str">
        <f>IF(ISBLANK('Set Schedules Here'!Q719),"",ROUND('Set Schedules Here'!Q719,rounding_decimal_places))</f>
        <v/>
      </c>
      <c r="AE62" s="12" t="str">
        <f>IF(ISBLANK('Set Schedules Here'!R718),"",ROUND('Set Schedules Here'!R718,rounding_decimal_places))</f>
        <v/>
      </c>
      <c r="AF62" s="12" t="str">
        <f>IF(ISBLANK('Set Schedules Here'!R719),"",ROUND('Set Schedules Here'!R719,rounding_decimal_places))</f>
        <v/>
      </c>
      <c r="AG62" s="12" t="str">
        <f>IF(ISBLANK('Set Schedules Here'!S718),"",ROUND('Set Schedules Here'!S718,rounding_decimal_places))</f>
        <v/>
      </c>
      <c r="AH62" s="12" t="str">
        <f>IF(ISBLANK('Set Schedules Here'!S719),"",ROUND('Set Schedules Here'!S719,rounding_decimal_places))</f>
        <v/>
      </c>
      <c r="AI62" s="12" t="str">
        <f>IF(ISBLANK('Set Schedules Here'!T718),"",ROUND('Set Schedules Here'!T718,rounding_decimal_places))</f>
        <v/>
      </c>
      <c r="AJ62" s="12" t="str">
        <f>IF(ISBLANK('Set Schedules Here'!T719),"",ROUND('Set Schedules Here'!T719,rounding_decimal_places))</f>
        <v/>
      </c>
      <c r="AK62" s="12" t="str">
        <f>IF(ISBLANK('Set Schedules Here'!U718),"",ROUND('Set Schedules Here'!U718,rounding_decimal_places))</f>
        <v/>
      </c>
      <c r="AL62" s="12" t="str">
        <f>IF(ISBLANK('Set Schedules Here'!U719),"",ROUND('Set Schedules Here'!U719,rounding_decimal_places))</f>
        <v/>
      </c>
      <c r="AM62" s="12" t="str">
        <f>IF(ISBLANK('Set Schedules Here'!V718),"",ROUND('Set Schedules Here'!V718,rounding_decimal_places))</f>
        <v/>
      </c>
      <c r="AN62" s="12" t="str">
        <f>IF(ISBLANK('Set Schedules Here'!V719),"",ROUND('Set Schedules Here'!V719,rounding_decimal_places))</f>
        <v/>
      </c>
      <c r="AO62" s="12" t="str">
        <f>IF(ISBLANK('Set Schedules Here'!W718),"",ROUND('Set Schedules Here'!W718,rounding_decimal_places))</f>
        <v/>
      </c>
      <c r="AP62" s="12" t="str">
        <f>IF(ISBLANK('Set Schedules Here'!W719),"",ROUND('Set Schedules Here'!W719,rounding_decimal_places))</f>
        <v/>
      </c>
      <c r="AQ62" s="12" t="str">
        <f>IF(ISBLANK('Set Schedules Here'!X718),"",ROUND('Set Schedules Here'!X718,rounding_decimal_places))</f>
        <v/>
      </c>
      <c r="AR62" s="12" t="str">
        <f>IF(ISBLANK('Set Schedules Here'!X719),"",ROUND('Set Schedules Here'!X719,rounding_decimal_places))</f>
        <v/>
      </c>
      <c r="AS62" s="12" t="str">
        <f>IF(ISBLANK('Set Schedules Here'!Y718),"",ROUND('Set Schedules Here'!Y718,rounding_decimal_places))</f>
        <v/>
      </c>
      <c r="AT62" s="12" t="str">
        <f>IF(ISBLANK('Set Schedules Here'!Y719),"",ROUND('Set Schedules Here'!Y719,rounding_decimal_places))</f>
        <v/>
      </c>
      <c r="AU62" s="12" t="str">
        <f>IF(ISBLANK('Set Schedules Here'!Z718),"",ROUND('Set Schedules Here'!Z718,rounding_decimal_places))</f>
        <v/>
      </c>
      <c r="AV62" s="12" t="str">
        <f>IF(ISBLANK('Set Schedules Here'!Z719),"",ROUND('Set Schedules Here'!Z719,rounding_decimal_places))</f>
        <v/>
      </c>
      <c r="AW62" s="12" t="str">
        <f>IF(ISBLANK('Set Schedules Here'!AA718),"",ROUND('Set Schedules Here'!AA718,rounding_decimal_places))</f>
        <v/>
      </c>
      <c r="AX62" s="12" t="str">
        <f>IF(ISBLANK('Set Schedules Here'!AA719),"",ROUND('Set Schedules Here'!AA719,rounding_decimal_places))</f>
        <v/>
      </c>
      <c r="AY62" s="12" t="str">
        <f>IF(ISBLANK('Set Schedules Here'!AB718),"",ROUND('Set Schedules Here'!AB718,rounding_decimal_places))</f>
        <v/>
      </c>
      <c r="AZ62" s="12" t="str">
        <f>IF(ISBLANK('Set Schedules Here'!AB719),"",ROUND('Set Schedules Here'!AB719,rounding_decimal_places))</f>
        <v/>
      </c>
      <c r="BA62" s="12" t="str">
        <f>IF(ISBLANK('Set Schedules Here'!AC718),"",ROUND('Set Schedules Here'!AC718,rounding_decimal_places))</f>
        <v/>
      </c>
      <c r="BB62" s="12" t="str">
        <f>IF(ISBLANK('Set Schedules Here'!AC719),"",ROUND('Set Schedules Here'!AC719,rounding_decimal_places))</f>
        <v/>
      </c>
      <c r="BC62" s="12" t="str">
        <f>IF(ISBLANK('Set Schedules Here'!AD718),"",ROUND('Set Schedules Here'!AD718,rounding_decimal_places))</f>
        <v/>
      </c>
      <c r="BD62" s="12" t="str">
        <f>IF(ISBLANK('Set Schedules Here'!AD719),"",ROUND('Set Schedules Here'!AD719,rounding_decimal_places))</f>
        <v/>
      </c>
      <c r="BE62" s="12" t="str">
        <f>IF(ISBLANK('Set Schedules Here'!AE718),"",ROUND('Set Schedules Here'!AE718,rounding_decimal_places))</f>
        <v/>
      </c>
      <c r="BF62" s="12" t="str">
        <f>IF(ISBLANK('Set Schedules Here'!AE719),"",ROUND('Set Schedules Here'!AE719,rounding_decimal_places))</f>
        <v/>
      </c>
      <c r="BG62" s="12" t="str">
        <f>IF(ISBLANK('Set Schedules Here'!AF718),"",ROUND('Set Schedules Here'!AF718,rounding_decimal_places))</f>
        <v/>
      </c>
      <c r="BH62" s="12" t="str">
        <f>IF(ISBLANK('Set Schedules Here'!AF719),"",ROUND('Set Schedules Here'!AF719,rounding_decimal_places))</f>
        <v/>
      </c>
      <c r="BI62" s="12" t="str">
        <f>IF(ISBLANK('Set Schedules Here'!AG718),"",ROUND('Set Schedules Here'!AG718,rounding_decimal_places))</f>
        <v/>
      </c>
      <c r="BJ62" s="12" t="str">
        <f>IF(ISBLANK('Set Schedules Here'!AG719),"",ROUND('Set Schedules Here'!AG719,rounding_decimal_places))</f>
        <v/>
      </c>
      <c r="BK62" s="12" t="str">
        <f>IF(ISBLANK('Set Schedules Here'!AH718),"",ROUND('Set Schedules Here'!AH718,rounding_decimal_places))</f>
        <v/>
      </c>
      <c r="BL62" s="12" t="str">
        <f>IF(ISBLANK('Set Schedules Here'!AH719),"",ROUND('Set Schedules Here'!AH719,rounding_decimal_places))</f>
        <v/>
      </c>
      <c r="BM62" s="12" t="str">
        <f>IF(ISBLANK('Set Schedules Here'!AI718),"",ROUND('Set Schedules Here'!AI718,rounding_decimal_places))</f>
        <v/>
      </c>
      <c r="BN62" s="12" t="str">
        <f>IF(ISBLANK('Set Schedules Here'!AI719),"",ROUND('Set Schedules Here'!AI719,rounding_decimal_places))</f>
        <v/>
      </c>
      <c r="BO62" s="12" t="str">
        <f>IF(ISBLANK('Set Schedules Here'!AJ718),"",ROUND('Set Schedules Here'!AJ718,rounding_decimal_places))</f>
        <v/>
      </c>
      <c r="BP62" s="22" t="str">
        <f>IF(ISBLANK('Set Schedules Here'!AJ719),"",ROUND('Set Schedules Here'!AJ719,rounding_decimal_places))</f>
        <v/>
      </c>
    </row>
    <row r="63" spans="1:68" x14ac:dyDescent="0.25">
      <c r="A63" s="22" t="str">
        <f>'Set Schedules Here'!A720</f>
        <v>indst shift to nonanimal products</v>
      </c>
      <c r="E63" s="12">
        <f>IF(ISBLANK('Set Schedules Here'!E720),"",ROUND('Set Schedules Here'!E720,rounding_decimal_places))</f>
        <v>2019</v>
      </c>
      <c r="F63" s="12">
        <f>IF(ISBLANK('Set Schedules Here'!E721),"",ROUND('Set Schedules Here'!E721,rounding_decimal_places))</f>
        <v>0</v>
      </c>
      <c r="G63" s="12">
        <f>IF(ISBLANK('Set Schedules Here'!F720),"",ROUND('Set Schedules Here'!F720,rounding_decimal_places))</f>
        <v>2020</v>
      </c>
      <c r="H63" s="12">
        <f>IF(ISBLANK('Set Schedules Here'!F721),"",ROUND('Set Schedules Here'!F721,rounding_decimal_places))</f>
        <v>0</v>
      </c>
      <c r="I63" s="12">
        <f>IF(ISBLANK('Set Schedules Here'!G720),"",ROUND('Set Schedules Here'!G720,rounding_decimal_places))</f>
        <v>2050</v>
      </c>
      <c r="J63" s="12">
        <f>IF(ISBLANK('Set Schedules Here'!G721),"",ROUND('Set Schedules Here'!G721,rounding_decimal_places))</f>
        <v>1</v>
      </c>
      <c r="K63" s="12" t="str">
        <f>IF(ISBLANK('Set Schedules Here'!H720),"",ROUND('Set Schedules Here'!H720,rounding_decimal_places))</f>
        <v/>
      </c>
      <c r="L63" s="12" t="str">
        <f>IF(ISBLANK('Set Schedules Here'!H721),"",ROUND('Set Schedules Here'!H721,rounding_decimal_places))</f>
        <v/>
      </c>
      <c r="M63" s="12" t="str">
        <f>IF(ISBLANK('Set Schedules Here'!I720),"",ROUND('Set Schedules Here'!I720,rounding_decimal_places))</f>
        <v/>
      </c>
      <c r="N63" s="12" t="str">
        <f>IF(ISBLANK('Set Schedules Here'!I721),"",ROUND('Set Schedules Here'!I721,rounding_decimal_places))</f>
        <v/>
      </c>
      <c r="O63" s="12" t="str">
        <f>IF(ISBLANK('Set Schedules Here'!J720),"",ROUND('Set Schedules Here'!J720,rounding_decimal_places))</f>
        <v/>
      </c>
      <c r="P63" s="12" t="str">
        <f>IF(ISBLANK('Set Schedules Here'!J721),"",ROUND('Set Schedules Here'!J721,rounding_decimal_places))</f>
        <v/>
      </c>
      <c r="Q63" s="12" t="str">
        <f>IF(ISBLANK('Set Schedules Here'!K720),"",ROUND('Set Schedules Here'!K720,rounding_decimal_places))</f>
        <v/>
      </c>
      <c r="R63" s="12" t="str">
        <f>IF(ISBLANK('Set Schedules Here'!K721),"",ROUND('Set Schedules Here'!K721,rounding_decimal_places))</f>
        <v/>
      </c>
      <c r="S63" s="12" t="str">
        <f>IF(ISBLANK('Set Schedules Here'!L720),"",ROUND('Set Schedules Here'!L720,rounding_decimal_places))</f>
        <v/>
      </c>
      <c r="T63" s="12" t="str">
        <f>IF(ISBLANK('Set Schedules Here'!L721),"",ROUND('Set Schedules Here'!L721,rounding_decimal_places))</f>
        <v/>
      </c>
      <c r="U63" s="12" t="str">
        <f>IF(ISBLANK('Set Schedules Here'!M720),"",ROUND('Set Schedules Here'!M720,rounding_decimal_places))</f>
        <v/>
      </c>
      <c r="V63" s="12" t="str">
        <f>IF(ISBLANK('Set Schedules Here'!M721),"",ROUND('Set Schedules Here'!M721,rounding_decimal_places))</f>
        <v/>
      </c>
      <c r="W63" s="12" t="str">
        <f>IF(ISBLANK('Set Schedules Here'!N720),"",ROUND('Set Schedules Here'!N720,rounding_decimal_places))</f>
        <v/>
      </c>
      <c r="X63" s="12" t="str">
        <f>IF(ISBLANK('Set Schedules Here'!N721),"",ROUND('Set Schedules Here'!N721,rounding_decimal_places))</f>
        <v/>
      </c>
      <c r="Y63" s="12" t="str">
        <f>IF(ISBLANK('Set Schedules Here'!O720),"",ROUND('Set Schedules Here'!O720,rounding_decimal_places))</f>
        <v/>
      </c>
      <c r="Z63" s="12" t="str">
        <f>IF(ISBLANK('Set Schedules Here'!O721),"",ROUND('Set Schedules Here'!O721,rounding_decimal_places))</f>
        <v/>
      </c>
      <c r="AA63" s="12" t="str">
        <f>IF(ISBLANK('Set Schedules Here'!P720),"",ROUND('Set Schedules Here'!P720,rounding_decimal_places))</f>
        <v/>
      </c>
      <c r="AB63" s="12" t="str">
        <f>IF(ISBLANK('Set Schedules Here'!P721),"",ROUND('Set Schedules Here'!P721,rounding_decimal_places))</f>
        <v/>
      </c>
      <c r="AC63" s="12" t="str">
        <f>IF(ISBLANK('Set Schedules Here'!Q720),"",ROUND('Set Schedules Here'!Q720,rounding_decimal_places))</f>
        <v/>
      </c>
      <c r="AD63" s="12" t="str">
        <f>IF(ISBLANK('Set Schedules Here'!Q721),"",ROUND('Set Schedules Here'!Q721,rounding_decimal_places))</f>
        <v/>
      </c>
      <c r="AE63" s="12" t="str">
        <f>IF(ISBLANK('Set Schedules Here'!R720),"",ROUND('Set Schedules Here'!R720,rounding_decimal_places))</f>
        <v/>
      </c>
      <c r="AF63" s="12" t="str">
        <f>IF(ISBLANK('Set Schedules Here'!R721),"",ROUND('Set Schedules Here'!R721,rounding_decimal_places))</f>
        <v/>
      </c>
      <c r="AG63" s="12" t="str">
        <f>IF(ISBLANK('Set Schedules Here'!S720),"",ROUND('Set Schedules Here'!S720,rounding_decimal_places))</f>
        <v/>
      </c>
      <c r="AH63" s="12" t="str">
        <f>IF(ISBLANK('Set Schedules Here'!S721),"",ROUND('Set Schedules Here'!S721,rounding_decimal_places))</f>
        <v/>
      </c>
      <c r="AI63" s="12" t="str">
        <f>IF(ISBLANK('Set Schedules Here'!T720),"",ROUND('Set Schedules Here'!T720,rounding_decimal_places))</f>
        <v/>
      </c>
      <c r="AJ63" s="12" t="str">
        <f>IF(ISBLANK('Set Schedules Here'!T721),"",ROUND('Set Schedules Here'!T721,rounding_decimal_places))</f>
        <v/>
      </c>
      <c r="AK63" s="12" t="str">
        <f>IF(ISBLANK('Set Schedules Here'!U720),"",ROUND('Set Schedules Here'!U720,rounding_decimal_places))</f>
        <v/>
      </c>
      <c r="AL63" s="12" t="str">
        <f>IF(ISBLANK('Set Schedules Here'!U721),"",ROUND('Set Schedules Here'!U721,rounding_decimal_places))</f>
        <v/>
      </c>
      <c r="AM63" s="12" t="str">
        <f>IF(ISBLANK('Set Schedules Here'!V720),"",ROUND('Set Schedules Here'!V720,rounding_decimal_places))</f>
        <v/>
      </c>
      <c r="AN63" s="12" t="str">
        <f>IF(ISBLANK('Set Schedules Here'!V721),"",ROUND('Set Schedules Here'!V721,rounding_decimal_places))</f>
        <v/>
      </c>
      <c r="AO63" s="12" t="str">
        <f>IF(ISBLANK('Set Schedules Here'!W720),"",ROUND('Set Schedules Here'!W720,rounding_decimal_places))</f>
        <v/>
      </c>
      <c r="AP63" s="12" t="str">
        <f>IF(ISBLANK('Set Schedules Here'!W721),"",ROUND('Set Schedules Here'!W721,rounding_decimal_places))</f>
        <v/>
      </c>
      <c r="AQ63" s="12" t="str">
        <f>IF(ISBLANK('Set Schedules Here'!X720),"",ROUND('Set Schedules Here'!X720,rounding_decimal_places))</f>
        <v/>
      </c>
      <c r="AR63" s="12" t="str">
        <f>IF(ISBLANK('Set Schedules Here'!X721),"",ROUND('Set Schedules Here'!X721,rounding_decimal_places))</f>
        <v/>
      </c>
      <c r="AS63" s="12" t="str">
        <f>IF(ISBLANK('Set Schedules Here'!Y720),"",ROUND('Set Schedules Here'!Y720,rounding_decimal_places))</f>
        <v/>
      </c>
      <c r="AT63" s="12" t="str">
        <f>IF(ISBLANK('Set Schedules Here'!Y721),"",ROUND('Set Schedules Here'!Y721,rounding_decimal_places))</f>
        <v/>
      </c>
      <c r="AU63" s="12" t="str">
        <f>IF(ISBLANK('Set Schedules Here'!Z720),"",ROUND('Set Schedules Here'!Z720,rounding_decimal_places))</f>
        <v/>
      </c>
      <c r="AV63" s="12" t="str">
        <f>IF(ISBLANK('Set Schedules Here'!Z721),"",ROUND('Set Schedules Here'!Z721,rounding_decimal_places))</f>
        <v/>
      </c>
      <c r="AW63" s="12" t="str">
        <f>IF(ISBLANK('Set Schedules Here'!AA720),"",ROUND('Set Schedules Here'!AA720,rounding_decimal_places))</f>
        <v/>
      </c>
      <c r="AX63" s="12" t="str">
        <f>IF(ISBLANK('Set Schedules Here'!AA721),"",ROUND('Set Schedules Here'!AA721,rounding_decimal_places))</f>
        <v/>
      </c>
      <c r="AY63" s="12" t="str">
        <f>IF(ISBLANK('Set Schedules Here'!AB720),"",ROUND('Set Schedules Here'!AB720,rounding_decimal_places))</f>
        <v/>
      </c>
      <c r="AZ63" s="12" t="str">
        <f>IF(ISBLANK('Set Schedules Here'!AB721),"",ROUND('Set Schedules Here'!AB721,rounding_decimal_places))</f>
        <v/>
      </c>
      <c r="BA63" s="12" t="str">
        <f>IF(ISBLANK('Set Schedules Here'!AC720),"",ROUND('Set Schedules Here'!AC720,rounding_decimal_places))</f>
        <v/>
      </c>
      <c r="BB63" s="12" t="str">
        <f>IF(ISBLANK('Set Schedules Here'!AC721),"",ROUND('Set Schedules Here'!AC721,rounding_decimal_places))</f>
        <v/>
      </c>
      <c r="BC63" s="12" t="str">
        <f>IF(ISBLANK('Set Schedules Here'!AD720),"",ROUND('Set Schedules Here'!AD720,rounding_decimal_places))</f>
        <v/>
      </c>
      <c r="BD63" s="12" t="str">
        <f>IF(ISBLANK('Set Schedules Here'!AD721),"",ROUND('Set Schedules Here'!AD721,rounding_decimal_places))</f>
        <v/>
      </c>
      <c r="BE63" s="12" t="str">
        <f>IF(ISBLANK('Set Schedules Here'!AE720),"",ROUND('Set Schedules Here'!AE720,rounding_decimal_places))</f>
        <v/>
      </c>
      <c r="BF63" s="12" t="str">
        <f>IF(ISBLANK('Set Schedules Here'!AE721),"",ROUND('Set Schedules Here'!AE721,rounding_decimal_places))</f>
        <v/>
      </c>
      <c r="BG63" s="12" t="str">
        <f>IF(ISBLANK('Set Schedules Here'!AF720),"",ROUND('Set Schedules Here'!AF720,rounding_decimal_places))</f>
        <v/>
      </c>
      <c r="BH63" s="12" t="str">
        <f>IF(ISBLANK('Set Schedules Here'!AF721),"",ROUND('Set Schedules Here'!AF721,rounding_decimal_places))</f>
        <v/>
      </c>
      <c r="BI63" s="12" t="str">
        <f>IF(ISBLANK('Set Schedules Here'!AG720),"",ROUND('Set Schedules Here'!AG720,rounding_decimal_places))</f>
        <v/>
      </c>
      <c r="BJ63" s="12" t="str">
        <f>IF(ISBLANK('Set Schedules Here'!AG721),"",ROUND('Set Schedules Here'!AG721,rounding_decimal_places))</f>
        <v/>
      </c>
      <c r="BK63" s="12" t="str">
        <f>IF(ISBLANK('Set Schedules Here'!AH720),"",ROUND('Set Schedules Here'!AH720,rounding_decimal_places))</f>
        <v/>
      </c>
      <c r="BL63" s="12" t="str">
        <f>IF(ISBLANK('Set Schedules Here'!AH721),"",ROUND('Set Schedules Here'!AH721,rounding_decimal_places))</f>
        <v/>
      </c>
      <c r="BM63" s="12" t="str">
        <f>IF(ISBLANK('Set Schedules Here'!AI720),"",ROUND('Set Schedules Here'!AI720,rounding_decimal_places))</f>
        <v/>
      </c>
      <c r="BN63" s="12" t="str">
        <f>IF(ISBLANK('Set Schedules Here'!AI721),"",ROUND('Set Schedules Here'!AI721,rounding_decimal_places))</f>
        <v/>
      </c>
      <c r="BO63" s="12" t="str">
        <f>IF(ISBLANK('Set Schedules Here'!AJ720),"",ROUND('Set Schedules Here'!AJ720,rounding_decimal_places))</f>
        <v/>
      </c>
      <c r="BP63" s="22" t="str">
        <f>IF(ISBLANK('Set Schedules Here'!AJ721),"",ROUND('Set Schedules Here'!AJ721,rounding_decimal_places))</f>
        <v/>
      </c>
    </row>
    <row r="64" spans="1:68" x14ac:dyDescent="0.25">
      <c r="A64" s="22" t="str">
        <f>'Set Schedules Here'!A722</f>
        <v>indst reduce fossil fuel exports</v>
      </c>
      <c r="E64" s="12">
        <f>IF(ISBLANK('Set Schedules Here'!E722),"",ROUND('Set Schedules Here'!E722,rounding_decimal_places))</f>
        <v>2019</v>
      </c>
      <c r="F64" s="12">
        <f>IF(ISBLANK('Set Schedules Here'!E723),"",ROUND('Set Schedules Here'!E723,rounding_decimal_places))</f>
        <v>0</v>
      </c>
      <c r="G64" s="12">
        <f>IF(ISBLANK('Set Schedules Here'!F722),"",ROUND('Set Schedules Here'!F722,rounding_decimal_places))</f>
        <v>2020</v>
      </c>
      <c r="H64" s="12">
        <f>IF(ISBLANK('Set Schedules Here'!F723),"",ROUND('Set Schedules Here'!F723,rounding_decimal_places))</f>
        <v>0</v>
      </c>
      <c r="I64" s="12">
        <f>IF(ISBLANK('Set Schedules Here'!G722),"",ROUND('Set Schedules Here'!G722,rounding_decimal_places))</f>
        <v>2050</v>
      </c>
      <c r="J64" s="12">
        <f>IF(ISBLANK('Set Schedules Here'!G723),"",ROUND('Set Schedules Here'!G723,rounding_decimal_places))</f>
        <v>1</v>
      </c>
      <c r="K64" s="12" t="str">
        <f>IF(ISBLANK('Set Schedules Here'!H722),"",ROUND('Set Schedules Here'!H722,rounding_decimal_places))</f>
        <v/>
      </c>
      <c r="L64" s="12" t="str">
        <f>IF(ISBLANK('Set Schedules Here'!H723),"",ROUND('Set Schedules Here'!H723,rounding_decimal_places))</f>
        <v/>
      </c>
      <c r="M64" s="12" t="str">
        <f>IF(ISBLANK('Set Schedules Here'!I722),"",ROUND('Set Schedules Here'!I722,rounding_decimal_places))</f>
        <v/>
      </c>
      <c r="N64" s="12" t="str">
        <f>IF(ISBLANK('Set Schedules Here'!I723),"",ROUND('Set Schedules Here'!I723,rounding_decimal_places))</f>
        <v/>
      </c>
      <c r="O64" s="12" t="str">
        <f>IF(ISBLANK('Set Schedules Here'!J722),"",ROUND('Set Schedules Here'!J722,rounding_decimal_places))</f>
        <v/>
      </c>
      <c r="P64" s="12" t="str">
        <f>IF(ISBLANK('Set Schedules Here'!J723),"",ROUND('Set Schedules Here'!J723,rounding_decimal_places))</f>
        <v/>
      </c>
      <c r="Q64" s="12" t="str">
        <f>IF(ISBLANK('Set Schedules Here'!K722),"",ROUND('Set Schedules Here'!K722,rounding_decimal_places))</f>
        <v/>
      </c>
      <c r="R64" s="12" t="str">
        <f>IF(ISBLANK('Set Schedules Here'!K723),"",ROUND('Set Schedules Here'!K723,rounding_decimal_places))</f>
        <v/>
      </c>
      <c r="S64" s="12" t="str">
        <f>IF(ISBLANK('Set Schedules Here'!L722),"",ROUND('Set Schedules Here'!L722,rounding_decimal_places))</f>
        <v/>
      </c>
      <c r="T64" s="12" t="str">
        <f>IF(ISBLANK('Set Schedules Here'!L723),"",ROUND('Set Schedules Here'!L723,rounding_decimal_places))</f>
        <v/>
      </c>
      <c r="U64" s="12" t="str">
        <f>IF(ISBLANK('Set Schedules Here'!M722),"",ROUND('Set Schedules Here'!M722,rounding_decimal_places))</f>
        <v/>
      </c>
      <c r="V64" s="12" t="str">
        <f>IF(ISBLANK('Set Schedules Here'!M723),"",ROUND('Set Schedules Here'!M723,rounding_decimal_places))</f>
        <v/>
      </c>
      <c r="W64" s="12" t="str">
        <f>IF(ISBLANK('Set Schedules Here'!N722),"",ROUND('Set Schedules Here'!N722,rounding_decimal_places))</f>
        <v/>
      </c>
      <c r="X64" s="12" t="str">
        <f>IF(ISBLANK('Set Schedules Here'!N723),"",ROUND('Set Schedules Here'!N723,rounding_decimal_places))</f>
        <v/>
      </c>
      <c r="Y64" s="12" t="str">
        <f>IF(ISBLANK('Set Schedules Here'!O722),"",ROUND('Set Schedules Here'!O722,rounding_decimal_places))</f>
        <v/>
      </c>
      <c r="Z64" s="12" t="str">
        <f>IF(ISBLANK('Set Schedules Here'!O723),"",ROUND('Set Schedules Here'!O723,rounding_decimal_places))</f>
        <v/>
      </c>
      <c r="AA64" s="12" t="str">
        <f>IF(ISBLANK('Set Schedules Here'!P722),"",ROUND('Set Schedules Here'!P722,rounding_decimal_places))</f>
        <v/>
      </c>
      <c r="AB64" s="12" t="str">
        <f>IF(ISBLANK('Set Schedules Here'!P723),"",ROUND('Set Schedules Here'!P723,rounding_decimal_places))</f>
        <v/>
      </c>
      <c r="AC64" s="12" t="str">
        <f>IF(ISBLANK('Set Schedules Here'!Q722),"",ROUND('Set Schedules Here'!Q722,rounding_decimal_places))</f>
        <v/>
      </c>
      <c r="AD64" s="12" t="str">
        <f>IF(ISBLANK('Set Schedules Here'!Q723),"",ROUND('Set Schedules Here'!Q723,rounding_decimal_places))</f>
        <v/>
      </c>
      <c r="AE64" s="12" t="str">
        <f>IF(ISBLANK('Set Schedules Here'!R722),"",ROUND('Set Schedules Here'!R722,rounding_decimal_places))</f>
        <v/>
      </c>
      <c r="AF64" s="12" t="str">
        <f>IF(ISBLANK('Set Schedules Here'!R723),"",ROUND('Set Schedules Here'!R723,rounding_decimal_places))</f>
        <v/>
      </c>
      <c r="AG64" s="12" t="str">
        <f>IF(ISBLANK('Set Schedules Here'!S722),"",ROUND('Set Schedules Here'!S722,rounding_decimal_places))</f>
        <v/>
      </c>
      <c r="AH64" s="12" t="str">
        <f>IF(ISBLANK('Set Schedules Here'!S723),"",ROUND('Set Schedules Here'!S723,rounding_decimal_places))</f>
        <v/>
      </c>
      <c r="AI64" s="12" t="str">
        <f>IF(ISBLANK('Set Schedules Here'!T722),"",ROUND('Set Schedules Here'!T722,rounding_decimal_places))</f>
        <v/>
      </c>
      <c r="AJ64" s="12" t="str">
        <f>IF(ISBLANK('Set Schedules Here'!T723),"",ROUND('Set Schedules Here'!T723,rounding_decimal_places))</f>
        <v/>
      </c>
      <c r="AK64" s="12" t="str">
        <f>IF(ISBLANK('Set Schedules Here'!U722),"",ROUND('Set Schedules Here'!U722,rounding_decimal_places))</f>
        <v/>
      </c>
      <c r="AL64" s="12" t="str">
        <f>IF(ISBLANK('Set Schedules Here'!U723),"",ROUND('Set Schedules Here'!U723,rounding_decimal_places))</f>
        <v/>
      </c>
      <c r="AM64" s="12" t="str">
        <f>IF(ISBLANK('Set Schedules Here'!V722),"",ROUND('Set Schedules Here'!V722,rounding_decimal_places))</f>
        <v/>
      </c>
      <c r="AN64" s="12" t="str">
        <f>IF(ISBLANK('Set Schedules Here'!V723),"",ROUND('Set Schedules Here'!V723,rounding_decimal_places))</f>
        <v/>
      </c>
      <c r="AO64" s="12" t="str">
        <f>IF(ISBLANK('Set Schedules Here'!W722),"",ROUND('Set Schedules Here'!W722,rounding_decimal_places))</f>
        <v/>
      </c>
      <c r="AP64" s="12" t="str">
        <f>IF(ISBLANK('Set Schedules Here'!W723),"",ROUND('Set Schedules Here'!W723,rounding_decimal_places))</f>
        <v/>
      </c>
      <c r="AQ64" s="12" t="str">
        <f>IF(ISBLANK('Set Schedules Here'!X722),"",ROUND('Set Schedules Here'!X722,rounding_decimal_places))</f>
        <v/>
      </c>
      <c r="AR64" s="12" t="str">
        <f>IF(ISBLANK('Set Schedules Here'!X723),"",ROUND('Set Schedules Here'!X723,rounding_decimal_places))</f>
        <v/>
      </c>
      <c r="AS64" s="12" t="str">
        <f>IF(ISBLANK('Set Schedules Here'!Y722),"",ROUND('Set Schedules Here'!Y722,rounding_decimal_places))</f>
        <v/>
      </c>
      <c r="AT64" s="12" t="str">
        <f>IF(ISBLANK('Set Schedules Here'!Y723),"",ROUND('Set Schedules Here'!Y723,rounding_decimal_places))</f>
        <v/>
      </c>
      <c r="AU64" s="12" t="str">
        <f>IF(ISBLANK('Set Schedules Here'!Z722),"",ROUND('Set Schedules Here'!Z722,rounding_decimal_places))</f>
        <v/>
      </c>
      <c r="AV64" s="12" t="str">
        <f>IF(ISBLANK('Set Schedules Here'!Z723),"",ROUND('Set Schedules Here'!Z723,rounding_decimal_places))</f>
        <v/>
      </c>
      <c r="AW64" s="12" t="str">
        <f>IF(ISBLANK('Set Schedules Here'!AA722),"",ROUND('Set Schedules Here'!AA722,rounding_decimal_places))</f>
        <v/>
      </c>
      <c r="AX64" s="12" t="str">
        <f>IF(ISBLANK('Set Schedules Here'!AA723),"",ROUND('Set Schedules Here'!AA723,rounding_decimal_places))</f>
        <v/>
      </c>
      <c r="AY64" s="12" t="str">
        <f>IF(ISBLANK('Set Schedules Here'!AB722),"",ROUND('Set Schedules Here'!AB722,rounding_decimal_places))</f>
        <v/>
      </c>
      <c r="AZ64" s="12" t="str">
        <f>IF(ISBLANK('Set Schedules Here'!AB723),"",ROUND('Set Schedules Here'!AB723,rounding_decimal_places))</f>
        <v/>
      </c>
      <c r="BA64" s="12" t="str">
        <f>IF(ISBLANK('Set Schedules Here'!AC722),"",ROUND('Set Schedules Here'!AC722,rounding_decimal_places))</f>
        <v/>
      </c>
      <c r="BB64" s="12" t="str">
        <f>IF(ISBLANK('Set Schedules Here'!AC723),"",ROUND('Set Schedules Here'!AC723,rounding_decimal_places))</f>
        <v/>
      </c>
      <c r="BC64" s="12" t="str">
        <f>IF(ISBLANK('Set Schedules Here'!AD722),"",ROUND('Set Schedules Here'!AD722,rounding_decimal_places))</f>
        <v/>
      </c>
      <c r="BD64" s="12" t="str">
        <f>IF(ISBLANK('Set Schedules Here'!AD723),"",ROUND('Set Schedules Here'!AD723,rounding_decimal_places))</f>
        <v/>
      </c>
      <c r="BE64" s="12" t="str">
        <f>IF(ISBLANK('Set Schedules Here'!AE722),"",ROUND('Set Schedules Here'!AE722,rounding_decimal_places))</f>
        <v/>
      </c>
      <c r="BF64" s="12" t="str">
        <f>IF(ISBLANK('Set Schedules Here'!AE723),"",ROUND('Set Schedules Here'!AE723,rounding_decimal_places))</f>
        <v/>
      </c>
      <c r="BG64" s="12" t="str">
        <f>IF(ISBLANK('Set Schedules Here'!AF722),"",ROUND('Set Schedules Here'!AF722,rounding_decimal_places))</f>
        <v/>
      </c>
      <c r="BH64" s="12" t="str">
        <f>IF(ISBLANK('Set Schedules Here'!AF723),"",ROUND('Set Schedules Here'!AF723,rounding_decimal_places))</f>
        <v/>
      </c>
      <c r="BI64" s="12" t="str">
        <f>IF(ISBLANK('Set Schedules Here'!AG722),"",ROUND('Set Schedules Here'!AG722,rounding_decimal_places))</f>
        <v/>
      </c>
      <c r="BJ64" s="12" t="str">
        <f>IF(ISBLANK('Set Schedules Here'!AG723),"",ROUND('Set Schedules Here'!AG723,rounding_decimal_places))</f>
        <v/>
      </c>
      <c r="BK64" s="12" t="str">
        <f>IF(ISBLANK('Set Schedules Here'!AH722),"",ROUND('Set Schedules Here'!AH722,rounding_decimal_places))</f>
        <v/>
      </c>
      <c r="BL64" s="12" t="str">
        <f>IF(ISBLANK('Set Schedules Here'!AH723),"",ROUND('Set Schedules Here'!AH723,rounding_decimal_places))</f>
        <v/>
      </c>
      <c r="BM64" s="12" t="str">
        <f>IF(ISBLANK('Set Schedules Here'!AI722),"",ROUND('Set Schedules Here'!AI722,rounding_decimal_places))</f>
        <v/>
      </c>
      <c r="BN64" s="12" t="str">
        <f>IF(ISBLANK('Set Schedules Here'!AI723),"",ROUND('Set Schedules Here'!AI723,rounding_decimal_places))</f>
        <v/>
      </c>
      <c r="BO64" s="12" t="str">
        <f>IF(ISBLANK('Set Schedules Here'!AJ722),"",ROUND('Set Schedules Here'!AJ722,rounding_decimal_places))</f>
        <v/>
      </c>
      <c r="BP64" s="22" t="str">
        <f>IF(ISBLANK('Set Schedules Here'!AJ723),"",ROUND('Set Schedules Here'!AJ723,rounding_decimal_places))</f>
        <v/>
      </c>
    </row>
    <row r="65" spans="1:68" x14ac:dyDescent="0.25">
      <c r="A65" s="22" t="str">
        <f>'Set Schedules Here'!A724</f>
        <v>cross fuel tax</v>
      </c>
      <c r="E65" s="12">
        <f>IF(ISBLANK('Set Schedules Here'!E724),"",ROUND('Set Schedules Here'!E724,rounding_decimal_places))</f>
        <v>2019</v>
      </c>
      <c r="F65" s="12">
        <f>IF(ISBLANK('Set Schedules Here'!E725),"",ROUND('Set Schedules Here'!E725,rounding_decimal_places))</f>
        <v>0</v>
      </c>
      <c r="G65" s="12">
        <f>IF(ISBLANK('Set Schedules Here'!F724),"",ROUND('Set Schedules Here'!F724,rounding_decimal_places))</f>
        <v>2020</v>
      </c>
      <c r="H65" s="12">
        <f>IF(ISBLANK('Set Schedules Here'!F725),"",ROUND('Set Schedules Here'!F725,rounding_decimal_places))</f>
        <v>0</v>
      </c>
      <c r="I65" s="12">
        <f>IF(ISBLANK('Set Schedules Here'!G724),"",ROUND('Set Schedules Here'!G724,rounding_decimal_places))</f>
        <v>2050</v>
      </c>
      <c r="J65" s="12">
        <f>IF(ISBLANK('Set Schedules Here'!G725),"",ROUND('Set Schedules Here'!G725,rounding_decimal_places))</f>
        <v>1</v>
      </c>
      <c r="K65" s="12" t="str">
        <f>IF(ISBLANK('Set Schedules Here'!H724),"",ROUND('Set Schedules Here'!H724,rounding_decimal_places))</f>
        <v/>
      </c>
      <c r="L65" s="12" t="str">
        <f>IF(ISBLANK('Set Schedules Here'!H725),"",ROUND('Set Schedules Here'!H725,rounding_decimal_places))</f>
        <v/>
      </c>
      <c r="M65" s="12" t="str">
        <f>IF(ISBLANK('Set Schedules Here'!I724),"",ROUND('Set Schedules Here'!I724,rounding_decimal_places))</f>
        <v/>
      </c>
      <c r="N65" s="12" t="str">
        <f>IF(ISBLANK('Set Schedules Here'!I725),"",ROUND('Set Schedules Here'!I725,rounding_decimal_places))</f>
        <v/>
      </c>
      <c r="O65" s="12" t="str">
        <f>IF(ISBLANK('Set Schedules Here'!J724),"",ROUND('Set Schedules Here'!J724,rounding_decimal_places))</f>
        <v/>
      </c>
      <c r="P65" s="12" t="str">
        <f>IF(ISBLANK('Set Schedules Here'!J725),"",ROUND('Set Schedules Here'!J725,rounding_decimal_places))</f>
        <v/>
      </c>
      <c r="Q65" s="12" t="str">
        <f>IF(ISBLANK('Set Schedules Here'!K724),"",ROUND('Set Schedules Here'!K724,rounding_decimal_places))</f>
        <v/>
      </c>
      <c r="R65" s="12" t="str">
        <f>IF(ISBLANK('Set Schedules Here'!K725),"",ROUND('Set Schedules Here'!K725,rounding_decimal_places))</f>
        <v/>
      </c>
      <c r="S65" s="12" t="str">
        <f>IF(ISBLANK('Set Schedules Here'!L724),"",ROUND('Set Schedules Here'!L724,rounding_decimal_places))</f>
        <v/>
      </c>
      <c r="T65" s="12" t="str">
        <f>IF(ISBLANK('Set Schedules Here'!L725),"",ROUND('Set Schedules Here'!L725,rounding_decimal_places))</f>
        <v/>
      </c>
      <c r="U65" s="12" t="str">
        <f>IF(ISBLANK('Set Schedules Here'!M724),"",ROUND('Set Schedules Here'!M724,rounding_decimal_places))</f>
        <v/>
      </c>
      <c r="V65" s="12" t="str">
        <f>IF(ISBLANK('Set Schedules Here'!M725),"",ROUND('Set Schedules Here'!M725,rounding_decimal_places))</f>
        <v/>
      </c>
      <c r="W65" s="12" t="str">
        <f>IF(ISBLANK('Set Schedules Here'!N724),"",ROUND('Set Schedules Here'!N724,rounding_decimal_places))</f>
        <v/>
      </c>
      <c r="X65" s="12" t="str">
        <f>IF(ISBLANK('Set Schedules Here'!N725),"",ROUND('Set Schedules Here'!N725,rounding_decimal_places))</f>
        <v/>
      </c>
      <c r="Y65" s="12" t="str">
        <f>IF(ISBLANK('Set Schedules Here'!O724),"",ROUND('Set Schedules Here'!O724,rounding_decimal_places))</f>
        <v/>
      </c>
      <c r="Z65" s="12" t="str">
        <f>IF(ISBLANK('Set Schedules Here'!O725),"",ROUND('Set Schedules Here'!O725,rounding_decimal_places))</f>
        <v/>
      </c>
      <c r="AA65" s="12" t="str">
        <f>IF(ISBLANK('Set Schedules Here'!P724),"",ROUND('Set Schedules Here'!P724,rounding_decimal_places))</f>
        <v/>
      </c>
      <c r="AB65" s="12" t="str">
        <f>IF(ISBLANK('Set Schedules Here'!P725),"",ROUND('Set Schedules Here'!P725,rounding_decimal_places))</f>
        <v/>
      </c>
      <c r="AC65" s="12" t="str">
        <f>IF(ISBLANK('Set Schedules Here'!Q724),"",ROUND('Set Schedules Here'!Q724,rounding_decimal_places))</f>
        <v/>
      </c>
      <c r="AD65" s="12" t="str">
        <f>IF(ISBLANK('Set Schedules Here'!Q725),"",ROUND('Set Schedules Here'!Q725,rounding_decimal_places))</f>
        <v/>
      </c>
      <c r="AE65" s="12" t="str">
        <f>IF(ISBLANK('Set Schedules Here'!R724),"",ROUND('Set Schedules Here'!R724,rounding_decimal_places))</f>
        <v/>
      </c>
      <c r="AF65" s="12" t="str">
        <f>IF(ISBLANK('Set Schedules Here'!R725),"",ROUND('Set Schedules Here'!R725,rounding_decimal_places))</f>
        <v/>
      </c>
      <c r="AG65" s="12" t="str">
        <f>IF(ISBLANK('Set Schedules Here'!S724),"",ROUND('Set Schedules Here'!S724,rounding_decimal_places))</f>
        <v/>
      </c>
      <c r="AH65" s="12" t="str">
        <f>IF(ISBLANK('Set Schedules Here'!S725),"",ROUND('Set Schedules Here'!S725,rounding_decimal_places))</f>
        <v/>
      </c>
      <c r="AI65" s="12" t="str">
        <f>IF(ISBLANK('Set Schedules Here'!T724),"",ROUND('Set Schedules Here'!T724,rounding_decimal_places))</f>
        <v/>
      </c>
      <c r="AJ65" s="12" t="str">
        <f>IF(ISBLANK('Set Schedules Here'!T725),"",ROUND('Set Schedules Here'!T725,rounding_decimal_places))</f>
        <v/>
      </c>
      <c r="AK65" s="12" t="str">
        <f>IF(ISBLANK('Set Schedules Here'!U724),"",ROUND('Set Schedules Here'!U724,rounding_decimal_places))</f>
        <v/>
      </c>
      <c r="AL65" s="12" t="str">
        <f>IF(ISBLANK('Set Schedules Here'!U725),"",ROUND('Set Schedules Here'!U725,rounding_decimal_places))</f>
        <v/>
      </c>
      <c r="AM65" s="12" t="str">
        <f>IF(ISBLANK('Set Schedules Here'!V724),"",ROUND('Set Schedules Here'!V724,rounding_decimal_places))</f>
        <v/>
      </c>
      <c r="AN65" s="12" t="str">
        <f>IF(ISBLANK('Set Schedules Here'!V725),"",ROUND('Set Schedules Here'!V725,rounding_decimal_places))</f>
        <v/>
      </c>
      <c r="AO65" s="12" t="str">
        <f>IF(ISBLANK('Set Schedules Here'!W724),"",ROUND('Set Schedules Here'!W724,rounding_decimal_places))</f>
        <v/>
      </c>
      <c r="AP65" s="12" t="str">
        <f>IF(ISBLANK('Set Schedules Here'!W725),"",ROUND('Set Schedules Here'!W725,rounding_decimal_places))</f>
        <v/>
      </c>
      <c r="AQ65" s="12" t="str">
        <f>IF(ISBLANK('Set Schedules Here'!X724),"",ROUND('Set Schedules Here'!X724,rounding_decimal_places))</f>
        <v/>
      </c>
      <c r="AR65" s="12" t="str">
        <f>IF(ISBLANK('Set Schedules Here'!X725),"",ROUND('Set Schedules Here'!X725,rounding_decimal_places))</f>
        <v/>
      </c>
      <c r="AS65" s="12" t="str">
        <f>IF(ISBLANK('Set Schedules Here'!Y724),"",ROUND('Set Schedules Here'!Y724,rounding_decimal_places))</f>
        <v/>
      </c>
      <c r="AT65" s="12" t="str">
        <f>IF(ISBLANK('Set Schedules Here'!Y725),"",ROUND('Set Schedules Here'!Y725,rounding_decimal_places))</f>
        <v/>
      </c>
      <c r="AU65" s="12" t="str">
        <f>IF(ISBLANK('Set Schedules Here'!Z724),"",ROUND('Set Schedules Here'!Z724,rounding_decimal_places))</f>
        <v/>
      </c>
      <c r="AV65" s="12" t="str">
        <f>IF(ISBLANK('Set Schedules Here'!Z725),"",ROUND('Set Schedules Here'!Z725,rounding_decimal_places))</f>
        <v/>
      </c>
      <c r="AW65" s="12" t="str">
        <f>IF(ISBLANK('Set Schedules Here'!AA724),"",ROUND('Set Schedules Here'!AA724,rounding_decimal_places))</f>
        <v/>
      </c>
      <c r="AX65" s="12" t="str">
        <f>IF(ISBLANK('Set Schedules Here'!AA725),"",ROUND('Set Schedules Here'!AA725,rounding_decimal_places))</f>
        <v/>
      </c>
      <c r="AY65" s="12" t="str">
        <f>IF(ISBLANK('Set Schedules Here'!AB724),"",ROUND('Set Schedules Here'!AB724,rounding_decimal_places))</f>
        <v/>
      </c>
      <c r="AZ65" s="12" t="str">
        <f>IF(ISBLANK('Set Schedules Here'!AB725),"",ROUND('Set Schedules Here'!AB725,rounding_decimal_places))</f>
        <v/>
      </c>
      <c r="BA65" s="12" t="str">
        <f>IF(ISBLANK('Set Schedules Here'!AC724),"",ROUND('Set Schedules Here'!AC724,rounding_decimal_places))</f>
        <v/>
      </c>
      <c r="BB65" s="12" t="str">
        <f>IF(ISBLANK('Set Schedules Here'!AC725),"",ROUND('Set Schedules Here'!AC725,rounding_decimal_places))</f>
        <v/>
      </c>
      <c r="BC65" s="12" t="str">
        <f>IF(ISBLANK('Set Schedules Here'!AD724),"",ROUND('Set Schedules Here'!AD724,rounding_decimal_places))</f>
        <v/>
      </c>
      <c r="BD65" s="12" t="str">
        <f>IF(ISBLANK('Set Schedules Here'!AD725),"",ROUND('Set Schedules Here'!AD725,rounding_decimal_places))</f>
        <v/>
      </c>
      <c r="BE65" s="12" t="str">
        <f>IF(ISBLANK('Set Schedules Here'!AE724),"",ROUND('Set Schedules Here'!AE724,rounding_decimal_places))</f>
        <v/>
      </c>
      <c r="BF65" s="12" t="str">
        <f>IF(ISBLANK('Set Schedules Here'!AE725),"",ROUND('Set Schedules Here'!AE725,rounding_decimal_places))</f>
        <v/>
      </c>
      <c r="BG65" s="12" t="str">
        <f>IF(ISBLANK('Set Schedules Here'!AF724),"",ROUND('Set Schedules Here'!AF724,rounding_decimal_places))</f>
        <v/>
      </c>
      <c r="BH65" s="12" t="str">
        <f>IF(ISBLANK('Set Schedules Here'!AF725),"",ROUND('Set Schedules Here'!AF725,rounding_decimal_places))</f>
        <v/>
      </c>
      <c r="BI65" s="12" t="str">
        <f>IF(ISBLANK('Set Schedules Here'!AG724),"",ROUND('Set Schedules Here'!AG724,rounding_decimal_places))</f>
        <v/>
      </c>
      <c r="BJ65" s="12" t="str">
        <f>IF(ISBLANK('Set Schedules Here'!AG725),"",ROUND('Set Schedules Here'!AG725,rounding_decimal_places))</f>
        <v/>
      </c>
      <c r="BK65" s="12" t="str">
        <f>IF(ISBLANK('Set Schedules Here'!AH724),"",ROUND('Set Schedules Here'!AH724,rounding_decimal_places))</f>
        <v/>
      </c>
      <c r="BL65" s="12" t="str">
        <f>IF(ISBLANK('Set Schedules Here'!AH725),"",ROUND('Set Schedules Here'!AH725,rounding_decimal_places))</f>
        <v/>
      </c>
      <c r="BM65" s="12" t="str">
        <f>IF(ISBLANK('Set Schedules Here'!AI724),"",ROUND('Set Schedules Here'!AI724,rounding_decimal_places))</f>
        <v/>
      </c>
      <c r="BN65" s="12" t="str">
        <f>IF(ISBLANK('Set Schedules Here'!AI725),"",ROUND('Set Schedules Here'!AI725,rounding_decimal_places))</f>
        <v/>
      </c>
      <c r="BO65" s="12" t="str">
        <f>IF(ISBLANK('Set Schedules Here'!AJ724),"",ROUND('Set Schedules Here'!AJ724,rounding_decimal_places))</f>
        <v/>
      </c>
      <c r="BP65" s="22" t="str">
        <f>IF(ISBLANK('Set Schedules Here'!AJ725),"",ROUND('Set Schedules Here'!AJ725,rounding_decimal_places))</f>
        <v/>
      </c>
    </row>
    <row r="66" spans="1:68" x14ac:dyDescent="0.25">
      <c r="A66" s="22" t="str">
        <f>'Set Schedules Here'!A726</f>
        <v>cross carbon tax</v>
      </c>
      <c r="E66" s="12">
        <f>IF(ISBLANK('Set Schedules Here'!E726),"",ROUND('Set Schedules Here'!E726,rounding_decimal_places))</f>
        <v>2019</v>
      </c>
      <c r="F66" s="12">
        <f>IF(ISBLANK('Set Schedules Here'!E727),"",ROUND('Set Schedules Here'!E727,rounding_decimal_places))</f>
        <v>0</v>
      </c>
      <c r="G66" s="12">
        <f>IF(ISBLANK('Set Schedules Here'!F726),"",ROUND('Set Schedules Here'!F726,rounding_decimal_places))</f>
        <v>2020</v>
      </c>
      <c r="H66" s="12">
        <f>IF(ISBLANK('Set Schedules Here'!F727),"",ROUND('Set Schedules Here'!F727,rounding_decimal_places))</f>
        <v>0</v>
      </c>
      <c r="I66" s="12">
        <f>IF(ISBLANK('Set Schedules Here'!G726),"",ROUND('Set Schedules Here'!G726,rounding_decimal_places))</f>
        <v>2050</v>
      </c>
      <c r="J66" s="12">
        <f>IF(ISBLANK('Set Schedules Here'!G727),"",ROUND('Set Schedules Here'!G727,rounding_decimal_places))</f>
        <v>1</v>
      </c>
      <c r="K66" s="12" t="str">
        <f>IF(ISBLANK('Set Schedules Here'!H726),"",ROUND('Set Schedules Here'!H726,rounding_decimal_places))</f>
        <v/>
      </c>
      <c r="L66" s="12" t="str">
        <f>IF(ISBLANK('Set Schedules Here'!H727),"",ROUND('Set Schedules Here'!H727,rounding_decimal_places))</f>
        <v/>
      </c>
      <c r="M66" s="12" t="str">
        <f>IF(ISBLANK('Set Schedules Here'!I726),"",ROUND('Set Schedules Here'!I726,rounding_decimal_places))</f>
        <v/>
      </c>
      <c r="N66" s="12" t="str">
        <f>IF(ISBLANK('Set Schedules Here'!I727),"",ROUND('Set Schedules Here'!I727,rounding_decimal_places))</f>
        <v/>
      </c>
      <c r="O66" s="12" t="str">
        <f>IF(ISBLANK('Set Schedules Here'!J726),"",ROUND('Set Schedules Here'!J726,rounding_decimal_places))</f>
        <v/>
      </c>
      <c r="P66" s="12" t="str">
        <f>IF(ISBLANK('Set Schedules Here'!J727),"",ROUND('Set Schedules Here'!J727,rounding_decimal_places))</f>
        <v/>
      </c>
      <c r="Q66" s="12" t="str">
        <f>IF(ISBLANK('Set Schedules Here'!K726),"",ROUND('Set Schedules Here'!K726,rounding_decimal_places))</f>
        <v/>
      </c>
      <c r="R66" s="12" t="str">
        <f>IF(ISBLANK('Set Schedules Here'!K727),"",ROUND('Set Schedules Here'!K727,rounding_decimal_places))</f>
        <v/>
      </c>
      <c r="S66" s="12" t="str">
        <f>IF(ISBLANK('Set Schedules Here'!L726),"",ROUND('Set Schedules Here'!L726,rounding_decimal_places))</f>
        <v/>
      </c>
      <c r="T66" s="12" t="str">
        <f>IF(ISBLANK('Set Schedules Here'!L727),"",ROUND('Set Schedules Here'!L727,rounding_decimal_places))</f>
        <v/>
      </c>
      <c r="U66" s="12" t="str">
        <f>IF(ISBLANK('Set Schedules Here'!M726),"",ROUND('Set Schedules Here'!M726,rounding_decimal_places))</f>
        <v/>
      </c>
      <c r="V66" s="12" t="str">
        <f>IF(ISBLANK('Set Schedules Here'!M727),"",ROUND('Set Schedules Here'!M727,rounding_decimal_places))</f>
        <v/>
      </c>
      <c r="W66" s="12" t="str">
        <f>IF(ISBLANK('Set Schedules Here'!N726),"",ROUND('Set Schedules Here'!N726,rounding_decimal_places))</f>
        <v/>
      </c>
      <c r="X66" s="12" t="str">
        <f>IF(ISBLANK('Set Schedules Here'!N727),"",ROUND('Set Schedules Here'!N727,rounding_decimal_places))</f>
        <v/>
      </c>
      <c r="Y66" s="12" t="str">
        <f>IF(ISBLANK('Set Schedules Here'!O726),"",ROUND('Set Schedules Here'!O726,rounding_decimal_places))</f>
        <v/>
      </c>
      <c r="Z66" s="12" t="str">
        <f>IF(ISBLANK('Set Schedules Here'!O727),"",ROUND('Set Schedules Here'!O727,rounding_decimal_places))</f>
        <v/>
      </c>
      <c r="AA66" s="12" t="str">
        <f>IF(ISBLANK('Set Schedules Here'!P726),"",ROUND('Set Schedules Here'!P726,rounding_decimal_places))</f>
        <v/>
      </c>
      <c r="AB66" s="12" t="str">
        <f>IF(ISBLANK('Set Schedules Here'!P727),"",ROUND('Set Schedules Here'!P727,rounding_decimal_places))</f>
        <v/>
      </c>
      <c r="AC66" s="12" t="str">
        <f>IF(ISBLANK('Set Schedules Here'!Q726),"",ROUND('Set Schedules Here'!Q726,rounding_decimal_places))</f>
        <v/>
      </c>
      <c r="AD66" s="12" t="str">
        <f>IF(ISBLANK('Set Schedules Here'!Q727),"",ROUND('Set Schedules Here'!Q727,rounding_decimal_places))</f>
        <v/>
      </c>
      <c r="AE66" s="12" t="str">
        <f>IF(ISBLANK('Set Schedules Here'!R726),"",ROUND('Set Schedules Here'!R726,rounding_decimal_places))</f>
        <v/>
      </c>
      <c r="AF66" s="12" t="str">
        <f>IF(ISBLANK('Set Schedules Here'!R727),"",ROUND('Set Schedules Here'!R727,rounding_decimal_places))</f>
        <v/>
      </c>
      <c r="AG66" s="12" t="str">
        <f>IF(ISBLANK('Set Schedules Here'!S726),"",ROUND('Set Schedules Here'!S726,rounding_decimal_places))</f>
        <v/>
      </c>
      <c r="AH66" s="12" t="str">
        <f>IF(ISBLANK('Set Schedules Here'!S727),"",ROUND('Set Schedules Here'!S727,rounding_decimal_places))</f>
        <v/>
      </c>
      <c r="AI66" s="12" t="str">
        <f>IF(ISBLANK('Set Schedules Here'!T726),"",ROUND('Set Schedules Here'!T726,rounding_decimal_places))</f>
        <v/>
      </c>
      <c r="AJ66" s="12" t="str">
        <f>IF(ISBLANK('Set Schedules Here'!T727),"",ROUND('Set Schedules Here'!T727,rounding_decimal_places))</f>
        <v/>
      </c>
      <c r="AK66" s="12" t="str">
        <f>IF(ISBLANK('Set Schedules Here'!U726),"",ROUND('Set Schedules Here'!U726,rounding_decimal_places))</f>
        <v/>
      </c>
      <c r="AL66" s="12" t="str">
        <f>IF(ISBLANK('Set Schedules Here'!U727),"",ROUND('Set Schedules Here'!U727,rounding_decimal_places))</f>
        <v/>
      </c>
      <c r="AM66" s="12" t="str">
        <f>IF(ISBLANK('Set Schedules Here'!V726),"",ROUND('Set Schedules Here'!V726,rounding_decimal_places))</f>
        <v/>
      </c>
      <c r="AN66" s="12" t="str">
        <f>IF(ISBLANK('Set Schedules Here'!V727),"",ROUND('Set Schedules Here'!V727,rounding_decimal_places))</f>
        <v/>
      </c>
      <c r="AO66" s="12" t="str">
        <f>IF(ISBLANK('Set Schedules Here'!W726),"",ROUND('Set Schedules Here'!W726,rounding_decimal_places))</f>
        <v/>
      </c>
      <c r="AP66" s="12" t="str">
        <f>IF(ISBLANK('Set Schedules Here'!W727),"",ROUND('Set Schedules Here'!W727,rounding_decimal_places))</f>
        <v/>
      </c>
      <c r="AQ66" s="12" t="str">
        <f>IF(ISBLANK('Set Schedules Here'!X726),"",ROUND('Set Schedules Here'!X726,rounding_decimal_places))</f>
        <v/>
      </c>
      <c r="AR66" s="12" t="str">
        <f>IF(ISBLANK('Set Schedules Here'!X727),"",ROUND('Set Schedules Here'!X727,rounding_decimal_places))</f>
        <v/>
      </c>
      <c r="AS66" s="12" t="str">
        <f>IF(ISBLANK('Set Schedules Here'!Y726),"",ROUND('Set Schedules Here'!Y726,rounding_decimal_places))</f>
        <v/>
      </c>
      <c r="AT66" s="12" t="str">
        <f>IF(ISBLANK('Set Schedules Here'!Y727),"",ROUND('Set Schedules Here'!Y727,rounding_decimal_places))</f>
        <v/>
      </c>
      <c r="AU66" s="12" t="str">
        <f>IF(ISBLANK('Set Schedules Here'!Z726),"",ROUND('Set Schedules Here'!Z726,rounding_decimal_places))</f>
        <v/>
      </c>
      <c r="AV66" s="12" t="str">
        <f>IF(ISBLANK('Set Schedules Here'!Z727),"",ROUND('Set Schedules Here'!Z727,rounding_decimal_places))</f>
        <v/>
      </c>
      <c r="AW66" s="12" t="str">
        <f>IF(ISBLANK('Set Schedules Here'!AA726),"",ROUND('Set Schedules Here'!AA726,rounding_decimal_places))</f>
        <v/>
      </c>
      <c r="AX66" s="12" t="str">
        <f>IF(ISBLANK('Set Schedules Here'!AA727),"",ROUND('Set Schedules Here'!AA727,rounding_decimal_places))</f>
        <v/>
      </c>
      <c r="AY66" s="12" t="str">
        <f>IF(ISBLANK('Set Schedules Here'!AB726),"",ROUND('Set Schedules Here'!AB726,rounding_decimal_places))</f>
        <v/>
      </c>
      <c r="AZ66" s="12" t="str">
        <f>IF(ISBLANK('Set Schedules Here'!AB727),"",ROUND('Set Schedules Here'!AB727,rounding_decimal_places))</f>
        <v/>
      </c>
      <c r="BA66" s="12" t="str">
        <f>IF(ISBLANK('Set Schedules Here'!AC726),"",ROUND('Set Schedules Here'!AC726,rounding_decimal_places))</f>
        <v/>
      </c>
      <c r="BB66" s="12" t="str">
        <f>IF(ISBLANK('Set Schedules Here'!AC727),"",ROUND('Set Schedules Here'!AC727,rounding_decimal_places))</f>
        <v/>
      </c>
      <c r="BC66" s="12" t="str">
        <f>IF(ISBLANK('Set Schedules Here'!AD726),"",ROUND('Set Schedules Here'!AD726,rounding_decimal_places))</f>
        <v/>
      </c>
      <c r="BD66" s="12" t="str">
        <f>IF(ISBLANK('Set Schedules Here'!AD727),"",ROUND('Set Schedules Here'!AD727,rounding_decimal_places))</f>
        <v/>
      </c>
      <c r="BE66" s="12" t="str">
        <f>IF(ISBLANK('Set Schedules Here'!AE726),"",ROUND('Set Schedules Here'!AE726,rounding_decimal_places))</f>
        <v/>
      </c>
      <c r="BF66" s="12" t="str">
        <f>IF(ISBLANK('Set Schedules Here'!AE727),"",ROUND('Set Schedules Here'!AE727,rounding_decimal_places))</f>
        <v/>
      </c>
      <c r="BG66" s="12" t="str">
        <f>IF(ISBLANK('Set Schedules Here'!AF726),"",ROUND('Set Schedules Here'!AF726,rounding_decimal_places))</f>
        <v/>
      </c>
      <c r="BH66" s="12" t="str">
        <f>IF(ISBLANK('Set Schedules Here'!AF727),"",ROUND('Set Schedules Here'!AF727,rounding_decimal_places))</f>
        <v/>
      </c>
      <c r="BI66" s="12" t="str">
        <f>IF(ISBLANK('Set Schedules Here'!AG726),"",ROUND('Set Schedules Here'!AG726,rounding_decimal_places))</f>
        <v/>
      </c>
      <c r="BJ66" s="12" t="str">
        <f>IF(ISBLANK('Set Schedules Here'!AG727),"",ROUND('Set Schedules Here'!AG727,rounding_decimal_places))</f>
        <v/>
      </c>
      <c r="BK66" s="12" t="str">
        <f>IF(ISBLANK('Set Schedules Here'!AH726),"",ROUND('Set Schedules Here'!AH726,rounding_decimal_places))</f>
        <v/>
      </c>
      <c r="BL66" s="12" t="str">
        <f>IF(ISBLANK('Set Schedules Here'!AH727),"",ROUND('Set Schedules Here'!AH727,rounding_decimal_places))</f>
        <v/>
      </c>
      <c r="BM66" s="12" t="str">
        <f>IF(ISBLANK('Set Schedules Here'!AI726),"",ROUND('Set Schedules Here'!AI726,rounding_decimal_places))</f>
        <v/>
      </c>
      <c r="BN66" s="12" t="str">
        <f>IF(ISBLANK('Set Schedules Here'!AI727),"",ROUND('Set Schedules Here'!AI727,rounding_decimal_places))</f>
        <v/>
      </c>
      <c r="BO66" s="12" t="str">
        <f>IF(ISBLANK('Set Schedules Here'!AJ726),"",ROUND('Set Schedules Here'!AJ726,rounding_decimal_places))</f>
        <v/>
      </c>
      <c r="BP66" s="22" t="str">
        <f>IF(ISBLANK('Set Schedules Here'!AJ727),"",ROUND('Set Schedules Here'!AJ727,rounding_decimal_places))</f>
        <v/>
      </c>
    </row>
    <row r="67" spans="1:68" x14ac:dyDescent="0.25">
      <c r="A67" s="22" t="str">
        <f>'Set Schedules Here'!A728</f>
        <v>cross reduce BAU subsidies</v>
      </c>
      <c r="E67" s="12">
        <f>IF(ISBLANK('Set Schedules Here'!E728),"",ROUND('Set Schedules Here'!E728,rounding_decimal_places))</f>
        <v>2019</v>
      </c>
      <c r="F67" s="12">
        <f>IF(ISBLANK('Set Schedules Here'!E729),"",ROUND('Set Schedules Here'!E729,rounding_decimal_places))</f>
        <v>0</v>
      </c>
      <c r="G67" s="12">
        <f>IF(ISBLANK('Set Schedules Here'!F728),"",ROUND('Set Schedules Here'!F728,rounding_decimal_places))</f>
        <v>2020</v>
      </c>
      <c r="H67" s="12">
        <f>IF(ISBLANK('Set Schedules Here'!F729),"",ROUND('Set Schedules Here'!F729,rounding_decimal_places))</f>
        <v>0</v>
      </c>
      <c r="I67" s="12">
        <f>IF(ISBLANK('Set Schedules Here'!G728),"",ROUND('Set Schedules Here'!G728,rounding_decimal_places))</f>
        <v>2050</v>
      </c>
      <c r="J67" s="12">
        <f>IF(ISBLANK('Set Schedules Here'!G729),"",ROUND('Set Schedules Here'!G729,rounding_decimal_places))</f>
        <v>1</v>
      </c>
      <c r="K67" s="12" t="str">
        <f>IF(ISBLANK('Set Schedules Here'!H728),"",ROUND('Set Schedules Here'!H728,rounding_decimal_places))</f>
        <v/>
      </c>
      <c r="L67" s="12" t="str">
        <f>IF(ISBLANK('Set Schedules Here'!H729),"",ROUND('Set Schedules Here'!H729,rounding_decimal_places))</f>
        <v/>
      </c>
      <c r="M67" s="12" t="str">
        <f>IF(ISBLANK('Set Schedules Here'!I728),"",ROUND('Set Schedules Here'!I728,rounding_decimal_places))</f>
        <v/>
      </c>
      <c r="N67" s="12" t="str">
        <f>IF(ISBLANK('Set Schedules Here'!I729),"",ROUND('Set Schedules Here'!I729,rounding_decimal_places))</f>
        <v/>
      </c>
      <c r="O67" s="12" t="str">
        <f>IF(ISBLANK('Set Schedules Here'!J728),"",ROUND('Set Schedules Here'!J728,rounding_decimal_places))</f>
        <v/>
      </c>
      <c r="P67" s="12" t="str">
        <f>IF(ISBLANK('Set Schedules Here'!J729),"",ROUND('Set Schedules Here'!J729,rounding_decimal_places))</f>
        <v/>
      </c>
      <c r="Q67" s="12" t="str">
        <f>IF(ISBLANK('Set Schedules Here'!K728),"",ROUND('Set Schedules Here'!K728,rounding_decimal_places))</f>
        <v/>
      </c>
      <c r="R67" s="12" t="str">
        <f>IF(ISBLANK('Set Schedules Here'!K729),"",ROUND('Set Schedules Here'!K729,rounding_decimal_places))</f>
        <v/>
      </c>
      <c r="S67" s="12" t="str">
        <f>IF(ISBLANK('Set Schedules Here'!L728),"",ROUND('Set Schedules Here'!L728,rounding_decimal_places))</f>
        <v/>
      </c>
      <c r="T67" s="12" t="str">
        <f>IF(ISBLANK('Set Schedules Here'!L729),"",ROUND('Set Schedules Here'!L729,rounding_decimal_places))</f>
        <v/>
      </c>
      <c r="U67" s="12" t="str">
        <f>IF(ISBLANK('Set Schedules Here'!M728),"",ROUND('Set Schedules Here'!M728,rounding_decimal_places))</f>
        <v/>
      </c>
      <c r="V67" s="12" t="str">
        <f>IF(ISBLANK('Set Schedules Here'!M729),"",ROUND('Set Schedules Here'!M729,rounding_decimal_places))</f>
        <v/>
      </c>
      <c r="W67" s="12" t="str">
        <f>IF(ISBLANK('Set Schedules Here'!N728),"",ROUND('Set Schedules Here'!N728,rounding_decimal_places))</f>
        <v/>
      </c>
      <c r="X67" s="12" t="str">
        <f>IF(ISBLANK('Set Schedules Here'!N729),"",ROUND('Set Schedules Here'!N729,rounding_decimal_places))</f>
        <v/>
      </c>
      <c r="Y67" s="12" t="str">
        <f>IF(ISBLANK('Set Schedules Here'!O728),"",ROUND('Set Schedules Here'!O728,rounding_decimal_places))</f>
        <v/>
      </c>
      <c r="Z67" s="12" t="str">
        <f>IF(ISBLANK('Set Schedules Here'!O729),"",ROUND('Set Schedules Here'!O729,rounding_decimal_places))</f>
        <v/>
      </c>
      <c r="AA67" s="12" t="str">
        <f>IF(ISBLANK('Set Schedules Here'!P728),"",ROUND('Set Schedules Here'!P728,rounding_decimal_places))</f>
        <v/>
      </c>
      <c r="AB67" s="12" t="str">
        <f>IF(ISBLANK('Set Schedules Here'!P729),"",ROUND('Set Schedules Here'!P729,rounding_decimal_places))</f>
        <v/>
      </c>
      <c r="AC67" s="12" t="str">
        <f>IF(ISBLANK('Set Schedules Here'!Q728),"",ROUND('Set Schedules Here'!Q728,rounding_decimal_places))</f>
        <v/>
      </c>
      <c r="AD67" s="12" t="str">
        <f>IF(ISBLANK('Set Schedules Here'!Q729),"",ROUND('Set Schedules Here'!Q729,rounding_decimal_places))</f>
        <v/>
      </c>
      <c r="AE67" s="12" t="str">
        <f>IF(ISBLANK('Set Schedules Here'!R728),"",ROUND('Set Schedules Here'!R728,rounding_decimal_places))</f>
        <v/>
      </c>
      <c r="AF67" s="12" t="str">
        <f>IF(ISBLANK('Set Schedules Here'!R729),"",ROUND('Set Schedules Here'!R729,rounding_decimal_places))</f>
        <v/>
      </c>
      <c r="AG67" s="12" t="str">
        <f>IF(ISBLANK('Set Schedules Here'!S728),"",ROUND('Set Schedules Here'!S728,rounding_decimal_places))</f>
        <v/>
      </c>
      <c r="AH67" s="12" t="str">
        <f>IF(ISBLANK('Set Schedules Here'!S729),"",ROUND('Set Schedules Here'!S729,rounding_decimal_places))</f>
        <v/>
      </c>
      <c r="AI67" s="12" t="str">
        <f>IF(ISBLANK('Set Schedules Here'!T728),"",ROUND('Set Schedules Here'!T728,rounding_decimal_places))</f>
        <v/>
      </c>
      <c r="AJ67" s="12" t="str">
        <f>IF(ISBLANK('Set Schedules Here'!T729),"",ROUND('Set Schedules Here'!T729,rounding_decimal_places))</f>
        <v/>
      </c>
      <c r="AK67" s="12" t="str">
        <f>IF(ISBLANK('Set Schedules Here'!U728),"",ROUND('Set Schedules Here'!U728,rounding_decimal_places))</f>
        <v/>
      </c>
      <c r="AL67" s="12" t="str">
        <f>IF(ISBLANK('Set Schedules Here'!U729),"",ROUND('Set Schedules Here'!U729,rounding_decimal_places))</f>
        <v/>
      </c>
      <c r="AM67" s="12" t="str">
        <f>IF(ISBLANK('Set Schedules Here'!V728),"",ROUND('Set Schedules Here'!V728,rounding_decimal_places))</f>
        <v/>
      </c>
      <c r="AN67" s="12" t="str">
        <f>IF(ISBLANK('Set Schedules Here'!V729),"",ROUND('Set Schedules Here'!V729,rounding_decimal_places))</f>
        <v/>
      </c>
      <c r="AO67" s="12" t="str">
        <f>IF(ISBLANK('Set Schedules Here'!W728),"",ROUND('Set Schedules Here'!W728,rounding_decimal_places))</f>
        <v/>
      </c>
      <c r="AP67" s="12" t="str">
        <f>IF(ISBLANK('Set Schedules Here'!W729),"",ROUND('Set Schedules Here'!W729,rounding_decimal_places))</f>
        <v/>
      </c>
      <c r="AQ67" s="12" t="str">
        <f>IF(ISBLANK('Set Schedules Here'!X728),"",ROUND('Set Schedules Here'!X728,rounding_decimal_places))</f>
        <v/>
      </c>
      <c r="AR67" s="12" t="str">
        <f>IF(ISBLANK('Set Schedules Here'!X729),"",ROUND('Set Schedules Here'!X729,rounding_decimal_places))</f>
        <v/>
      </c>
      <c r="AS67" s="12" t="str">
        <f>IF(ISBLANK('Set Schedules Here'!Y728),"",ROUND('Set Schedules Here'!Y728,rounding_decimal_places))</f>
        <v/>
      </c>
      <c r="AT67" s="12" t="str">
        <f>IF(ISBLANK('Set Schedules Here'!Y729),"",ROUND('Set Schedules Here'!Y729,rounding_decimal_places))</f>
        <v/>
      </c>
      <c r="AU67" s="12" t="str">
        <f>IF(ISBLANK('Set Schedules Here'!Z728),"",ROUND('Set Schedules Here'!Z728,rounding_decimal_places))</f>
        <v/>
      </c>
      <c r="AV67" s="12" t="str">
        <f>IF(ISBLANK('Set Schedules Here'!Z729),"",ROUND('Set Schedules Here'!Z729,rounding_decimal_places))</f>
        <v/>
      </c>
      <c r="AW67" s="12" t="str">
        <f>IF(ISBLANK('Set Schedules Here'!AA728),"",ROUND('Set Schedules Here'!AA728,rounding_decimal_places))</f>
        <v/>
      </c>
      <c r="AX67" s="12" t="str">
        <f>IF(ISBLANK('Set Schedules Here'!AA729),"",ROUND('Set Schedules Here'!AA729,rounding_decimal_places))</f>
        <v/>
      </c>
      <c r="AY67" s="12" t="str">
        <f>IF(ISBLANK('Set Schedules Here'!AB728),"",ROUND('Set Schedules Here'!AB728,rounding_decimal_places))</f>
        <v/>
      </c>
      <c r="AZ67" s="12" t="str">
        <f>IF(ISBLANK('Set Schedules Here'!AB729),"",ROUND('Set Schedules Here'!AB729,rounding_decimal_places))</f>
        <v/>
      </c>
      <c r="BA67" s="12" t="str">
        <f>IF(ISBLANK('Set Schedules Here'!AC728),"",ROUND('Set Schedules Here'!AC728,rounding_decimal_places))</f>
        <v/>
      </c>
      <c r="BB67" s="12" t="str">
        <f>IF(ISBLANK('Set Schedules Here'!AC729),"",ROUND('Set Schedules Here'!AC729,rounding_decimal_places))</f>
        <v/>
      </c>
      <c r="BC67" s="12" t="str">
        <f>IF(ISBLANK('Set Schedules Here'!AD728),"",ROUND('Set Schedules Here'!AD728,rounding_decimal_places))</f>
        <v/>
      </c>
      <c r="BD67" s="12" t="str">
        <f>IF(ISBLANK('Set Schedules Here'!AD729),"",ROUND('Set Schedules Here'!AD729,rounding_decimal_places))</f>
        <v/>
      </c>
      <c r="BE67" s="12" t="str">
        <f>IF(ISBLANK('Set Schedules Here'!AE728),"",ROUND('Set Schedules Here'!AE728,rounding_decimal_places))</f>
        <v/>
      </c>
      <c r="BF67" s="12" t="str">
        <f>IF(ISBLANK('Set Schedules Here'!AE729),"",ROUND('Set Schedules Here'!AE729,rounding_decimal_places))</f>
        <v/>
      </c>
      <c r="BG67" s="12" t="str">
        <f>IF(ISBLANK('Set Schedules Here'!AF728),"",ROUND('Set Schedules Here'!AF728,rounding_decimal_places))</f>
        <v/>
      </c>
      <c r="BH67" s="12" t="str">
        <f>IF(ISBLANK('Set Schedules Here'!AF729),"",ROUND('Set Schedules Here'!AF729,rounding_decimal_places))</f>
        <v/>
      </c>
      <c r="BI67" s="12" t="str">
        <f>IF(ISBLANK('Set Schedules Here'!AG728),"",ROUND('Set Schedules Here'!AG728,rounding_decimal_places))</f>
        <v/>
      </c>
      <c r="BJ67" s="12" t="str">
        <f>IF(ISBLANK('Set Schedules Here'!AG729),"",ROUND('Set Schedules Here'!AG729,rounding_decimal_places))</f>
        <v/>
      </c>
      <c r="BK67" s="12" t="str">
        <f>IF(ISBLANK('Set Schedules Here'!AH728),"",ROUND('Set Schedules Here'!AH728,rounding_decimal_places))</f>
        <v/>
      </c>
      <c r="BL67" s="12" t="str">
        <f>IF(ISBLANK('Set Schedules Here'!AH729),"",ROUND('Set Schedules Here'!AH729,rounding_decimal_places))</f>
        <v/>
      </c>
      <c r="BM67" s="12" t="str">
        <f>IF(ISBLANK('Set Schedules Here'!AI728),"",ROUND('Set Schedules Here'!AI728,rounding_decimal_places))</f>
        <v/>
      </c>
      <c r="BN67" s="12" t="str">
        <f>IF(ISBLANK('Set Schedules Here'!AI729),"",ROUND('Set Schedules Here'!AI729,rounding_decimal_places))</f>
        <v/>
      </c>
      <c r="BO67" s="12" t="str">
        <f>IF(ISBLANK('Set Schedules Here'!AJ728),"",ROUND('Set Schedules Here'!AJ728,rounding_decimal_places))</f>
        <v/>
      </c>
      <c r="BP67" s="22" t="str">
        <f>IF(ISBLANK('Set Schedules Here'!AJ729),"",ROUND('Set Schedules Here'!AJ729,rounding_decimal_places))</f>
        <v/>
      </c>
    </row>
    <row r="68" spans="1:68" x14ac:dyDescent="0.25">
      <c r="A68" s="22" t="str">
        <f>'Set Schedules Here'!A730</f>
        <v>cross CCS</v>
      </c>
      <c r="E68" s="12">
        <f>IF(ISBLANK('Set Schedules Here'!E730),"",ROUND('Set Schedules Here'!E730,rounding_decimal_places))</f>
        <v>2019</v>
      </c>
      <c r="F68" s="12">
        <f>IF(ISBLANK('Set Schedules Here'!E731),"",ROUND('Set Schedules Here'!E731,rounding_decimal_places))</f>
        <v>0</v>
      </c>
      <c r="G68" s="12">
        <f>IF(ISBLANK('Set Schedules Here'!F730),"",ROUND('Set Schedules Here'!F730,rounding_decimal_places))</f>
        <v>2020</v>
      </c>
      <c r="H68" s="12">
        <f>IF(ISBLANK('Set Schedules Here'!F731),"",ROUND('Set Schedules Here'!F731,rounding_decimal_places))</f>
        <v>0</v>
      </c>
      <c r="I68" s="12">
        <f>IF(ISBLANK('Set Schedules Here'!G730),"",ROUND('Set Schedules Here'!G730,rounding_decimal_places))</f>
        <v>2050</v>
      </c>
      <c r="J68" s="12">
        <f>IF(ISBLANK('Set Schedules Here'!G731),"",ROUND('Set Schedules Here'!G731,rounding_decimal_places))</f>
        <v>1</v>
      </c>
      <c r="K68" s="12" t="str">
        <f>IF(ISBLANK('Set Schedules Here'!H730),"",ROUND('Set Schedules Here'!H730,rounding_decimal_places))</f>
        <v/>
      </c>
      <c r="L68" s="12" t="str">
        <f>IF(ISBLANK('Set Schedules Here'!H731),"",ROUND('Set Schedules Here'!H731,rounding_decimal_places))</f>
        <v/>
      </c>
      <c r="M68" s="12" t="str">
        <f>IF(ISBLANK('Set Schedules Here'!I730),"",ROUND('Set Schedules Here'!I730,rounding_decimal_places))</f>
        <v/>
      </c>
      <c r="N68" s="12" t="str">
        <f>IF(ISBLANK('Set Schedules Here'!I731),"",ROUND('Set Schedules Here'!I731,rounding_decimal_places))</f>
        <v/>
      </c>
      <c r="O68" s="12" t="str">
        <f>IF(ISBLANK('Set Schedules Here'!J730),"",ROUND('Set Schedules Here'!J730,rounding_decimal_places))</f>
        <v/>
      </c>
      <c r="P68" s="12" t="str">
        <f>IF(ISBLANK('Set Schedules Here'!J731),"",ROUND('Set Schedules Here'!J731,rounding_decimal_places))</f>
        <v/>
      </c>
      <c r="Q68" s="12" t="str">
        <f>IF(ISBLANK('Set Schedules Here'!K730),"",ROUND('Set Schedules Here'!K730,rounding_decimal_places))</f>
        <v/>
      </c>
      <c r="R68" s="12" t="str">
        <f>IF(ISBLANK('Set Schedules Here'!K731),"",ROUND('Set Schedules Here'!K731,rounding_decimal_places))</f>
        <v/>
      </c>
      <c r="S68" s="12" t="str">
        <f>IF(ISBLANK('Set Schedules Here'!L730),"",ROUND('Set Schedules Here'!L730,rounding_decimal_places))</f>
        <v/>
      </c>
      <c r="T68" s="12" t="str">
        <f>IF(ISBLANK('Set Schedules Here'!L731),"",ROUND('Set Schedules Here'!L731,rounding_decimal_places))</f>
        <v/>
      </c>
      <c r="U68" s="12" t="str">
        <f>IF(ISBLANK('Set Schedules Here'!M730),"",ROUND('Set Schedules Here'!M730,rounding_decimal_places))</f>
        <v/>
      </c>
      <c r="V68" s="12" t="str">
        <f>IF(ISBLANK('Set Schedules Here'!M731),"",ROUND('Set Schedules Here'!M731,rounding_decimal_places))</f>
        <v/>
      </c>
      <c r="W68" s="12" t="str">
        <f>IF(ISBLANK('Set Schedules Here'!N730),"",ROUND('Set Schedules Here'!N730,rounding_decimal_places))</f>
        <v/>
      </c>
      <c r="X68" s="12" t="str">
        <f>IF(ISBLANK('Set Schedules Here'!N731),"",ROUND('Set Schedules Here'!N731,rounding_decimal_places))</f>
        <v/>
      </c>
      <c r="Y68" s="12" t="str">
        <f>IF(ISBLANK('Set Schedules Here'!O730),"",ROUND('Set Schedules Here'!O730,rounding_decimal_places))</f>
        <v/>
      </c>
      <c r="Z68" s="12" t="str">
        <f>IF(ISBLANK('Set Schedules Here'!O731),"",ROUND('Set Schedules Here'!O731,rounding_decimal_places))</f>
        <v/>
      </c>
      <c r="AA68" s="12" t="str">
        <f>IF(ISBLANK('Set Schedules Here'!P730),"",ROUND('Set Schedules Here'!P730,rounding_decimal_places))</f>
        <v/>
      </c>
      <c r="AB68" s="12" t="str">
        <f>IF(ISBLANK('Set Schedules Here'!P731),"",ROUND('Set Schedules Here'!P731,rounding_decimal_places))</f>
        <v/>
      </c>
      <c r="AC68" s="12" t="str">
        <f>IF(ISBLANK('Set Schedules Here'!Q730),"",ROUND('Set Schedules Here'!Q730,rounding_decimal_places))</f>
        <v/>
      </c>
      <c r="AD68" s="12" t="str">
        <f>IF(ISBLANK('Set Schedules Here'!Q731),"",ROUND('Set Schedules Here'!Q731,rounding_decimal_places))</f>
        <v/>
      </c>
      <c r="AE68" s="12" t="str">
        <f>IF(ISBLANK('Set Schedules Here'!R730),"",ROUND('Set Schedules Here'!R730,rounding_decimal_places))</f>
        <v/>
      </c>
      <c r="AF68" s="12" t="str">
        <f>IF(ISBLANK('Set Schedules Here'!R731),"",ROUND('Set Schedules Here'!R731,rounding_decimal_places))</f>
        <v/>
      </c>
      <c r="AG68" s="12" t="str">
        <f>IF(ISBLANK('Set Schedules Here'!S730),"",ROUND('Set Schedules Here'!S730,rounding_decimal_places))</f>
        <v/>
      </c>
      <c r="AH68" s="12" t="str">
        <f>IF(ISBLANK('Set Schedules Here'!S731),"",ROUND('Set Schedules Here'!S731,rounding_decimal_places))</f>
        <v/>
      </c>
      <c r="AI68" s="12" t="str">
        <f>IF(ISBLANK('Set Schedules Here'!T730),"",ROUND('Set Schedules Here'!T730,rounding_decimal_places))</f>
        <v/>
      </c>
      <c r="AJ68" s="12" t="str">
        <f>IF(ISBLANK('Set Schedules Here'!T731),"",ROUND('Set Schedules Here'!T731,rounding_decimal_places))</f>
        <v/>
      </c>
      <c r="AK68" s="12" t="str">
        <f>IF(ISBLANK('Set Schedules Here'!U730),"",ROUND('Set Schedules Here'!U730,rounding_decimal_places))</f>
        <v/>
      </c>
      <c r="AL68" s="12" t="str">
        <f>IF(ISBLANK('Set Schedules Here'!U731),"",ROUND('Set Schedules Here'!U731,rounding_decimal_places))</f>
        <v/>
      </c>
      <c r="AM68" s="12" t="str">
        <f>IF(ISBLANK('Set Schedules Here'!V730),"",ROUND('Set Schedules Here'!V730,rounding_decimal_places))</f>
        <v/>
      </c>
      <c r="AN68" s="12" t="str">
        <f>IF(ISBLANK('Set Schedules Here'!V731),"",ROUND('Set Schedules Here'!V731,rounding_decimal_places))</f>
        <v/>
      </c>
      <c r="AO68" s="12" t="str">
        <f>IF(ISBLANK('Set Schedules Here'!W730),"",ROUND('Set Schedules Here'!W730,rounding_decimal_places))</f>
        <v/>
      </c>
      <c r="AP68" s="12" t="str">
        <f>IF(ISBLANK('Set Schedules Here'!W731),"",ROUND('Set Schedules Here'!W731,rounding_decimal_places))</f>
        <v/>
      </c>
      <c r="AQ68" s="12" t="str">
        <f>IF(ISBLANK('Set Schedules Here'!X730),"",ROUND('Set Schedules Here'!X730,rounding_decimal_places))</f>
        <v/>
      </c>
      <c r="AR68" s="12" t="str">
        <f>IF(ISBLANK('Set Schedules Here'!X731),"",ROUND('Set Schedules Here'!X731,rounding_decimal_places))</f>
        <v/>
      </c>
      <c r="AS68" s="12" t="str">
        <f>IF(ISBLANK('Set Schedules Here'!Y730),"",ROUND('Set Schedules Here'!Y730,rounding_decimal_places))</f>
        <v/>
      </c>
      <c r="AT68" s="12" t="str">
        <f>IF(ISBLANK('Set Schedules Here'!Y731),"",ROUND('Set Schedules Here'!Y731,rounding_decimal_places))</f>
        <v/>
      </c>
      <c r="AU68" s="12" t="str">
        <f>IF(ISBLANK('Set Schedules Here'!Z730),"",ROUND('Set Schedules Here'!Z730,rounding_decimal_places))</f>
        <v/>
      </c>
      <c r="AV68" s="12" t="str">
        <f>IF(ISBLANK('Set Schedules Here'!Z731),"",ROUND('Set Schedules Here'!Z731,rounding_decimal_places))</f>
        <v/>
      </c>
      <c r="AW68" s="12" t="str">
        <f>IF(ISBLANK('Set Schedules Here'!AA730),"",ROUND('Set Schedules Here'!AA730,rounding_decimal_places))</f>
        <v/>
      </c>
      <c r="AX68" s="12" t="str">
        <f>IF(ISBLANK('Set Schedules Here'!AA731),"",ROUND('Set Schedules Here'!AA731,rounding_decimal_places))</f>
        <v/>
      </c>
      <c r="AY68" s="12" t="str">
        <f>IF(ISBLANK('Set Schedules Here'!AB730),"",ROUND('Set Schedules Here'!AB730,rounding_decimal_places))</f>
        <v/>
      </c>
      <c r="AZ68" s="12" t="str">
        <f>IF(ISBLANK('Set Schedules Here'!AB731),"",ROUND('Set Schedules Here'!AB731,rounding_decimal_places))</f>
        <v/>
      </c>
      <c r="BA68" s="12" t="str">
        <f>IF(ISBLANK('Set Schedules Here'!AC730),"",ROUND('Set Schedules Here'!AC730,rounding_decimal_places))</f>
        <v/>
      </c>
      <c r="BB68" s="12" t="str">
        <f>IF(ISBLANK('Set Schedules Here'!AC731),"",ROUND('Set Schedules Here'!AC731,rounding_decimal_places))</f>
        <v/>
      </c>
      <c r="BC68" s="12" t="str">
        <f>IF(ISBLANK('Set Schedules Here'!AD730),"",ROUND('Set Schedules Here'!AD730,rounding_decimal_places))</f>
        <v/>
      </c>
      <c r="BD68" s="12" t="str">
        <f>IF(ISBLANK('Set Schedules Here'!AD731),"",ROUND('Set Schedules Here'!AD731,rounding_decimal_places))</f>
        <v/>
      </c>
      <c r="BE68" s="12" t="str">
        <f>IF(ISBLANK('Set Schedules Here'!AE730),"",ROUND('Set Schedules Here'!AE730,rounding_decimal_places))</f>
        <v/>
      </c>
      <c r="BF68" s="12" t="str">
        <f>IF(ISBLANK('Set Schedules Here'!AE731),"",ROUND('Set Schedules Here'!AE731,rounding_decimal_places))</f>
        <v/>
      </c>
      <c r="BG68" s="12" t="str">
        <f>IF(ISBLANK('Set Schedules Here'!AF730),"",ROUND('Set Schedules Here'!AF730,rounding_decimal_places))</f>
        <v/>
      </c>
      <c r="BH68" s="12" t="str">
        <f>IF(ISBLANK('Set Schedules Here'!AF731),"",ROUND('Set Schedules Here'!AF731,rounding_decimal_places))</f>
        <v/>
      </c>
      <c r="BI68" s="12" t="str">
        <f>IF(ISBLANK('Set Schedules Here'!AG730),"",ROUND('Set Schedules Here'!AG730,rounding_decimal_places))</f>
        <v/>
      </c>
      <c r="BJ68" s="12" t="str">
        <f>IF(ISBLANK('Set Schedules Here'!AG731),"",ROUND('Set Schedules Here'!AG731,rounding_decimal_places))</f>
        <v/>
      </c>
      <c r="BK68" s="12" t="str">
        <f>IF(ISBLANK('Set Schedules Here'!AH730),"",ROUND('Set Schedules Here'!AH730,rounding_decimal_places))</f>
        <v/>
      </c>
      <c r="BL68" s="12" t="str">
        <f>IF(ISBLANK('Set Schedules Here'!AH731),"",ROUND('Set Schedules Here'!AH731,rounding_decimal_places))</f>
        <v/>
      </c>
      <c r="BM68" s="12" t="str">
        <f>IF(ISBLANK('Set Schedules Here'!AI730),"",ROUND('Set Schedules Here'!AI730,rounding_decimal_places))</f>
        <v/>
      </c>
      <c r="BN68" s="12" t="str">
        <f>IF(ISBLANK('Set Schedules Here'!AI731),"",ROUND('Set Schedules Here'!AI731,rounding_decimal_places))</f>
        <v/>
      </c>
      <c r="BO68" s="12" t="str">
        <f>IF(ISBLANK('Set Schedules Here'!AJ730),"",ROUND('Set Schedules Here'!AJ730,rounding_decimal_places))</f>
        <v/>
      </c>
      <c r="BP68" s="22" t="str">
        <f>IF(ISBLANK('Set Schedules Here'!AJ731),"",ROUND('Set Schedules Here'!AJ731,rounding_decimal_places))</f>
        <v/>
      </c>
    </row>
    <row r="69" spans="1:68" x14ac:dyDescent="0.25">
      <c r="A69" s="22" t="str">
        <f>'Set Schedules Here'!A732</f>
        <v>cross toggle whether policies affect energy prices</v>
      </c>
      <c r="E69" s="12">
        <f>IF(ISBLANK('Set Schedules Here'!E732),"",ROUND('Set Schedules Here'!E732,rounding_decimal_places))</f>
        <v>2019</v>
      </c>
      <c r="F69" s="12">
        <f>IF(ISBLANK('Set Schedules Here'!E733),"",ROUND('Set Schedules Here'!E733,rounding_decimal_places))</f>
        <v>1</v>
      </c>
      <c r="G69" s="12">
        <f>IF(ISBLANK('Set Schedules Here'!F732),"",ROUND('Set Schedules Here'!F732,rounding_decimal_places))</f>
        <v>2050</v>
      </c>
      <c r="H69" s="12">
        <f>IF(ISBLANK('Set Schedules Here'!F733),"",ROUND('Set Schedules Here'!F733,rounding_decimal_places))</f>
        <v>1</v>
      </c>
      <c r="I69" s="12" t="str">
        <f>IF(ISBLANK('Set Schedules Here'!G732),"",ROUND('Set Schedules Here'!G732,rounding_decimal_places))</f>
        <v/>
      </c>
      <c r="J69" s="12" t="str">
        <f>IF(ISBLANK('Set Schedules Here'!G733),"",ROUND('Set Schedules Here'!G733,rounding_decimal_places))</f>
        <v/>
      </c>
      <c r="K69" s="12" t="str">
        <f>IF(ISBLANK('Set Schedules Here'!H732),"",ROUND('Set Schedules Here'!H732,rounding_decimal_places))</f>
        <v/>
      </c>
      <c r="L69" s="12" t="str">
        <f>IF(ISBLANK('Set Schedules Here'!H733),"",ROUND('Set Schedules Here'!H733,rounding_decimal_places))</f>
        <v/>
      </c>
      <c r="M69" s="12" t="str">
        <f>IF(ISBLANK('Set Schedules Here'!I732),"",ROUND('Set Schedules Here'!I732,rounding_decimal_places))</f>
        <v/>
      </c>
      <c r="N69" s="12" t="str">
        <f>IF(ISBLANK('Set Schedules Here'!I733),"",ROUND('Set Schedules Here'!I733,rounding_decimal_places))</f>
        <v/>
      </c>
      <c r="O69" s="12" t="str">
        <f>IF(ISBLANK('Set Schedules Here'!J732),"",ROUND('Set Schedules Here'!J732,rounding_decimal_places))</f>
        <v/>
      </c>
      <c r="P69" s="12" t="str">
        <f>IF(ISBLANK('Set Schedules Here'!J733),"",ROUND('Set Schedules Here'!J733,rounding_decimal_places))</f>
        <v/>
      </c>
      <c r="Q69" s="12" t="str">
        <f>IF(ISBLANK('Set Schedules Here'!K732),"",ROUND('Set Schedules Here'!K732,rounding_decimal_places))</f>
        <v/>
      </c>
      <c r="R69" s="12" t="str">
        <f>IF(ISBLANK('Set Schedules Here'!K733),"",ROUND('Set Schedules Here'!K733,rounding_decimal_places))</f>
        <v/>
      </c>
      <c r="S69" s="12" t="str">
        <f>IF(ISBLANK('Set Schedules Here'!L732),"",ROUND('Set Schedules Here'!L732,rounding_decimal_places))</f>
        <v/>
      </c>
      <c r="T69" s="12" t="str">
        <f>IF(ISBLANK('Set Schedules Here'!L733),"",ROUND('Set Schedules Here'!L733,rounding_decimal_places))</f>
        <v/>
      </c>
      <c r="U69" s="12" t="str">
        <f>IF(ISBLANK('Set Schedules Here'!M732),"",ROUND('Set Schedules Here'!M732,rounding_decimal_places))</f>
        <v/>
      </c>
      <c r="V69" s="12" t="str">
        <f>IF(ISBLANK('Set Schedules Here'!M733),"",ROUND('Set Schedules Here'!M733,rounding_decimal_places))</f>
        <v/>
      </c>
      <c r="W69" s="12" t="str">
        <f>IF(ISBLANK('Set Schedules Here'!N732),"",ROUND('Set Schedules Here'!N732,rounding_decimal_places))</f>
        <v/>
      </c>
      <c r="X69" s="12" t="str">
        <f>IF(ISBLANK('Set Schedules Here'!N733),"",ROUND('Set Schedules Here'!N733,rounding_decimal_places))</f>
        <v/>
      </c>
      <c r="Y69" s="12" t="str">
        <f>IF(ISBLANK('Set Schedules Here'!O732),"",ROUND('Set Schedules Here'!O732,rounding_decimal_places))</f>
        <v/>
      </c>
      <c r="Z69" s="12" t="str">
        <f>IF(ISBLANK('Set Schedules Here'!O733),"",ROUND('Set Schedules Here'!O733,rounding_decimal_places))</f>
        <v/>
      </c>
      <c r="AA69" s="12" t="str">
        <f>IF(ISBLANK('Set Schedules Here'!P732),"",ROUND('Set Schedules Here'!P732,rounding_decimal_places))</f>
        <v/>
      </c>
      <c r="AB69" s="12" t="str">
        <f>IF(ISBLANK('Set Schedules Here'!P733),"",ROUND('Set Schedules Here'!P733,rounding_decimal_places))</f>
        <v/>
      </c>
      <c r="AC69" s="12" t="str">
        <f>IF(ISBLANK('Set Schedules Here'!Q732),"",ROUND('Set Schedules Here'!Q732,rounding_decimal_places))</f>
        <v/>
      </c>
      <c r="AD69" s="12" t="str">
        <f>IF(ISBLANK('Set Schedules Here'!Q733),"",ROUND('Set Schedules Here'!Q733,rounding_decimal_places))</f>
        <v/>
      </c>
      <c r="AE69" s="12" t="str">
        <f>IF(ISBLANK('Set Schedules Here'!R732),"",ROUND('Set Schedules Here'!R732,rounding_decimal_places))</f>
        <v/>
      </c>
      <c r="AF69" s="12" t="str">
        <f>IF(ISBLANK('Set Schedules Here'!R733),"",ROUND('Set Schedules Here'!R733,rounding_decimal_places))</f>
        <v/>
      </c>
      <c r="AG69" s="12" t="str">
        <f>IF(ISBLANK('Set Schedules Here'!S732),"",ROUND('Set Schedules Here'!S732,rounding_decimal_places))</f>
        <v/>
      </c>
      <c r="AH69" s="12" t="str">
        <f>IF(ISBLANK('Set Schedules Here'!S733),"",ROUND('Set Schedules Here'!S733,rounding_decimal_places))</f>
        <v/>
      </c>
      <c r="AI69" s="12" t="str">
        <f>IF(ISBLANK('Set Schedules Here'!T732),"",ROUND('Set Schedules Here'!T732,rounding_decimal_places))</f>
        <v/>
      </c>
      <c r="AJ69" s="12" t="str">
        <f>IF(ISBLANK('Set Schedules Here'!T733),"",ROUND('Set Schedules Here'!T733,rounding_decimal_places))</f>
        <v/>
      </c>
      <c r="AK69" s="12" t="str">
        <f>IF(ISBLANK('Set Schedules Here'!U732),"",ROUND('Set Schedules Here'!U732,rounding_decimal_places))</f>
        <v/>
      </c>
      <c r="AL69" s="12" t="str">
        <f>IF(ISBLANK('Set Schedules Here'!U733),"",ROUND('Set Schedules Here'!U733,rounding_decimal_places))</f>
        <v/>
      </c>
      <c r="AM69" s="12" t="str">
        <f>IF(ISBLANK('Set Schedules Here'!V732),"",ROUND('Set Schedules Here'!V732,rounding_decimal_places))</f>
        <v/>
      </c>
      <c r="AN69" s="12" t="str">
        <f>IF(ISBLANK('Set Schedules Here'!V733),"",ROUND('Set Schedules Here'!V733,rounding_decimal_places))</f>
        <v/>
      </c>
      <c r="AO69" s="12" t="str">
        <f>IF(ISBLANK('Set Schedules Here'!W732),"",ROUND('Set Schedules Here'!W732,rounding_decimal_places))</f>
        <v/>
      </c>
      <c r="AP69" s="12" t="str">
        <f>IF(ISBLANK('Set Schedules Here'!W733),"",ROUND('Set Schedules Here'!W733,rounding_decimal_places))</f>
        <v/>
      </c>
      <c r="AQ69" s="12" t="str">
        <f>IF(ISBLANK('Set Schedules Here'!X732),"",ROUND('Set Schedules Here'!X732,rounding_decimal_places))</f>
        <v/>
      </c>
      <c r="AR69" s="12" t="str">
        <f>IF(ISBLANK('Set Schedules Here'!X733),"",ROUND('Set Schedules Here'!X733,rounding_decimal_places))</f>
        <v/>
      </c>
      <c r="AS69" s="12" t="str">
        <f>IF(ISBLANK('Set Schedules Here'!Y732),"",ROUND('Set Schedules Here'!Y732,rounding_decimal_places))</f>
        <v/>
      </c>
      <c r="AT69" s="12" t="str">
        <f>IF(ISBLANK('Set Schedules Here'!Y733),"",ROUND('Set Schedules Here'!Y733,rounding_decimal_places))</f>
        <v/>
      </c>
      <c r="AU69" s="12" t="str">
        <f>IF(ISBLANK('Set Schedules Here'!Z732),"",ROUND('Set Schedules Here'!Z732,rounding_decimal_places))</f>
        <v/>
      </c>
      <c r="AV69" s="12" t="str">
        <f>IF(ISBLANK('Set Schedules Here'!Z733),"",ROUND('Set Schedules Here'!Z733,rounding_decimal_places))</f>
        <v/>
      </c>
      <c r="AW69" s="12" t="str">
        <f>IF(ISBLANK('Set Schedules Here'!AA732),"",ROUND('Set Schedules Here'!AA732,rounding_decimal_places))</f>
        <v/>
      </c>
      <c r="AX69" s="12" t="str">
        <f>IF(ISBLANK('Set Schedules Here'!AA733),"",ROUND('Set Schedules Here'!AA733,rounding_decimal_places))</f>
        <v/>
      </c>
      <c r="AY69" s="12" t="str">
        <f>IF(ISBLANK('Set Schedules Here'!AB732),"",ROUND('Set Schedules Here'!AB732,rounding_decimal_places))</f>
        <v/>
      </c>
      <c r="AZ69" s="12" t="str">
        <f>IF(ISBLANK('Set Schedules Here'!AB733),"",ROUND('Set Schedules Here'!AB733,rounding_decimal_places))</f>
        <v/>
      </c>
      <c r="BA69" s="12" t="str">
        <f>IF(ISBLANK('Set Schedules Here'!AC732),"",ROUND('Set Schedules Here'!AC732,rounding_decimal_places))</f>
        <v/>
      </c>
      <c r="BB69" s="12" t="str">
        <f>IF(ISBLANK('Set Schedules Here'!AC733),"",ROUND('Set Schedules Here'!AC733,rounding_decimal_places))</f>
        <v/>
      </c>
      <c r="BC69" s="12" t="str">
        <f>IF(ISBLANK('Set Schedules Here'!AD732),"",ROUND('Set Schedules Here'!AD732,rounding_decimal_places))</f>
        <v/>
      </c>
      <c r="BD69" s="12" t="str">
        <f>IF(ISBLANK('Set Schedules Here'!AD733),"",ROUND('Set Schedules Here'!AD733,rounding_decimal_places))</f>
        <v/>
      </c>
      <c r="BE69" s="12" t="str">
        <f>IF(ISBLANK('Set Schedules Here'!AE732),"",ROUND('Set Schedules Here'!AE732,rounding_decimal_places))</f>
        <v/>
      </c>
      <c r="BF69" s="12" t="str">
        <f>IF(ISBLANK('Set Schedules Here'!AE733),"",ROUND('Set Schedules Here'!AE733,rounding_decimal_places))</f>
        <v/>
      </c>
      <c r="BG69" s="12" t="str">
        <f>IF(ISBLANK('Set Schedules Here'!AF732),"",ROUND('Set Schedules Here'!AF732,rounding_decimal_places))</f>
        <v/>
      </c>
      <c r="BH69" s="12" t="str">
        <f>IF(ISBLANK('Set Schedules Here'!AF733),"",ROUND('Set Schedules Here'!AF733,rounding_decimal_places))</f>
        <v/>
      </c>
      <c r="BI69" s="12" t="str">
        <f>IF(ISBLANK('Set Schedules Here'!AG732),"",ROUND('Set Schedules Here'!AG732,rounding_decimal_places))</f>
        <v/>
      </c>
      <c r="BJ69" s="12" t="str">
        <f>IF(ISBLANK('Set Schedules Here'!AG733),"",ROUND('Set Schedules Here'!AG733,rounding_decimal_places))</f>
        <v/>
      </c>
      <c r="BK69" s="12" t="str">
        <f>IF(ISBLANK('Set Schedules Here'!AH732),"",ROUND('Set Schedules Here'!AH732,rounding_decimal_places))</f>
        <v/>
      </c>
      <c r="BL69" s="12" t="str">
        <f>IF(ISBLANK('Set Schedules Here'!AH733),"",ROUND('Set Schedules Here'!AH733,rounding_decimal_places))</f>
        <v/>
      </c>
      <c r="BM69" s="12" t="str">
        <f>IF(ISBLANK('Set Schedules Here'!AI732),"",ROUND('Set Schedules Here'!AI732,rounding_decimal_places))</f>
        <v/>
      </c>
      <c r="BN69" s="12" t="str">
        <f>IF(ISBLANK('Set Schedules Here'!AI733),"",ROUND('Set Schedules Here'!AI733,rounding_decimal_places))</f>
        <v/>
      </c>
      <c r="BO69" s="12" t="str">
        <f>IF(ISBLANK('Set Schedules Here'!AJ732),"",ROUND('Set Schedules Here'!AJ732,rounding_decimal_places))</f>
        <v/>
      </c>
      <c r="BP69" s="22" t="str">
        <f>IF(ISBLANK('Set Schedules Here'!AJ733),"",ROUND('Set Schedules Here'!AJ733,rounding_decimal_places))</f>
        <v/>
      </c>
    </row>
    <row r="70" spans="1:68" x14ac:dyDescent="0.25">
      <c r="A70" s="22" t="str">
        <f>'Set Schedules Here'!A734</f>
        <v>cross toggle whether carbon tax affects process emissions</v>
      </c>
      <c r="E70" s="12">
        <f>IF(ISBLANK('Set Schedules Here'!E734),"",ROUND('Set Schedules Here'!E734,rounding_decimal_places))</f>
        <v>2019</v>
      </c>
      <c r="F70" s="12">
        <f>IF(ISBLANK('Set Schedules Here'!E735),"",ROUND('Set Schedules Here'!E735,rounding_decimal_places))</f>
        <v>1</v>
      </c>
      <c r="G70" s="12">
        <f>IF(ISBLANK('Set Schedules Here'!F734),"",ROUND('Set Schedules Here'!F734,rounding_decimal_places))</f>
        <v>2050</v>
      </c>
      <c r="H70" s="12">
        <f>IF(ISBLANK('Set Schedules Here'!F735),"",ROUND('Set Schedules Here'!F735,rounding_decimal_places))</f>
        <v>1</v>
      </c>
      <c r="I70" s="12" t="str">
        <f>IF(ISBLANK('Set Schedules Here'!G734),"",ROUND('Set Schedules Here'!G734,rounding_decimal_places))</f>
        <v/>
      </c>
      <c r="J70" s="12" t="str">
        <f>IF(ISBLANK('Set Schedules Here'!G735),"",ROUND('Set Schedules Here'!G735,rounding_decimal_places))</f>
        <v/>
      </c>
      <c r="K70" s="12" t="str">
        <f>IF(ISBLANK('Set Schedules Here'!H734),"",ROUND('Set Schedules Here'!H734,rounding_decimal_places))</f>
        <v/>
      </c>
      <c r="L70" s="12" t="str">
        <f>IF(ISBLANK('Set Schedules Here'!H735),"",ROUND('Set Schedules Here'!H735,rounding_decimal_places))</f>
        <v/>
      </c>
      <c r="M70" s="12" t="str">
        <f>IF(ISBLANK('Set Schedules Here'!I734),"",ROUND('Set Schedules Here'!I734,rounding_decimal_places))</f>
        <v/>
      </c>
      <c r="N70" s="12" t="str">
        <f>IF(ISBLANK('Set Schedules Here'!I735),"",ROUND('Set Schedules Here'!I735,rounding_decimal_places))</f>
        <v/>
      </c>
      <c r="O70" s="12" t="str">
        <f>IF(ISBLANK('Set Schedules Here'!J734),"",ROUND('Set Schedules Here'!J734,rounding_decimal_places))</f>
        <v/>
      </c>
      <c r="P70" s="12" t="str">
        <f>IF(ISBLANK('Set Schedules Here'!J735),"",ROUND('Set Schedules Here'!J735,rounding_decimal_places))</f>
        <v/>
      </c>
      <c r="Q70" s="12" t="str">
        <f>IF(ISBLANK('Set Schedules Here'!K734),"",ROUND('Set Schedules Here'!K734,rounding_decimal_places))</f>
        <v/>
      </c>
      <c r="R70" s="12" t="str">
        <f>IF(ISBLANK('Set Schedules Here'!K735),"",ROUND('Set Schedules Here'!K735,rounding_decimal_places))</f>
        <v/>
      </c>
      <c r="S70" s="12" t="str">
        <f>IF(ISBLANK('Set Schedules Here'!L734),"",ROUND('Set Schedules Here'!L734,rounding_decimal_places))</f>
        <v/>
      </c>
      <c r="T70" s="12" t="str">
        <f>IF(ISBLANK('Set Schedules Here'!L735),"",ROUND('Set Schedules Here'!L735,rounding_decimal_places))</f>
        <v/>
      </c>
      <c r="U70" s="12" t="str">
        <f>IF(ISBLANK('Set Schedules Here'!M734),"",ROUND('Set Schedules Here'!M734,rounding_decimal_places))</f>
        <v/>
      </c>
      <c r="V70" s="12" t="str">
        <f>IF(ISBLANK('Set Schedules Here'!M735),"",ROUND('Set Schedules Here'!M735,rounding_decimal_places))</f>
        <v/>
      </c>
      <c r="W70" s="12" t="str">
        <f>IF(ISBLANK('Set Schedules Here'!N734),"",ROUND('Set Schedules Here'!N734,rounding_decimal_places))</f>
        <v/>
      </c>
      <c r="X70" s="12" t="str">
        <f>IF(ISBLANK('Set Schedules Here'!N735),"",ROUND('Set Schedules Here'!N735,rounding_decimal_places))</f>
        <v/>
      </c>
      <c r="Y70" s="12" t="str">
        <f>IF(ISBLANK('Set Schedules Here'!O734),"",ROUND('Set Schedules Here'!O734,rounding_decimal_places))</f>
        <v/>
      </c>
      <c r="Z70" s="12" t="str">
        <f>IF(ISBLANK('Set Schedules Here'!O735),"",ROUND('Set Schedules Here'!O735,rounding_decimal_places))</f>
        <v/>
      </c>
      <c r="AA70" s="12" t="str">
        <f>IF(ISBLANK('Set Schedules Here'!P734),"",ROUND('Set Schedules Here'!P734,rounding_decimal_places))</f>
        <v/>
      </c>
      <c r="AB70" s="12" t="str">
        <f>IF(ISBLANK('Set Schedules Here'!P735),"",ROUND('Set Schedules Here'!P735,rounding_decimal_places))</f>
        <v/>
      </c>
      <c r="AC70" s="12" t="str">
        <f>IF(ISBLANK('Set Schedules Here'!Q734),"",ROUND('Set Schedules Here'!Q734,rounding_decimal_places))</f>
        <v/>
      </c>
      <c r="AD70" s="12" t="str">
        <f>IF(ISBLANK('Set Schedules Here'!Q735),"",ROUND('Set Schedules Here'!Q735,rounding_decimal_places))</f>
        <v/>
      </c>
      <c r="AE70" s="12" t="str">
        <f>IF(ISBLANK('Set Schedules Here'!R734),"",ROUND('Set Schedules Here'!R734,rounding_decimal_places))</f>
        <v/>
      </c>
      <c r="AF70" s="12" t="str">
        <f>IF(ISBLANK('Set Schedules Here'!R735),"",ROUND('Set Schedules Here'!R735,rounding_decimal_places))</f>
        <v/>
      </c>
      <c r="AG70" s="12" t="str">
        <f>IF(ISBLANK('Set Schedules Here'!S734),"",ROUND('Set Schedules Here'!S734,rounding_decimal_places))</f>
        <v/>
      </c>
      <c r="AH70" s="12" t="str">
        <f>IF(ISBLANK('Set Schedules Here'!S735),"",ROUND('Set Schedules Here'!S735,rounding_decimal_places))</f>
        <v/>
      </c>
      <c r="AI70" s="12" t="str">
        <f>IF(ISBLANK('Set Schedules Here'!T734),"",ROUND('Set Schedules Here'!T734,rounding_decimal_places))</f>
        <v/>
      </c>
      <c r="AJ70" s="12" t="str">
        <f>IF(ISBLANK('Set Schedules Here'!T735),"",ROUND('Set Schedules Here'!T735,rounding_decimal_places))</f>
        <v/>
      </c>
      <c r="AK70" s="12" t="str">
        <f>IF(ISBLANK('Set Schedules Here'!U734),"",ROUND('Set Schedules Here'!U734,rounding_decimal_places))</f>
        <v/>
      </c>
      <c r="AL70" s="12" t="str">
        <f>IF(ISBLANK('Set Schedules Here'!U735),"",ROUND('Set Schedules Here'!U735,rounding_decimal_places))</f>
        <v/>
      </c>
      <c r="AM70" s="12" t="str">
        <f>IF(ISBLANK('Set Schedules Here'!V734),"",ROUND('Set Schedules Here'!V734,rounding_decimal_places))</f>
        <v/>
      </c>
      <c r="AN70" s="12" t="str">
        <f>IF(ISBLANK('Set Schedules Here'!V735),"",ROUND('Set Schedules Here'!V735,rounding_decimal_places))</f>
        <v/>
      </c>
      <c r="AO70" s="12" t="str">
        <f>IF(ISBLANK('Set Schedules Here'!W734),"",ROUND('Set Schedules Here'!W734,rounding_decimal_places))</f>
        <v/>
      </c>
      <c r="AP70" s="12" t="str">
        <f>IF(ISBLANK('Set Schedules Here'!W735),"",ROUND('Set Schedules Here'!W735,rounding_decimal_places))</f>
        <v/>
      </c>
      <c r="AQ70" s="12" t="str">
        <f>IF(ISBLANK('Set Schedules Here'!X734),"",ROUND('Set Schedules Here'!X734,rounding_decimal_places))</f>
        <v/>
      </c>
      <c r="AR70" s="12" t="str">
        <f>IF(ISBLANK('Set Schedules Here'!X735),"",ROUND('Set Schedules Here'!X735,rounding_decimal_places))</f>
        <v/>
      </c>
      <c r="AS70" s="12" t="str">
        <f>IF(ISBLANK('Set Schedules Here'!Y734),"",ROUND('Set Schedules Here'!Y734,rounding_decimal_places))</f>
        <v/>
      </c>
      <c r="AT70" s="12" t="str">
        <f>IF(ISBLANK('Set Schedules Here'!Y735),"",ROUND('Set Schedules Here'!Y735,rounding_decimal_places))</f>
        <v/>
      </c>
      <c r="AU70" s="12" t="str">
        <f>IF(ISBLANK('Set Schedules Here'!Z734),"",ROUND('Set Schedules Here'!Z734,rounding_decimal_places))</f>
        <v/>
      </c>
      <c r="AV70" s="12" t="str">
        <f>IF(ISBLANK('Set Schedules Here'!Z735),"",ROUND('Set Schedules Here'!Z735,rounding_decimal_places))</f>
        <v/>
      </c>
      <c r="AW70" s="12" t="str">
        <f>IF(ISBLANK('Set Schedules Here'!AA734),"",ROUND('Set Schedules Here'!AA734,rounding_decimal_places))</f>
        <v/>
      </c>
      <c r="AX70" s="12" t="str">
        <f>IF(ISBLANK('Set Schedules Here'!AA735),"",ROUND('Set Schedules Here'!AA735,rounding_decimal_places))</f>
        <v/>
      </c>
      <c r="AY70" s="12" t="str">
        <f>IF(ISBLANK('Set Schedules Here'!AB734),"",ROUND('Set Schedules Here'!AB734,rounding_decimal_places))</f>
        <v/>
      </c>
      <c r="AZ70" s="12" t="str">
        <f>IF(ISBLANK('Set Schedules Here'!AB735),"",ROUND('Set Schedules Here'!AB735,rounding_decimal_places))</f>
        <v/>
      </c>
      <c r="BA70" s="12" t="str">
        <f>IF(ISBLANK('Set Schedules Here'!AC734),"",ROUND('Set Schedules Here'!AC734,rounding_decimal_places))</f>
        <v/>
      </c>
      <c r="BB70" s="12" t="str">
        <f>IF(ISBLANK('Set Schedules Here'!AC735),"",ROUND('Set Schedules Here'!AC735,rounding_decimal_places))</f>
        <v/>
      </c>
      <c r="BC70" s="12" t="str">
        <f>IF(ISBLANK('Set Schedules Here'!AD734),"",ROUND('Set Schedules Here'!AD734,rounding_decimal_places))</f>
        <v/>
      </c>
      <c r="BD70" s="12" t="str">
        <f>IF(ISBLANK('Set Schedules Here'!AD735),"",ROUND('Set Schedules Here'!AD735,rounding_decimal_places))</f>
        <v/>
      </c>
      <c r="BE70" s="12" t="str">
        <f>IF(ISBLANK('Set Schedules Here'!AE734),"",ROUND('Set Schedules Here'!AE734,rounding_decimal_places))</f>
        <v/>
      </c>
      <c r="BF70" s="12" t="str">
        <f>IF(ISBLANK('Set Schedules Here'!AE735),"",ROUND('Set Schedules Here'!AE735,rounding_decimal_places))</f>
        <v/>
      </c>
      <c r="BG70" s="12" t="str">
        <f>IF(ISBLANK('Set Schedules Here'!AF734),"",ROUND('Set Schedules Here'!AF734,rounding_decimal_places))</f>
        <v/>
      </c>
      <c r="BH70" s="12" t="str">
        <f>IF(ISBLANK('Set Schedules Here'!AF735),"",ROUND('Set Schedules Here'!AF735,rounding_decimal_places))</f>
        <v/>
      </c>
      <c r="BI70" s="12" t="str">
        <f>IF(ISBLANK('Set Schedules Here'!AG734),"",ROUND('Set Schedules Here'!AG734,rounding_decimal_places))</f>
        <v/>
      </c>
      <c r="BJ70" s="12" t="str">
        <f>IF(ISBLANK('Set Schedules Here'!AG735),"",ROUND('Set Schedules Here'!AG735,rounding_decimal_places))</f>
        <v/>
      </c>
      <c r="BK70" s="12" t="str">
        <f>IF(ISBLANK('Set Schedules Here'!AH734),"",ROUND('Set Schedules Here'!AH734,rounding_decimal_places))</f>
        <v/>
      </c>
      <c r="BL70" s="12" t="str">
        <f>IF(ISBLANK('Set Schedules Here'!AH735),"",ROUND('Set Schedules Here'!AH735,rounding_decimal_places))</f>
        <v/>
      </c>
      <c r="BM70" s="12" t="str">
        <f>IF(ISBLANK('Set Schedules Here'!AI734),"",ROUND('Set Schedules Here'!AI734,rounding_decimal_places))</f>
        <v/>
      </c>
      <c r="BN70" s="12" t="str">
        <f>IF(ISBLANK('Set Schedules Here'!AI735),"",ROUND('Set Schedules Here'!AI735,rounding_decimal_places))</f>
        <v/>
      </c>
      <c r="BO70" s="12" t="str">
        <f>IF(ISBLANK('Set Schedules Here'!AJ734),"",ROUND('Set Schedules Here'!AJ734,rounding_decimal_places))</f>
        <v/>
      </c>
      <c r="BP70" s="22" t="str">
        <f>IF(ISBLANK('Set Schedules Here'!AJ735),"",ROUND('Set Schedules Here'!AJ735,rounding_decimal_places))</f>
        <v/>
      </c>
    </row>
    <row r="71" spans="1:68" x14ac:dyDescent="0.25">
      <c r="A71" s="22" t="str">
        <f>'Set Schedules Here'!A736</f>
        <v>cross toggle whether carbon tax affects non CO2 emissions</v>
      </c>
      <c r="E71" s="12">
        <f>IF(ISBLANK('Set Schedules Here'!E736),"",ROUND('Set Schedules Here'!E736,rounding_decimal_places))</f>
        <v>2019</v>
      </c>
      <c r="F71" s="12">
        <f>IF(ISBLANK('Set Schedules Here'!E737),"",ROUND('Set Schedules Here'!E737,rounding_decimal_places))</f>
        <v>1</v>
      </c>
      <c r="G71" s="12">
        <f>IF(ISBLANK('Set Schedules Here'!F736),"",ROUND('Set Schedules Here'!F736,rounding_decimal_places))</f>
        <v>2050</v>
      </c>
      <c r="H71" s="12">
        <f>IF(ISBLANK('Set Schedules Here'!F737),"",ROUND('Set Schedules Here'!F737,rounding_decimal_places))</f>
        <v>1</v>
      </c>
      <c r="I71" s="12" t="str">
        <f>IF(ISBLANK('Set Schedules Here'!G736),"",ROUND('Set Schedules Here'!G736,rounding_decimal_places))</f>
        <v/>
      </c>
      <c r="J71" s="12" t="str">
        <f>IF(ISBLANK('Set Schedules Here'!G737),"",ROUND('Set Schedules Here'!G737,rounding_decimal_places))</f>
        <v/>
      </c>
      <c r="K71" s="12" t="str">
        <f>IF(ISBLANK('Set Schedules Here'!H736),"",ROUND('Set Schedules Here'!H736,rounding_decimal_places))</f>
        <v/>
      </c>
      <c r="L71" s="12" t="str">
        <f>IF(ISBLANK('Set Schedules Here'!H737),"",ROUND('Set Schedules Here'!H737,rounding_decimal_places))</f>
        <v/>
      </c>
      <c r="M71" s="12" t="str">
        <f>IF(ISBLANK('Set Schedules Here'!I736),"",ROUND('Set Schedules Here'!I736,rounding_decimal_places))</f>
        <v/>
      </c>
      <c r="N71" s="12" t="str">
        <f>IF(ISBLANK('Set Schedules Here'!I737),"",ROUND('Set Schedules Here'!I737,rounding_decimal_places))</f>
        <v/>
      </c>
      <c r="O71" s="12" t="str">
        <f>IF(ISBLANK('Set Schedules Here'!J736),"",ROUND('Set Schedules Here'!J736,rounding_decimal_places))</f>
        <v/>
      </c>
      <c r="P71" s="12" t="str">
        <f>IF(ISBLANK('Set Schedules Here'!J737),"",ROUND('Set Schedules Here'!J737,rounding_decimal_places))</f>
        <v/>
      </c>
      <c r="Q71" s="12" t="str">
        <f>IF(ISBLANK('Set Schedules Here'!K736),"",ROUND('Set Schedules Here'!K736,rounding_decimal_places))</f>
        <v/>
      </c>
      <c r="R71" s="12" t="str">
        <f>IF(ISBLANK('Set Schedules Here'!K737),"",ROUND('Set Schedules Here'!K737,rounding_decimal_places))</f>
        <v/>
      </c>
      <c r="S71" s="12" t="str">
        <f>IF(ISBLANK('Set Schedules Here'!L736),"",ROUND('Set Schedules Here'!L736,rounding_decimal_places))</f>
        <v/>
      </c>
      <c r="T71" s="12" t="str">
        <f>IF(ISBLANK('Set Schedules Here'!L737),"",ROUND('Set Schedules Here'!L737,rounding_decimal_places))</f>
        <v/>
      </c>
      <c r="U71" s="12" t="str">
        <f>IF(ISBLANK('Set Schedules Here'!M736),"",ROUND('Set Schedules Here'!M736,rounding_decimal_places))</f>
        <v/>
      </c>
      <c r="V71" s="12" t="str">
        <f>IF(ISBLANK('Set Schedules Here'!M737),"",ROUND('Set Schedules Here'!M737,rounding_decimal_places))</f>
        <v/>
      </c>
      <c r="W71" s="12" t="str">
        <f>IF(ISBLANK('Set Schedules Here'!N736),"",ROUND('Set Schedules Here'!N736,rounding_decimal_places))</f>
        <v/>
      </c>
      <c r="X71" s="12" t="str">
        <f>IF(ISBLANK('Set Schedules Here'!N737),"",ROUND('Set Schedules Here'!N737,rounding_decimal_places))</f>
        <v/>
      </c>
      <c r="Y71" s="12" t="str">
        <f>IF(ISBLANK('Set Schedules Here'!O736),"",ROUND('Set Schedules Here'!O736,rounding_decimal_places))</f>
        <v/>
      </c>
      <c r="Z71" s="12" t="str">
        <f>IF(ISBLANK('Set Schedules Here'!O737),"",ROUND('Set Schedules Here'!O737,rounding_decimal_places))</f>
        <v/>
      </c>
      <c r="AA71" s="12" t="str">
        <f>IF(ISBLANK('Set Schedules Here'!P736),"",ROUND('Set Schedules Here'!P736,rounding_decimal_places))</f>
        <v/>
      </c>
      <c r="AB71" s="12" t="str">
        <f>IF(ISBLANK('Set Schedules Here'!P737),"",ROUND('Set Schedules Here'!P737,rounding_decimal_places))</f>
        <v/>
      </c>
      <c r="AC71" s="12" t="str">
        <f>IF(ISBLANK('Set Schedules Here'!Q736),"",ROUND('Set Schedules Here'!Q736,rounding_decimal_places))</f>
        <v/>
      </c>
      <c r="AD71" s="12" t="str">
        <f>IF(ISBLANK('Set Schedules Here'!Q737),"",ROUND('Set Schedules Here'!Q737,rounding_decimal_places))</f>
        <v/>
      </c>
      <c r="AE71" s="12" t="str">
        <f>IF(ISBLANK('Set Schedules Here'!R736),"",ROUND('Set Schedules Here'!R736,rounding_decimal_places))</f>
        <v/>
      </c>
      <c r="AF71" s="12" t="str">
        <f>IF(ISBLANK('Set Schedules Here'!R737),"",ROUND('Set Schedules Here'!R737,rounding_decimal_places))</f>
        <v/>
      </c>
      <c r="AG71" s="12" t="str">
        <f>IF(ISBLANK('Set Schedules Here'!S736),"",ROUND('Set Schedules Here'!S736,rounding_decimal_places))</f>
        <v/>
      </c>
      <c r="AH71" s="12" t="str">
        <f>IF(ISBLANK('Set Schedules Here'!S737),"",ROUND('Set Schedules Here'!S737,rounding_decimal_places))</f>
        <v/>
      </c>
      <c r="AI71" s="12" t="str">
        <f>IF(ISBLANK('Set Schedules Here'!T736),"",ROUND('Set Schedules Here'!T736,rounding_decimal_places))</f>
        <v/>
      </c>
      <c r="AJ71" s="12" t="str">
        <f>IF(ISBLANK('Set Schedules Here'!T737),"",ROUND('Set Schedules Here'!T737,rounding_decimal_places))</f>
        <v/>
      </c>
      <c r="AK71" s="12" t="str">
        <f>IF(ISBLANK('Set Schedules Here'!U736),"",ROUND('Set Schedules Here'!U736,rounding_decimal_places))</f>
        <v/>
      </c>
      <c r="AL71" s="12" t="str">
        <f>IF(ISBLANK('Set Schedules Here'!U737),"",ROUND('Set Schedules Here'!U737,rounding_decimal_places))</f>
        <v/>
      </c>
      <c r="AM71" s="12" t="str">
        <f>IF(ISBLANK('Set Schedules Here'!V736),"",ROUND('Set Schedules Here'!V736,rounding_decimal_places))</f>
        <v/>
      </c>
      <c r="AN71" s="12" t="str">
        <f>IF(ISBLANK('Set Schedules Here'!V737),"",ROUND('Set Schedules Here'!V737,rounding_decimal_places))</f>
        <v/>
      </c>
      <c r="AO71" s="12" t="str">
        <f>IF(ISBLANK('Set Schedules Here'!W736),"",ROUND('Set Schedules Here'!W736,rounding_decimal_places))</f>
        <v/>
      </c>
      <c r="AP71" s="12" t="str">
        <f>IF(ISBLANK('Set Schedules Here'!W737),"",ROUND('Set Schedules Here'!W737,rounding_decimal_places))</f>
        <v/>
      </c>
      <c r="AQ71" s="12" t="str">
        <f>IF(ISBLANK('Set Schedules Here'!X736),"",ROUND('Set Schedules Here'!X736,rounding_decimal_places))</f>
        <v/>
      </c>
      <c r="AR71" s="12" t="str">
        <f>IF(ISBLANK('Set Schedules Here'!X737),"",ROUND('Set Schedules Here'!X737,rounding_decimal_places))</f>
        <v/>
      </c>
      <c r="AS71" s="12" t="str">
        <f>IF(ISBLANK('Set Schedules Here'!Y736),"",ROUND('Set Schedules Here'!Y736,rounding_decimal_places))</f>
        <v/>
      </c>
      <c r="AT71" s="12" t="str">
        <f>IF(ISBLANK('Set Schedules Here'!Y737),"",ROUND('Set Schedules Here'!Y737,rounding_decimal_places))</f>
        <v/>
      </c>
      <c r="AU71" s="12" t="str">
        <f>IF(ISBLANK('Set Schedules Here'!Z736),"",ROUND('Set Schedules Here'!Z736,rounding_decimal_places))</f>
        <v/>
      </c>
      <c r="AV71" s="12" t="str">
        <f>IF(ISBLANK('Set Schedules Here'!Z737),"",ROUND('Set Schedules Here'!Z737,rounding_decimal_places))</f>
        <v/>
      </c>
      <c r="AW71" s="12" t="str">
        <f>IF(ISBLANK('Set Schedules Here'!AA736),"",ROUND('Set Schedules Here'!AA736,rounding_decimal_places))</f>
        <v/>
      </c>
      <c r="AX71" s="12" t="str">
        <f>IF(ISBLANK('Set Schedules Here'!AA737),"",ROUND('Set Schedules Here'!AA737,rounding_decimal_places))</f>
        <v/>
      </c>
      <c r="AY71" s="12" t="str">
        <f>IF(ISBLANK('Set Schedules Here'!AB736),"",ROUND('Set Schedules Here'!AB736,rounding_decimal_places))</f>
        <v/>
      </c>
      <c r="AZ71" s="12" t="str">
        <f>IF(ISBLANK('Set Schedules Here'!AB737),"",ROUND('Set Schedules Here'!AB737,rounding_decimal_places))</f>
        <v/>
      </c>
      <c r="BA71" s="12" t="str">
        <f>IF(ISBLANK('Set Schedules Here'!AC736),"",ROUND('Set Schedules Here'!AC736,rounding_decimal_places))</f>
        <v/>
      </c>
      <c r="BB71" s="12" t="str">
        <f>IF(ISBLANK('Set Schedules Here'!AC737),"",ROUND('Set Schedules Here'!AC737,rounding_decimal_places))</f>
        <v/>
      </c>
      <c r="BC71" s="12" t="str">
        <f>IF(ISBLANK('Set Schedules Here'!AD736),"",ROUND('Set Schedules Here'!AD736,rounding_decimal_places))</f>
        <v/>
      </c>
      <c r="BD71" s="12" t="str">
        <f>IF(ISBLANK('Set Schedules Here'!AD737),"",ROUND('Set Schedules Here'!AD737,rounding_decimal_places))</f>
        <v/>
      </c>
      <c r="BE71" s="12" t="str">
        <f>IF(ISBLANK('Set Schedules Here'!AE736),"",ROUND('Set Schedules Here'!AE736,rounding_decimal_places))</f>
        <v/>
      </c>
      <c r="BF71" s="12" t="str">
        <f>IF(ISBLANK('Set Schedules Here'!AE737),"",ROUND('Set Schedules Here'!AE737,rounding_decimal_places))</f>
        <v/>
      </c>
      <c r="BG71" s="12" t="str">
        <f>IF(ISBLANK('Set Schedules Here'!AF736),"",ROUND('Set Schedules Here'!AF736,rounding_decimal_places))</f>
        <v/>
      </c>
      <c r="BH71" s="12" t="str">
        <f>IF(ISBLANK('Set Schedules Here'!AF737),"",ROUND('Set Schedules Here'!AF737,rounding_decimal_places))</f>
        <v/>
      </c>
      <c r="BI71" s="12" t="str">
        <f>IF(ISBLANK('Set Schedules Here'!AG736),"",ROUND('Set Schedules Here'!AG736,rounding_decimal_places))</f>
        <v/>
      </c>
      <c r="BJ71" s="12" t="str">
        <f>IF(ISBLANK('Set Schedules Here'!AG737),"",ROUND('Set Schedules Here'!AG737,rounding_decimal_places))</f>
        <v/>
      </c>
      <c r="BK71" s="12" t="str">
        <f>IF(ISBLANK('Set Schedules Here'!AH736),"",ROUND('Set Schedules Here'!AH736,rounding_decimal_places))</f>
        <v/>
      </c>
      <c r="BL71" s="12" t="str">
        <f>IF(ISBLANK('Set Schedules Here'!AH737),"",ROUND('Set Schedules Here'!AH737,rounding_decimal_places))</f>
        <v/>
      </c>
      <c r="BM71" s="12" t="str">
        <f>IF(ISBLANK('Set Schedules Here'!AI736),"",ROUND('Set Schedules Here'!AI736,rounding_decimal_places))</f>
        <v/>
      </c>
      <c r="BN71" s="12" t="str">
        <f>IF(ISBLANK('Set Schedules Here'!AI737),"",ROUND('Set Schedules Here'!AI737,rounding_decimal_places))</f>
        <v/>
      </c>
      <c r="BO71" s="12" t="str">
        <f>IF(ISBLANK('Set Schedules Here'!AJ736),"",ROUND('Set Schedules Here'!AJ736,rounding_decimal_places))</f>
        <v/>
      </c>
      <c r="BP71" s="22" t="str">
        <f>IF(ISBLANK('Set Schedules Here'!AJ737),"",ROUND('Set Schedules Here'!AJ737,rounding_decimal_places))</f>
        <v/>
      </c>
    </row>
    <row r="72" spans="1:68" x14ac:dyDescent="0.25">
      <c r="A72" s="22" t="str">
        <f>'Set Schedules Here'!A738</f>
        <v>cross fuel price deregulation</v>
      </c>
      <c r="E72" s="12">
        <f>IF(ISBLANK('Set Schedules Here'!E738),"",ROUND('Set Schedules Here'!E738,rounding_decimal_places))</f>
        <v>2019</v>
      </c>
      <c r="F72" s="12">
        <f>IF(ISBLANK('Set Schedules Here'!E739),"",ROUND('Set Schedules Here'!E739,rounding_decimal_places))</f>
        <v>0</v>
      </c>
      <c r="G72" s="12">
        <f>IF(ISBLANK('Set Schedules Here'!F738),"",ROUND('Set Schedules Here'!F738,rounding_decimal_places))</f>
        <v>2020</v>
      </c>
      <c r="H72" s="12">
        <f>IF(ISBLANK('Set Schedules Here'!F739),"",ROUND('Set Schedules Here'!F739,rounding_decimal_places))</f>
        <v>0</v>
      </c>
      <c r="I72" s="12">
        <f>IF(ISBLANK('Set Schedules Here'!G738),"",ROUND('Set Schedules Here'!G738,rounding_decimal_places))</f>
        <v>2050</v>
      </c>
      <c r="J72" s="12">
        <f>IF(ISBLANK('Set Schedules Here'!G739),"",ROUND('Set Schedules Here'!G739,rounding_decimal_places))</f>
        <v>1</v>
      </c>
      <c r="K72" s="12" t="str">
        <f>IF(ISBLANK('Set Schedules Here'!H738),"",ROUND('Set Schedules Here'!H738,rounding_decimal_places))</f>
        <v/>
      </c>
      <c r="L72" s="12" t="str">
        <f>IF(ISBLANK('Set Schedules Here'!H739),"",ROUND('Set Schedules Here'!H739,rounding_decimal_places))</f>
        <v/>
      </c>
      <c r="M72" s="12" t="str">
        <f>IF(ISBLANK('Set Schedules Here'!I738),"",ROUND('Set Schedules Here'!I738,rounding_decimal_places))</f>
        <v/>
      </c>
      <c r="N72" s="12" t="str">
        <f>IF(ISBLANK('Set Schedules Here'!I739),"",ROUND('Set Schedules Here'!I739,rounding_decimal_places))</f>
        <v/>
      </c>
      <c r="O72" s="12" t="str">
        <f>IF(ISBLANK('Set Schedules Here'!J738),"",ROUND('Set Schedules Here'!J738,rounding_decimal_places))</f>
        <v/>
      </c>
      <c r="P72" s="12" t="str">
        <f>IF(ISBLANK('Set Schedules Here'!J739),"",ROUND('Set Schedules Here'!J739,rounding_decimal_places))</f>
        <v/>
      </c>
      <c r="Q72" s="12" t="str">
        <f>IF(ISBLANK('Set Schedules Here'!K738),"",ROUND('Set Schedules Here'!K738,rounding_decimal_places))</f>
        <v/>
      </c>
      <c r="R72" s="12" t="str">
        <f>IF(ISBLANK('Set Schedules Here'!K739),"",ROUND('Set Schedules Here'!K739,rounding_decimal_places))</f>
        <v/>
      </c>
      <c r="S72" s="12" t="str">
        <f>IF(ISBLANK('Set Schedules Here'!L738),"",ROUND('Set Schedules Here'!L738,rounding_decimal_places))</f>
        <v/>
      </c>
      <c r="T72" s="12" t="str">
        <f>IF(ISBLANK('Set Schedules Here'!L739),"",ROUND('Set Schedules Here'!L739,rounding_decimal_places))</f>
        <v/>
      </c>
      <c r="U72" s="12" t="str">
        <f>IF(ISBLANK('Set Schedules Here'!M738),"",ROUND('Set Schedules Here'!M738,rounding_decimal_places))</f>
        <v/>
      </c>
      <c r="V72" s="12" t="str">
        <f>IF(ISBLANK('Set Schedules Here'!M739),"",ROUND('Set Schedules Here'!M739,rounding_decimal_places))</f>
        <v/>
      </c>
      <c r="W72" s="12" t="str">
        <f>IF(ISBLANK('Set Schedules Here'!N738),"",ROUND('Set Schedules Here'!N738,rounding_decimal_places))</f>
        <v/>
      </c>
      <c r="X72" s="12" t="str">
        <f>IF(ISBLANK('Set Schedules Here'!N739),"",ROUND('Set Schedules Here'!N739,rounding_decimal_places))</f>
        <v/>
      </c>
      <c r="Y72" s="12" t="str">
        <f>IF(ISBLANK('Set Schedules Here'!O738),"",ROUND('Set Schedules Here'!O738,rounding_decimal_places))</f>
        <v/>
      </c>
      <c r="Z72" s="12" t="str">
        <f>IF(ISBLANK('Set Schedules Here'!O739),"",ROUND('Set Schedules Here'!O739,rounding_decimal_places))</f>
        <v/>
      </c>
      <c r="AA72" s="12" t="str">
        <f>IF(ISBLANK('Set Schedules Here'!P738),"",ROUND('Set Schedules Here'!P738,rounding_decimal_places))</f>
        <v/>
      </c>
      <c r="AB72" s="12" t="str">
        <f>IF(ISBLANK('Set Schedules Here'!P739),"",ROUND('Set Schedules Here'!P739,rounding_decimal_places))</f>
        <v/>
      </c>
      <c r="AC72" s="12" t="str">
        <f>IF(ISBLANK('Set Schedules Here'!Q738),"",ROUND('Set Schedules Here'!Q738,rounding_decimal_places))</f>
        <v/>
      </c>
      <c r="AD72" s="12" t="str">
        <f>IF(ISBLANK('Set Schedules Here'!Q739),"",ROUND('Set Schedules Here'!Q739,rounding_decimal_places))</f>
        <v/>
      </c>
      <c r="AE72" s="12" t="str">
        <f>IF(ISBLANK('Set Schedules Here'!R738),"",ROUND('Set Schedules Here'!R738,rounding_decimal_places))</f>
        <v/>
      </c>
      <c r="AF72" s="12" t="str">
        <f>IF(ISBLANK('Set Schedules Here'!R739),"",ROUND('Set Schedules Here'!R739,rounding_decimal_places))</f>
        <v/>
      </c>
      <c r="AG72" s="12" t="str">
        <f>IF(ISBLANK('Set Schedules Here'!S738),"",ROUND('Set Schedules Here'!S738,rounding_decimal_places))</f>
        <v/>
      </c>
      <c r="AH72" s="12" t="str">
        <f>IF(ISBLANK('Set Schedules Here'!S739),"",ROUND('Set Schedules Here'!S739,rounding_decimal_places))</f>
        <v/>
      </c>
      <c r="AI72" s="12" t="str">
        <f>IF(ISBLANK('Set Schedules Here'!T738),"",ROUND('Set Schedules Here'!T738,rounding_decimal_places))</f>
        <v/>
      </c>
      <c r="AJ72" s="12" t="str">
        <f>IF(ISBLANK('Set Schedules Here'!T739),"",ROUND('Set Schedules Here'!T739,rounding_decimal_places))</f>
        <v/>
      </c>
      <c r="AK72" s="12" t="str">
        <f>IF(ISBLANK('Set Schedules Here'!U738),"",ROUND('Set Schedules Here'!U738,rounding_decimal_places))</f>
        <v/>
      </c>
      <c r="AL72" s="12" t="str">
        <f>IF(ISBLANK('Set Schedules Here'!U739),"",ROUND('Set Schedules Here'!U739,rounding_decimal_places))</f>
        <v/>
      </c>
      <c r="AM72" s="12" t="str">
        <f>IF(ISBLANK('Set Schedules Here'!V738),"",ROUND('Set Schedules Here'!V738,rounding_decimal_places))</f>
        <v/>
      </c>
      <c r="AN72" s="12" t="str">
        <f>IF(ISBLANK('Set Schedules Here'!V739),"",ROUND('Set Schedules Here'!V739,rounding_decimal_places))</f>
        <v/>
      </c>
      <c r="AO72" s="12" t="str">
        <f>IF(ISBLANK('Set Schedules Here'!W738),"",ROUND('Set Schedules Here'!W738,rounding_decimal_places))</f>
        <v/>
      </c>
      <c r="AP72" s="12" t="str">
        <f>IF(ISBLANK('Set Schedules Here'!W739),"",ROUND('Set Schedules Here'!W739,rounding_decimal_places))</f>
        <v/>
      </c>
      <c r="AQ72" s="12" t="str">
        <f>IF(ISBLANK('Set Schedules Here'!X738),"",ROUND('Set Schedules Here'!X738,rounding_decimal_places))</f>
        <v/>
      </c>
      <c r="AR72" s="12" t="str">
        <f>IF(ISBLANK('Set Schedules Here'!X739),"",ROUND('Set Schedules Here'!X739,rounding_decimal_places))</f>
        <v/>
      </c>
      <c r="AS72" s="12" t="str">
        <f>IF(ISBLANK('Set Schedules Here'!Y738),"",ROUND('Set Schedules Here'!Y738,rounding_decimal_places))</f>
        <v/>
      </c>
      <c r="AT72" s="12" t="str">
        <f>IF(ISBLANK('Set Schedules Here'!Y739),"",ROUND('Set Schedules Here'!Y739,rounding_decimal_places))</f>
        <v/>
      </c>
      <c r="AU72" s="12" t="str">
        <f>IF(ISBLANK('Set Schedules Here'!Z738),"",ROUND('Set Schedules Here'!Z738,rounding_decimal_places))</f>
        <v/>
      </c>
      <c r="AV72" s="12" t="str">
        <f>IF(ISBLANK('Set Schedules Here'!Z739),"",ROUND('Set Schedules Here'!Z739,rounding_decimal_places))</f>
        <v/>
      </c>
      <c r="AW72" s="12" t="str">
        <f>IF(ISBLANK('Set Schedules Here'!AA738),"",ROUND('Set Schedules Here'!AA738,rounding_decimal_places))</f>
        <v/>
      </c>
      <c r="AX72" s="12" t="str">
        <f>IF(ISBLANK('Set Schedules Here'!AA739),"",ROUND('Set Schedules Here'!AA739,rounding_decimal_places))</f>
        <v/>
      </c>
      <c r="AY72" s="12" t="str">
        <f>IF(ISBLANK('Set Schedules Here'!AB738),"",ROUND('Set Schedules Here'!AB738,rounding_decimal_places))</f>
        <v/>
      </c>
      <c r="AZ72" s="12" t="str">
        <f>IF(ISBLANK('Set Schedules Here'!AB739),"",ROUND('Set Schedules Here'!AB739,rounding_decimal_places))</f>
        <v/>
      </c>
      <c r="BA72" s="12" t="str">
        <f>IF(ISBLANK('Set Schedules Here'!AC738),"",ROUND('Set Schedules Here'!AC738,rounding_decimal_places))</f>
        <v/>
      </c>
      <c r="BB72" s="12" t="str">
        <f>IF(ISBLANK('Set Schedules Here'!AC739),"",ROUND('Set Schedules Here'!AC739,rounding_decimal_places))</f>
        <v/>
      </c>
      <c r="BC72" s="12" t="str">
        <f>IF(ISBLANK('Set Schedules Here'!AD738),"",ROUND('Set Schedules Here'!AD738,rounding_decimal_places))</f>
        <v/>
      </c>
      <c r="BD72" s="12" t="str">
        <f>IF(ISBLANK('Set Schedules Here'!AD739),"",ROUND('Set Schedules Here'!AD739,rounding_decimal_places))</f>
        <v/>
      </c>
      <c r="BE72" s="12" t="str">
        <f>IF(ISBLANK('Set Schedules Here'!AE738),"",ROUND('Set Schedules Here'!AE738,rounding_decimal_places))</f>
        <v/>
      </c>
      <c r="BF72" s="12" t="str">
        <f>IF(ISBLANK('Set Schedules Here'!AE739),"",ROUND('Set Schedules Here'!AE739,rounding_decimal_places))</f>
        <v/>
      </c>
      <c r="BG72" s="12" t="str">
        <f>IF(ISBLANK('Set Schedules Here'!AF738),"",ROUND('Set Schedules Here'!AF738,rounding_decimal_places))</f>
        <v/>
      </c>
      <c r="BH72" s="12" t="str">
        <f>IF(ISBLANK('Set Schedules Here'!AF739),"",ROUND('Set Schedules Here'!AF739,rounding_decimal_places))</f>
        <v/>
      </c>
      <c r="BI72" s="12" t="str">
        <f>IF(ISBLANK('Set Schedules Here'!AG738),"",ROUND('Set Schedules Here'!AG738,rounding_decimal_places))</f>
        <v/>
      </c>
      <c r="BJ72" s="12" t="str">
        <f>IF(ISBLANK('Set Schedules Here'!AG739),"",ROUND('Set Schedules Here'!AG739,rounding_decimal_places))</f>
        <v/>
      </c>
      <c r="BK72" s="12" t="str">
        <f>IF(ISBLANK('Set Schedules Here'!AH738),"",ROUND('Set Schedules Here'!AH738,rounding_decimal_places))</f>
        <v/>
      </c>
      <c r="BL72" s="12" t="str">
        <f>IF(ISBLANK('Set Schedules Here'!AH739),"",ROUND('Set Schedules Here'!AH739,rounding_decimal_places))</f>
        <v/>
      </c>
      <c r="BM72" s="12" t="str">
        <f>IF(ISBLANK('Set Schedules Here'!AI738),"",ROUND('Set Schedules Here'!AI738,rounding_decimal_places))</f>
        <v/>
      </c>
      <c r="BN72" s="12" t="str">
        <f>IF(ISBLANK('Set Schedules Here'!AI739),"",ROUND('Set Schedules Here'!AI739,rounding_decimal_places))</f>
        <v/>
      </c>
      <c r="BO72" s="12" t="str">
        <f>IF(ISBLANK('Set Schedules Here'!AJ738),"",ROUND('Set Schedules Here'!AJ738,rounding_decimal_places))</f>
        <v/>
      </c>
      <c r="BP72" s="22" t="str">
        <f>IF(ISBLANK('Set Schedules Here'!AJ739),"",ROUND('Set Schedules Here'!AJ739,rounding_decimal_places))</f>
        <v/>
      </c>
    </row>
    <row r="73" spans="1:68" x14ac:dyDescent="0.25">
      <c r="A73" s="22" t="str">
        <f>'Set Schedules Here'!A740</f>
        <v>heat convert heat to CHP</v>
      </c>
      <c r="E73" s="12">
        <f>IF(ISBLANK('Set Schedules Here'!E740),"",ROUND('Set Schedules Here'!E740,rounding_decimal_places))</f>
        <v>2019</v>
      </c>
      <c r="F73" s="12">
        <f>IF(ISBLANK('Set Schedules Here'!E741),"",ROUND('Set Schedules Here'!E741,rounding_decimal_places))</f>
        <v>0</v>
      </c>
      <c r="G73" s="12">
        <f>IF(ISBLANK('Set Schedules Here'!F740),"",ROUND('Set Schedules Here'!F740,rounding_decimal_places))</f>
        <v>2020</v>
      </c>
      <c r="H73" s="12">
        <f>IF(ISBLANK('Set Schedules Here'!F741),"",ROUND('Set Schedules Here'!F741,rounding_decimal_places))</f>
        <v>0</v>
      </c>
      <c r="I73" s="12">
        <f>IF(ISBLANK('Set Schedules Here'!G740),"",ROUND('Set Schedules Here'!G740,rounding_decimal_places))</f>
        <v>2050</v>
      </c>
      <c r="J73" s="12">
        <f>IF(ISBLANK('Set Schedules Here'!G741),"",ROUND('Set Schedules Here'!G741,rounding_decimal_places))</f>
        <v>1</v>
      </c>
      <c r="K73" s="12" t="str">
        <f>IF(ISBLANK('Set Schedules Here'!H740),"",ROUND('Set Schedules Here'!H740,rounding_decimal_places))</f>
        <v/>
      </c>
      <c r="L73" s="12" t="str">
        <f>IF(ISBLANK('Set Schedules Here'!H741),"",ROUND('Set Schedules Here'!H741,rounding_decimal_places))</f>
        <v/>
      </c>
      <c r="M73" s="12" t="str">
        <f>IF(ISBLANK('Set Schedules Here'!I740),"",ROUND('Set Schedules Here'!I740,rounding_decimal_places))</f>
        <v/>
      </c>
      <c r="N73" s="12" t="str">
        <f>IF(ISBLANK('Set Schedules Here'!I741),"",ROUND('Set Schedules Here'!I741,rounding_decimal_places))</f>
        <v/>
      </c>
      <c r="O73" s="12" t="str">
        <f>IF(ISBLANK('Set Schedules Here'!J740),"",ROUND('Set Schedules Here'!J740,rounding_decimal_places))</f>
        <v/>
      </c>
      <c r="P73" s="12" t="str">
        <f>IF(ISBLANK('Set Schedules Here'!J741),"",ROUND('Set Schedules Here'!J741,rounding_decimal_places))</f>
        <v/>
      </c>
      <c r="Q73" s="12" t="str">
        <f>IF(ISBLANK('Set Schedules Here'!K740),"",ROUND('Set Schedules Here'!K740,rounding_decimal_places))</f>
        <v/>
      </c>
      <c r="R73" s="12" t="str">
        <f>IF(ISBLANK('Set Schedules Here'!K741),"",ROUND('Set Schedules Here'!K741,rounding_decimal_places))</f>
        <v/>
      </c>
      <c r="S73" s="12" t="str">
        <f>IF(ISBLANK('Set Schedules Here'!L740),"",ROUND('Set Schedules Here'!L740,rounding_decimal_places))</f>
        <v/>
      </c>
      <c r="T73" s="12" t="str">
        <f>IF(ISBLANK('Set Schedules Here'!L741),"",ROUND('Set Schedules Here'!L741,rounding_decimal_places))</f>
        <v/>
      </c>
      <c r="U73" s="12" t="str">
        <f>IF(ISBLANK('Set Schedules Here'!M740),"",ROUND('Set Schedules Here'!M740,rounding_decimal_places))</f>
        <v/>
      </c>
      <c r="V73" s="12" t="str">
        <f>IF(ISBLANK('Set Schedules Here'!M741),"",ROUND('Set Schedules Here'!M741,rounding_decimal_places))</f>
        <v/>
      </c>
      <c r="W73" s="12" t="str">
        <f>IF(ISBLANK('Set Schedules Here'!N740),"",ROUND('Set Schedules Here'!N740,rounding_decimal_places))</f>
        <v/>
      </c>
      <c r="X73" s="12" t="str">
        <f>IF(ISBLANK('Set Schedules Here'!N741),"",ROUND('Set Schedules Here'!N741,rounding_decimal_places))</f>
        <v/>
      </c>
      <c r="Y73" s="12" t="str">
        <f>IF(ISBLANK('Set Schedules Here'!O740),"",ROUND('Set Schedules Here'!O740,rounding_decimal_places))</f>
        <v/>
      </c>
      <c r="Z73" s="12" t="str">
        <f>IF(ISBLANK('Set Schedules Here'!O741),"",ROUND('Set Schedules Here'!O741,rounding_decimal_places))</f>
        <v/>
      </c>
      <c r="AA73" s="12" t="str">
        <f>IF(ISBLANK('Set Schedules Here'!P740),"",ROUND('Set Schedules Here'!P740,rounding_decimal_places))</f>
        <v/>
      </c>
      <c r="AB73" s="12" t="str">
        <f>IF(ISBLANK('Set Schedules Here'!P741),"",ROUND('Set Schedules Here'!P741,rounding_decimal_places))</f>
        <v/>
      </c>
      <c r="AC73" s="12" t="str">
        <f>IF(ISBLANK('Set Schedules Here'!Q740),"",ROUND('Set Schedules Here'!Q740,rounding_decimal_places))</f>
        <v/>
      </c>
      <c r="AD73" s="12" t="str">
        <f>IF(ISBLANK('Set Schedules Here'!Q741),"",ROUND('Set Schedules Here'!Q741,rounding_decimal_places))</f>
        <v/>
      </c>
      <c r="AE73" s="12" t="str">
        <f>IF(ISBLANK('Set Schedules Here'!R740),"",ROUND('Set Schedules Here'!R740,rounding_decimal_places))</f>
        <v/>
      </c>
      <c r="AF73" s="12" t="str">
        <f>IF(ISBLANK('Set Schedules Here'!R741),"",ROUND('Set Schedules Here'!R741,rounding_decimal_places))</f>
        <v/>
      </c>
      <c r="AG73" s="12" t="str">
        <f>IF(ISBLANK('Set Schedules Here'!S740),"",ROUND('Set Schedules Here'!S740,rounding_decimal_places))</f>
        <v/>
      </c>
      <c r="AH73" s="12" t="str">
        <f>IF(ISBLANK('Set Schedules Here'!S741),"",ROUND('Set Schedules Here'!S741,rounding_decimal_places))</f>
        <v/>
      </c>
      <c r="AI73" s="12" t="str">
        <f>IF(ISBLANK('Set Schedules Here'!T740),"",ROUND('Set Schedules Here'!T740,rounding_decimal_places))</f>
        <v/>
      </c>
      <c r="AJ73" s="12" t="str">
        <f>IF(ISBLANK('Set Schedules Here'!T741),"",ROUND('Set Schedules Here'!T741,rounding_decimal_places))</f>
        <v/>
      </c>
      <c r="AK73" s="12" t="str">
        <f>IF(ISBLANK('Set Schedules Here'!U740),"",ROUND('Set Schedules Here'!U740,rounding_decimal_places))</f>
        <v/>
      </c>
      <c r="AL73" s="12" t="str">
        <f>IF(ISBLANK('Set Schedules Here'!U741),"",ROUND('Set Schedules Here'!U741,rounding_decimal_places))</f>
        <v/>
      </c>
      <c r="AM73" s="12" t="str">
        <f>IF(ISBLANK('Set Schedules Here'!V740),"",ROUND('Set Schedules Here'!V740,rounding_decimal_places))</f>
        <v/>
      </c>
      <c r="AN73" s="12" t="str">
        <f>IF(ISBLANK('Set Schedules Here'!V741),"",ROUND('Set Schedules Here'!V741,rounding_decimal_places))</f>
        <v/>
      </c>
      <c r="AO73" s="12" t="str">
        <f>IF(ISBLANK('Set Schedules Here'!W740),"",ROUND('Set Schedules Here'!W740,rounding_decimal_places))</f>
        <v/>
      </c>
      <c r="AP73" s="12" t="str">
        <f>IF(ISBLANK('Set Schedules Here'!W741),"",ROUND('Set Schedules Here'!W741,rounding_decimal_places))</f>
        <v/>
      </c>
      <c r="AQ73" s="12" t="str">
        <f>IF(ISBLANK('Set Schedules Here'!X740),"",ROUND('Set Schedules Here'!X740,rounding_decimal_places))</f>
        <v/>
      </c>
      <c r="AR73" s="12" t="str">
        <f>IF(ISBLANK('Set Schedules Here'!X741),"",ROUND('Set Schedules Here'!X741,rounding_decimal_places))</f>
        <v/>
      </c>
      <c r="AS73" s="12" t="str">
        <f>IF(ISBLANK('Set Schedules Here'!Y740),"",ROUND('Set Schedules Here'!Y740,rounding_decimal_places))</f>
        <v/>
      </c>
      <c r="AT73" s="12" t="str">
        <f>IF(ISBLANK('Set Schedules Here'!Y741),"",ROUND('Set Schedules Here'!Y741,rounding_decimal_places))</f>
        <v/>
      </c>
      <c r="AU73" s="12" t="str">
        <f>IF(ISBLANK('Set Schedules Here'!Z740),"",ROUND('Set Schedules Here'!Z740,rounding_decimal_places))</f>
        <v/>
      </c>
      <c r="AV73" s="12" t="str">
        <f>IF(ISBLANK('Set Schedules Here'!Z741),"",ROUND('Set Schedules Here'!Z741,rounding_decimal_places))</f>
        <v/>
      </c>
      <c r="AW73" s="12" t="str">
        <f>IF(ISBLANK('Set Schedules Here'!AA740),"",ROUND('Set Schedules Here'!AA740,rounding_decimal_places))</f>
        <v/>
      </c>
      <c r="AX73" s="12" t="str">
        <f>IF(ISBLANK('Set Schedules Here'!AA741),"",ROUND('Set Schedules Here'!AA741,rounding_decimal_places))</f>
        <v/>
      </c>
      <c r="AY73" s="12" t="str">
        <f>IF(ISBLANK('Set Schedules Here'!AB740),"",ROUND('Set Schedules Here'!AB740,rounding_decimal_places))</f>
        <v/>
      </c>
      <c r="AZ73" s="12" t="str">
        <f>IF(ISBLANK('Set Schedules Here'!AB741),"",ROUND('Set Schedules Here'!AB741,rounding_decimal_places))</f>
        <v/>
      </c>
      <c r="BA73" s="12" t="str">
        <f>IF(ISBLANK('Set Schedules Here'!AC740),"",ROUND('Set Schedules Here'!AC740,rounding_decimal_places))</f>
        <v/>
      </c>
      <c r="BB73" s="12" t="str">
        <f>IF(ISBLANK('Set Schedules Here'!AC741),"",ROUND('Set Schedules Here'!AC741,rounding_decimal_places))</f>
        <v/>
      </c>
      <c r="BC73" s="12" t="str">
        <f>IF(ISBLANK('Set Schedules Here'!AD740),"",ROUND('Set Schedules Here'!AD740,rounding_decimal_places))</f>
        <v/>
      </c>
      <c r="BD73" s="12" t="str">
        <f>IF(ISBLANK('Set Schedules Here'!AD741),"",ROUND('Set Schedules Here'!AD741,rounding_decimal_places))</f>
        <v/>
      </c>
      <c r="BE73" s="12" t="str">
        <f>IF(ISBLANK('Set Schedules Here'!AE740),"",ROUND('Set Schedules Here'!AE740,rounding_decimal_places))</f>
        <v/>
      </c>
      <c r="BF73" s="12" t="str">
        <f>IF(ISBLANK('Set Schedules Here'!AE741),"",ROUND('Set Schedules Here'!AE741,rounding_decimal_places))</f>
        <v/>
      </c>
      <c r="BG73" s="12" t="str">
        <f>IF(ISBLANK('Set Schedules Here'!AF740),"",ROUND('Set Schedules Here'!AF740,rounding_decimal_places))</f>
        <v/>
      </c>
      <c r="BH73" s="12" t="str">
        <f>IF(ISBLANK('Set Schedules Here'!AF741),"",ROUND('Set Schedules Here'!AF741,rounding_decimal_places))</f>
        <v/>
      </c>
      <c r="BI73" s="12" t="str">
        <f>IF(ISBLANK('Set Schedules Here'!AG740),"",ROUND('Set Schedules Here'!AG740,rounding_decimal_places))</f>
        <v/>
      </c>
      <c r="BJ73" s="12" t="str">
        <f>IF(ISBLANK('Set Schedules Here'!AG741),"",ROUND('Set Schedules Here'!AG741,rounding_decimal_places))</f>
        <v/>
      </c>
      <c r="BK73" s="12" t="str">
        <f>IF(ISBLANK('Set Schedules Here'!AH740),"",ROUND('Set Schedules Here'!AH740,rounding_decimal_places))</f>
        <v/>
      </c>
      <c r="BL73" s="12" t="str">
        <f>IF(ISBLANK('Set Schedules Here'!AH741),"",ROUND('Set Schedules Here'!AH741,rounding_decimal_places))</f>
        <v/>
      </c>
      <c r="BM73" s="12" t="str">
        <f>IF(ISBLANK('Set Schedules Here'!AI740),"",ROUND('Set Schedules Here'!AI740,rounding_decimal_places))</f>
        <v/>
      </c>
      <c r="BN73" s="12" t="str">
        <f>IF(ISBLANK('Set Schedules Here'!AI741),"",ROUND('Set Schedules Here'!AI741,rounding_decimal_places))</f>
        <v/>
      </c>
      <c r="BO73" s="12" t="str">
        <f>IF(ISBLANK('Set Schedules Here'!AJ740),"",ROUND('Set Schedules Here'!AJ740,rounding_decimal_places))</f>
        <v/>
      </c>
      <c r="BP73" s="22" t="str">
        <f>IF(ISBLANK('Set Schedules Here'!AJ741),"",ROUND('Set Schedules Here'!AJ741,rounding_decimal_places))</f>
        <v/>
      </c>
    </row>
    <row r="74" spans="1:68" x14ac:dyDescent="0.25">
      <c r="A74" s="22" t="str">
        <f>'Set Schedules Here'!A742</f>
        <v>heat fuel type shifting</v>
      </c>
      <c r="E74" s="12">
        <f>IF(ISBLANK('Set Schedules Here'!E742),"",ROUND('Set Schedules Here'!E742,rounding_decimal_places))</f>
        <v>2019</v>
      </c>
      <c r="F74" s="12">
        <f>IF(ISBLANK('Set Schedules Here'!E743),"",ROUND('Set Schedules Here'!E743,rounding_decimal_places))</f>
        <v>0</v>
      </c>
      <c r="G74" s="12">
        <f>IF(ISBLANK('Set Schedules Here'!F742),"",ROUND('Set Schedules Here'!F742,rounding_decimal_places))</f>
        <v>2020</v>
      </c>
      <c r="H74" s="12">
        <f>IF(ISBLANK('Set Schedules Here'!F743),"",ROUND('Set Schedules Here'!F743,rounding_decimal_places))</f>
        <v>0</v>
      </c>
      <c r="I74" s="12">
        <f>IF(ISBLANK('Set Schedules Here'!G742),"",ROUND('Set Schedules Here'!G742,rounding_decimal_places))</f>
        <v>2050</v>
      </c>
      <c r="J74" s="12">
        <f>IF(ISBLANK('Set Schedules Here'!G743),"",ROUND('Set Schedules Here'!G743,rounding_decimal_places))</f>
        <v>1</v>
      </c>
      <c r="K74" s="12" t="str">
        <f>IF(ISBLANK('Set Schedules Here'!H742),"",ROUND('Set Schedules Here'!H742,rounding_decimal_places))</f>
        <v/>
      </c>
      <c r="L74" s="12" t="str">
        <f>IF(ISBLANK('Set Schedules Here'!H743),"",ROUND('Set Schedules Here'!H743,rounding_decimal_places))</f>
        <v/>
      </c>
      <c r="M74" s="12" t="str">
        <f>IF(ISBLANK('Set Schedules Here'!I742),"",ROUND('Set Schedules Here'!I742,rounding_decimal_places))</f>
        <v/>
      </c>
      <c r="N74" s="12" t="str">
        <f>IF(ISBLANK('Set Schedules Here'!I743),"",ROUND('Set Schedules Here'!I743,rounding_decimal_places))</f>
        <v/>
      </c>
      <c r="O74" s="12" t="str">
        <f>IF(ISBLANK('Set Schedules Here'!J742),"",ROUND('Set Schedules Here'!J742,rounding_decimal_places))</f>
        <v/>
      </c>
      <c r="P74" s="12" t="str">
        <f>IF(ISBLANK('Set Schedules Here'!J743),"",ROUND('Set Schedules Here'!J743,rounding_decimal_places))</f>
        <v/>
      </c>
      <c r="Q74" s="12" t="str">
        <f>IF(ISBLANK('Set Schedules Here'!K742),"",ROUND('Set Schedules Here'!K742,rounding_decimal_places))</f>
        <v/>
      </c>
      <c r="R74" s="12" t="str">
        <f>IF(ISBLANK('Set Schedules Here'!K743),"",ROUND('Set Schedules Here'!K743,rounding_decimal_places))</f>
        <v/>
      </c>
      <c r="S74" s="12" t="str">
        <f>IF(ISBLANK('Set Schedules Here'!L742),"",ROUND('Set Schedules Here'!L742,rounding_decimal_places))</f>
        <v/>
      </c>
      <c r="T74" s="12" t="str">
        <f>IF(ISBLANK('Set Schedules Here'!L743),"",ROUND('Set Schedules Here'!L743,rounding_decimal_places))</f>
        <v/>
      </c>
      <c r="U74" s="12" t="str">
        <f>IF(ISBLANK('Set Schedules Here'!M742),"",ROUND('Set Schedules Here'!M742,rounding_decimal_places))</f>
        <v/>
      </c>
      <c r="V74" s="12" t="str">
        <f>IF(ISBLANK('Set Schedules Here'!M743),"",ROUND('Set Schedules Here'!M743,rounding_decimal_places))</f>
        <v/>
      </c>
      <c r="W74" s="12" t="str">
        <f>IF(ISBLANK('Set Schedules Here'!N742),"",ROUND('Set Schedules Here'!N742,rounding_decimal_places))</f>
        <v/>
      </c>
      <c r="X74" s="12" t="str">
        <f>IF(ISBLANK('Set Schedules Here'!N743),"",ROUND('Set Schedules Here'!N743,rounding_decimal_places))</f>
        <v/>
      </c>
      <c r="Y74" s="12" t="str">
        <f>IF(ISBLANK('Set Schedules Here'!O742),"",ROUND('Set Schedules Here'!O742,rounding_decimal_places))</f>
        <v/>
      </c>
      <c r="Z74" s="12" t="str">
        <f>IF(ISBLANK('Set Schedules Here'!O743),"",ROUND('Set Schedules Here'!O743,rounding_decimal_places))</f>
        <v/>
      </c>
      <c r="AA74" s="12" t="str">
        <f>IF(ISBLANK('Set Schedules Here'!P742),"",ROUND('Set Schedules Here'!P742,rounding_decimal_places))</f>
        <v/>
      </c>
      <c r="AB74" s="12" t="str">
        <f>IF(ISBLANK('Set Schedules Here'!P743),"",ROUND('Set Schedules Here'!P743,rounding_decimal_places))</f>
        <v/>
      </c>
      <c r="AC74" s="12" t="str">
        <f>IF(ISBLANK('Set Schedules Here'!Q742),"",ROUND('Set Schedules Here'!Q742,rounding_decimal_places))</f>
        <v/>
      </c>
      <c r="AD74" s="12" t="str">
        <f>IF(ISBLANK('Set Schedules Here'!Q743),"",ROUND('Set Schedules Here'!Q743,rounding_decimal_places))</f>
        <v/>
      </c>
      <c r="AE74" s="12" t="str">
        <f>IF(ISBLANK('Set Schedules Here'!R742),"",ROUND('Set Schedules Here'!R742,rounding_decimal_places))</f>
        <v/>
      </c>
      <c r="AF74" s="12" t="str">
        <f>IF(ISBLANK('Set Schedules Here'!R743),"",ROUND('Set Schedules Here'!R743,rounding_decimal_places))</f>
        <v/>
      </c>
      <c r="AG74" s="12" t="str">
        <f>IF(ISBLANK('Set Schedules Here'!S742),"",ROUND('Set Schedules Here'!S742,rounding_decimal_places))</f>
        <v/>
      </c>
      <c r="AH74" s="12" t="str">
        <f>IF(ISBLANK('Set Schedules Here'!S743),"",ROUND('Set Schedules Here'!S743,rounding_decimal_places))</f>
        <v/>
      </c>
      <c r="AI74" s="12" t="str">
        <f>IF(ISBLANK('Set Schedules Here'!T742),"",ROUND('Set Schedules Here'!T742,rounding_decimal_places))</f>
        <v/>
      </c>
      <c r="AJ74" s="12" t="str">
        <f>IF(ISBLANK('Set Schedules Here'!T743),"",ROUND('Set Schedules Here'!T743,rounding_decimal_places))</f>
        <v/>
      </c>
      <c r="AK74" s="12" t="str">
        <f>IF(ISBLANK('Set Schedules Here'!U742),"",ROUND('Set Schedules Here'!U742,rounding_decimal_places))</f>
        <v/>
      </c>
      <c r="AL74" s="12" t="str">
        <f>IF(ISBLANK('Set Schedules Here'!U743),"",ROUND('Set Schedules Here'!U743,rounding_decimal_places))</f>
        <v/>
      </c>
      <c r="AM74" s="12" t="str">
        <f>IF(ISBLANK('Set Schedules Here'!V742),"",ROUND('Set Schedules Here'!V742,rounding_decimal_places))</f>
        <v/>
      </c>
      <c r="AN74" s="12" t="str">
        <f>IF(ISBLANK('Set Schedules Here'!V743),"",ROUND('Set Schedules Here'!V743,rounding_decimal_places))</f>
        <v/>
      </c>
      <c r="AO74" s="12" t="str">
        <f>IF(ISBLANK('Set Schedules Here'!W742),"",ROUND('Set Schedules Here'!W742,rounding_decimal_places))</f>
        <v/>
      </c>
      <c r="AP74" s="12" t="str">
        <f>IF(ISBLANK('Set Schedules Here'!W743),"",ROUND('Set Schedules Here'!W743,rounding_decimal_places))</f>
        <v/>
      </c>
      <c r="AQ74" s="12" t="str">
        <f>IF(ISBLANK('Set Schedules Here'!X742),"",ROUND('Set Schedules Here'!X742,rounding_decimal_places))</f>
        <v/>
      </c>
      <c r="AR74" s="12" t="str">
        <f>IF(ISBLANK('Set Schedules Here'!X743),"",ROUND('Set Schedules Here'!X743,rounding_decimal_places))</f>
        <v/>
      </c>
      <c r="AS74" s="12" t="str">
        <f>IF(ISBLANK('Set Schedules Here'!Y742),"",ROUND('Set Schedules Here'!Y742,rounding_decimal_places))</f>
        <v/>
      </c>
      <c r="AT74" s="12" t="str">
        <f>IF(ISBLANK('Set Schedules Here'!Y743),"",ROUND('Set Schedules Here'!Y743,rounding_decimal_places))</f>
        <v/>
      </c>
      <c r="AU74" s="12" t="str">
        <f>IF(ISBLANK('Set Schedules Here'!Z742),"",ROUND('Set Schedules Here'!Z742,rounding_decimal_places))</f>
        <v/>
      </c>
      <c r="AV74" s="12" t="str">
        <f>IF(ISBLANK('Set Schedules Here'!Z743),"",ROUND('Set Schedules Here'!Z743,rounding_decimal_places))</f>
        <v/>
      </c>
      <c r="AW74" s="12" t="str">
        <f>IF(ISBLANK('Set Schedules Here'!AA742),"",ROUND('Set Schedules Here'!AA742,rounding_decimal_places))</f>
        <v/>
      </c>
      <c r="AX74" s="12" t="str">
        <f>IF(ISBLANK('Set Schedules Here'!AA743),"",ROUND('Set Schedules Here'!AA743,rounding_decimal_places))</f>
        <v/>
      </c>
      <c r="AY74" s="12" t="str">
        <f>IF(ISBLANK('Set Schedules Here'!AB742),"",ROUND('Set Schedules Here'!AB742,rounding_decimal_places))</f>
        <v/>
      </c>
      <c r="AZ74" s="12" t="str">
        <f>IF(ISBLANK('Set Schedules Here'!AB743),"",ROUND('Set Schedules Here'!AB743,rounding_decimal_places))</f>
        <v/>
      </c>
      <c r="BA74" s="12" t="str">
        <f>IF(ISBLANK('Set Schedules Here'!AC742),"",ROUND('Set Schedules Here'!AC742,rounding_decimal_places))</f>
        <v/>
      </c>
      <c r="BB74" s="12" t="str">
        <f>IF(ISBLANK('Set Schedules Here'!AC743),"",ROUND('Set Schedules Here'!AC743,rounding_decimal_places))</f>
        <v/>
      </c>
      <c r="BC74" s="12" t="str">
        <f>IF(ISBLANK('Set Schedules Here'!AD742),"",ROUND('Set Schedules Here'!AD742,rounding_decimal_places))</f>
        <v/>
      </c>
      <c r="BD74" s="12" t="str">
        <f>IF(ISBLANK('Set Schedules Here'!AD743),"",ROUND('Set Schedules Here'!AD743,rounding_decimal_places))</f>
        <v/>
      </c>
      <c r="BE74" s="12" t="str">
        <f>IF(ISBLANK('Set Schedules Here'!AE742),"",ROUND('Set Schedules Here'!AE742,rounding_decimal_places))</f>
        <v/>
      </c>
      <c r="BF74" s="12" t="str">
        <f>IF(ISBLANK('Set Schedules Here'!AE743),"",ROUND('Set Schedules Here'!AE743,rounding_decimal_places))</f>
        <v/>
      </c>
      <c r="BG74" s="12" t="str">
        <f>IF(ISBLANK('Set Schedules Here'!AF742),"",ROUND('Set Schedules Here'!AF742,rounding_decimal_places))</f>
        <v/>
      </c>
      <c r="BH74" s="12" t="str">
        <f>IF(ISBLANK('Set Schedules Here'!AF743),"",ROUND('Set Schedules Here'!AF743,rounding_decimal_places))</f>
        <v/>
      </c>
      <c r="BI74" s="12" t="str">
        <f>IF(ISBLANK('Set Schedules Here'!AG742),"",ROUND('Set Schedules Here'!AG742,rounding_decimal_places))</f>
        <v/>
      </c>
      <c r="BJ74" s="12" t="str">
        <f>IF(ISBLANK('Set Schedules Here'!AG743),"",ROUND('Set Schedules Here'!AG743,rounding_decimal_places))</f>
        <v/>
      </c>
      <c r="BK74" s="12" t="str">
        <f>IF(ISBLANK('Set Schedules Here'!AH742),"",ROUND('Set Schedules Here'!AH742,rounding_decimal_places))</f>
        <v/>
      </c>
      <c r="BL74" s="12" t="str">
        <f>IF(ISBLANK('Set Schedules Here'!AH743),"",ROUND('Set Schedules Here'!AH743,rounding_decimal_places))</f>
        <v/>
      </c>
      <c r="BM74" s="12" t="str">
        <f>IF(ISBLANK('Set Schedules Here'!AI742),"",ROUND('Set Schedules Here'!AI742,rounding_decimal_places))</f>
        <v/>
      </c>
      <c r="BN74" s="12" t="str">
        <f>IF(ISBLANK('Set Schedules Here'!AI743),"",ROUND('Set Schedules Here'!AI743,rounding_decimal_places))</f>
        <v/>
      </c>
      <c r="BO74" s="12" t="str">
        <f>IF(ISBLANK('Set Schedules Here'!AJ742),"",ROUND('Set Schedules Here'!AJ742,rounding_decimal_places))</f>
        <v/>
      </c>
      <c r="BP74" s="22" t="str">
        <f>IF(ISBLANK('Set Schedules Here'!AJ743),"",ROUND('Set Schedules Here'!AJ743,rounding_decimal_places))</f>
        <v/>
      </c>
    </row>
    <row r="75" spans="1:68" x14ac:dyDescent="0.25">
      <c r="A75" s="22" t="str">
        <f>'Set Schedules Here'!A744</f>
        <v>hydgn shift production pathways</v>
      </c>
      <c r="E75" s="12">
        <f>IF(ISBLANK('Set Schedules Here'!E744),"",ROUND('Set Schedules Here'!E744,rounding_decimal_places))</f>
        <v>2019</v>
      </c>
      <c r="F75" s="12">
        <f>IF(ISBLANK('Set Schedules Here'!E745),"",ROUND('Set Schedules Here'!E745,rounding_decimal_places))</f>
        <v>0</v>
      </c>
      <c r="G75" s="12">
        <f>IF(ISBLANK('Set Schedules Here'!F744),"",ROUND('Set Schedules Here'!F744,rounding_decimal_places))</f>
        <v>2020</v>
      </c>
      <c r="H75" s="12">
        <f>IF(ISBLANK('Set Schedules Here'!F745),"",ROUND('Set Schedules Here'!F745,rounding_decimal_places))</f>
        <v>0</v>
      </c>
      <c r="I75" s="12">
        <f>IF(ISBLANK('Set Schedules Here'!G744),"",ROUND('Set Schedules Here'!G744,rounding_decimal_places))</f>
        <v>2050</v>
      </c>
      <c r="J75" s="12">
        <f>IF(ISBLANK('Set Schedules Here'!G745),"",ROUND('Set Schedules Here'!G745,rounding_decimal_places))</f>
        <v>1</v>
      </c>
      <c r="K75" s="12" t="str">
        <f>IF(ISBLANK('Set Schedules Here'!H744),"",ROUND('Set Schedules Here'!H744,rounding_decimal_places))</f>
        <v/>
      </c>
      <c r="L75" s="12" t="str">
        <f>IF(ISBLANK('Set Schedules Here'!H745),"",ROUND('Set Schedules Here'!H745,rounding_decimal_places))</f>
        <v/>
      </c>
      <c r="M75" s="12" t="str">
        <f>IF(ISBLANK('Set Schedules Here'!I744),"",ROUND('Set Schedules Here'!I744,rounding_decimal_places))</f>
        <v/>
      </c>
      <c r="N75" s="12" t="str">
        <f>IF(ISBLANK('Set Schedules Here'!I745),"",ROUND('Set Schedules Here'!I745,rounding_decimal_places))</f>
        <v/>
      </c>
      <c r="O75" s="12" t="str">
        <f>IF(ISBLANK('Set Schedules Here'!J744),"",ROUND('Set Schedules Here'!J744,rounding_decimal_places))</f>
        <v/>
      </c>
      <c r="P75" s="12" t="str">
        <f>IF(ISBLANK('Set Schedules Here'!J745),"",ROUND('Set Schedules Here'!J745,rounding_decimal_places))</f>
        <v/>
      </c>
      <c r="Q75" s="12" t="str">
        <f>IF(ISBLANK('Set Schedules Here'!K744),"",ROUND('Set Schedules Here'!K744,rounding_decimal_places))</f>
        <v/>
      </c>
      <c r="R75" s="12" t="str">
        <f>IF(ISBLANK('Set Schedules Here'!K745),"",ROUND('Set Schedules Here'!K745,rounding_decimal_places))</f>
        <v/>
      </c>
      <c r="S75" s="12" t="str">
        <f>IF(ISBLANK('Set Schedules Here'!L744),"",ROUND('Set Schedules Here'!L744,rounding_decimal_places))</f>
        <v/>
      </c>
      <c r="T75" s="12" t="str">
        <f>IF(ISBLANK('Set Schedules Here'!L745),"",ROUND('Set Schedules Here'!L745,rounding_decimal_places))</f>
        <v/>
      </c>
      <c r="U75" s="12" t="str">
        <f>IF(ISBLANK('Set Schedules Here'!M744),"",ROUND('Set Schedules Here'!M744,rounding_decimal_places))</f>
        <v/>
      </c>
      <c r="V75" s="12" t="str">
        <f>IF(ISBLANK('Set Schedules Here'!M745),"",ROUND('Set Schedules Here'!M745,rounding_decimal_places))</f>
        <v/>
      </c>
      <c r="W75" s="12" t="str">
        <f>IF(ISBLANK('Set Schedules Here'!N744),"",ROUND('Set Schedules Here'!N744,rounding_decimal_places))</f>
        <v/>
      </c>
      <c r="X75" s="12" t="str">
        <f>IF(ISBLANK('Set Schedules Here'!N745),"",ROUND('Set Schedules Here'!N745,rounding_decimal_places))</f>
        <v/>
      </c>
      <c r="Y75" s="12" t="str">
        <f>IF(ISBLANK('Set Schedules Here'!O744),"",ROUND('Set Schedules Here'!O744,rounding_decimal_places))</f>
        <v/>
      </c>
      <c r="Z75" s="12" t="str">
        <f>IF(ISBLANK('Set Schedules Here'!O745),"",ROUND('Set Schedules Here'!O745,rounding_decimal_places))</f>
        <v/>
      </c>
      <c r="AA75" s="12" t="str">
        <f>IF(ISBLANK('Set Schedules Here'!P744),"",ROUND('Set Schedules Here'!P744,rounding_decimal_places))</f>
        <v/>
      </c>
      <c r="AB75" s="12" t="str">
        <f>IF(ISBLANK('Set Schedules Here'!P745),"",ROUND('Set Schedules Here'!P745,rounding_decimal_places))</f>
        <v/>
      </c>
      <c r="AC75" s="12" t="str">
        <f>IF(ISBLANK('Set Schedules Here'!Q744),"",ROUND('Set Schedules Here'!Q744,rounding_decimal_places))</f>
        <v/>
      </c>
      <c r="AD75" s="12" t="str">
        <f>IF(ISBLANK('Set Schedules Here'!Q745),"",ROUND('Set Schedules Here'!Q745,rounding_decimal_places))</f>
        <v/>
      </c>
      <c r="AE75" s="12" t="str">
        <f>IF(ISBLANK('Set Schedules Here'!R744),"",ROUND('Set Schedules Here'!R744,rounding_decimal_places))</f>
        <v/>
      </c>
      <c r="AF75" s="12" t="str">
        <f>IF(ISBLANK('Set Schedules Here'!R745),"",ROUND('Set Schedules Here'!R745,rounding_decimal_places))</f>
        <v/>
      </c>
      <c r="AG75" s="12" t="str">
        <f>IF(ISBLANK('Set Schedules Here'!S744),"",ROUND('Set Schedules Here'!S744,rounding_decimal_places))</f>
        <v/>
      </c>
      <c r="AH75" s="12" t="str">
        <f>IF(ISBLANK('Set Schedules Here'!S745),"",ROUND('Set Schedules Here'!S745,rounding_decimal_places))</f>
        <v/>
      </c>
      <c r="AI75" s="12" t="str">
        <f>IF(ISBLANK('Set Schedules Here'!T744),"",ROUND('Set Schedules Here'!T744,rounding_decimal_places))</f>
        <v/>
      </c>
      <c r="AJ75" s="12" t="str">
        <f>IF(ISBLANK('Set Schedules Here'!T745),"",ROUND('Set Schedules Here'!T745,rounding_decimal_places))</f>
        <v/>
      </c>
      <c r="AK75" s="12" t="str">
        <f>IF(ISBLANK('Set Schedules Here'!U744),"",ROUND('Set Schedules Here'!U744,rounding_decimal_places))</f>
        <v/>
      </c>
      <c r="AL75" s="12" t="str">
        <f>IF(ISBLANK('Set Schedules Here'!U745),"",ROUND('Set Schedules Here'!U745,rounding_decimal_places))</f>
        <v/>
      </c>
      <c r="AM75" s="12" t="str">
        <f>IF(ISBLANK('Set Schedules Here'!V744),"",ROUND('Set Schedules Here'!V744,rounding_decimal_places))</f>
        <v/>
      </c>
      <c r="AN75" s="12" t="str">
        <f>IF(ISBLANK('Set Schedules Here'!V745),"",ROUND('Set Schedules Here'!V745,rounding_decimal_places))</f>
        <v/>
      </c>
      <c r="AO75" s="12" t="str">
        <f>IF(ISBLANK('Set Schedules Here'!W744),"",ROUND('Set Schedules Here'!W744,rounding_decimal_places))</f>
        <v/>
      </c>
      <c r="AP75" s="12" t="str">
        <f>IF(ISBLANK('Set Schedules Here'!W745),"",ROUND('Set Schedules Here'!W745,rounding_decimal_places))</f>
        <v/>
      </c>
      <c r="AQ75" s="12" t="str">
        <f>IF(ISBLANK('Set Schedules Here'!X744),"",ROUND('Set Schedules Here'!X744,rounding_decimal_places))</f>
        <v/>
      </c>
      <c r="AR75" s="12" t="str">
        <f>IF(ISBLANK('Set Schedules Here'!X745),"",ROUND('Set Schedules Here'!X745,rounding_decimal_places))</f>
        <v/>
      </c>
      <c r="AS75" s="12" t="str">
        <f>IF(ISBLANK('Set Schedules Here'!Y744),"",ROUND('Set Schedules Here'!Y744,rounding_decimal_places))</f>
        <v/>
      </c>
      <c r="AT75" s="12" t="str">
        <f>IF(ISBLANK('Set Schedules Here'!Y745),"",ROUND('Set Schedules Here'!Y745,rounding_decimal_places))</f>
        <v/>
      </c>
      <c r="AU75" s="12" t="str">
        <f>IF(ISBLANK('Set Schedules Here'!Z744),"",ROUND('Set Schedules Here'!Z744,rounding_decimal_places))</f>
        <v/>
      </c>
      <c r="AV75" s="12" t="str">
        <f>IF(ISBLANK('Set Schedules Here'!Z745),"",ROUND('Set Schedules Here'!Z745,rounding_decimal_places))</f>
        <v/>
      </c>
      <c r="AW75" s="12" t="str">
        <f>IF(ISBLANK('Set Schedules Here'!AA744),"",ROUND('Set Schedules Here'!AA744,rounding_decimal_places))</f>
        <v/>
      </c>
      <c r="AX75" s="12" t="str">
        <f>IF(ISBLANK('Set Schedules Here'!AA745),"",ROUND('Set Schedules Here'!AA745,rounding_decimal_places))</f>
        <v/>
      </c>
      <c r="AY75" s="12" t="str">
        <f>IF(ISBLANK('Set Schedules Here'!AB744),"",ROUND('Set Schedules Here'!AB744,rounding_decimal_places))</f>
        <v/>
      </c>
      <c r="AZ75" s="12" t="str">
        <f>IF(ISBLANK('Set Schedules Here'!AB745),"",ROUND('Set Schedules Here'!AB745,rounding_decimal_places))</f>
        <v/>
      </c>
      <c r="BA75" s="12" t="str">
        <f>IF(ISBLANK('Set Schedules Here'!AC744),"",ROUND('Set Schedules Here'!AC744,rounding_decimal_places))</f>
        <v/>
      </c>
      <c r="BB75" s="12" t="str">
        <f>IF(ISBLANK('Set Schedules Here'!AC745),"",ROUND('Set Schedules Here'!AC745,rounding_decimal_places))</f>
        <v/>
      </c>
      <c r="BC75" s="12" t="str">
        <f>IF(ISBLANK('Set Schedules Here'!AD744),"",ROUND('Set Schedules Here'!AD744,rounding_decimal_places))</f>
        <v/>
      </c>
      <c r="BD75" s="12" t="str">
        <f>IF(ISBLANK('Set Schedules Here'!AD745),"",ROUND('Set Schedules Here'!AD745,rounding_decimal_places))</f>
        <v/>
      </c>
      <c r="BE75" s="12" t="str">
        <f>IF(ISBLANK('Set Schedules Here'!AE744),"",ROUND('Set Schedules Here'!AE744,rounding_decimal_places))</f>
        <v/>
      </c>
      <c r="BF75" s="12" t="str">
        <f>IF(ISBLANK('Set Schedules Here'!AE745),"",ROUND('Set Schedules Here'!AE745,rounding_decimal_places))</f>
        <v/>
      </c>
      <c r="BG75" s="12" t="str">
        <f>IF(ISBLANK('Set Schedules Here'!AF744),"",ROUND('Set Schedules Here'!AF744,rounding_decimal_places))</f>
        <v/>
      </c>
      <c r="BH75" s="12" t="str">
        <f>IF(ISBLANK('Set Schedules Here'!AF745),"",ROUND('Set Schedules Here'!AF745,rounding_decimal_places))</f>
        <v/>
      </c>
      <c r="BI75" s="12" t="str">
        <f>IF(ISBLANK('Set Schedules Here'!AG744),"",ROUND('Set Schedules Here'!AG744,rounding_decimal_places))</f>
        <v/>
      </c>
      <c r="BJ75" s="12" t="str">
        <f>IF(ISBLANK('Set Schedules Here'!AG745),"",ROUND('Set Schedules Here'!AG745,rounding_decimal_places))</f>
        <v/>
      </c>
      <c r="BK75" s="12" t="str">
        <f>IF(ISBLANK('Set Schedules Here'!AH744),"",ROUND('Set Schedules Here'!AH744,rounding_decimal_places))</f>
        <v/>
      </c>
      <c r="BL75" s="12" t="str">
        <f>IF(ISBLANK('Set Schedules Here'!AH745),"",ROUND('Set Schedules Here'!AH745,rounding_decimal_places))</f>
        <v/>
      </c>
      <c r="BM75" s="12" t="str">
        <f>IF(ISBLANK('Set Schedules Here'!AI744),"",ROUND('Set Schedules Here'!AI744,rounding_decimal_places))</f>
        <v/>
      </c>
      <c r="BN75" s="12" t="str">
        <f>IF(ISBLANK('Set Schedules Here'!AI745),"",ROUND('Set Schedules Here'!AI745,rounding_decimal_places))</f>
        <v/>
      </c>
      <c r="BO75" s="12" t="str">
        <f>IF(ISBLANK('Set Schedules Here'!AJ744),"",ROUND('Set Schedules Here'!AJ744,rounding_decimal_places))</f>
        <v/>
      </c>
      <c r="BP75" s="22" t="str">
        <f>IF(ISBLANK('Set Schedules Here'!AJ745),"",ROUND('Set Schedules Here'!AJ745,rounding_decimal_places))</f>
        <v/>
      </c>
    </row>
    <row r="76" spans="1:68" x14ac:dyDescent="0.25">
      <c r="A76" s="22" t="str">
        <f>'Set Schedules Here'!A746</f>
        <v>land forest set asides</v>
      </c>
      <c r="E76" s="12">
        <f>IF(ISBLANK('Set Schedules Here'!E746),"",ROUND('Set Schedules Here'!E746,rounding_decimal_places))</f>
        <v>2019</v>
      </c>
      <c r="F76" s="12">
        <f>IF(ISBLANK('Set Schedules Here'!E747),"",ROUND('Set Schedules Here'!E747,rounding_decimal_places))</f>
        <v>0</v>
      </c>
      <c r="G76" s="12">
        <f>IF(ISBLANK('Set Schedules Here'!F746),"",ROUND('Set Schedules Here'!F746,rounding_decimal_places))</f>
        <v>2020</v>
      </c>
      <c r="H76" s="12">
        <f>IF(ISBLANK('Set Schedules Here'!F747),"",ROUND('Set Schedules Here'!F747,rounding_decimal_places))</f>
        <v>0</v>
      </c>
      <c r="I76" s="12">
        <f>IF(ISBLANK('Set Schedules Here'!G746),"",ROUND('Set Schedules Here'!G746,rounding_decimal_places))</f>
        <v>2050</v>
      </c>
      <c r="J76" s="12">
        <f>IF(ISBLANK('Set Schedules Here'!G747),"",ROUND('Set Schedules Here'!G747,rounding_decimal_places))</f>
        <v>1</v>
      </c>
      <c r="K76" s="12" t="str">
        <f>IF(ISBLANK('Set Schedules Here'!H746),"",ROUND('Set Schedules Here'!H746,rounding_decimal_places))</f>
        <v/>
      </c>
      <c r="L76" s="12" t="str">
        <f>IF(ISBLANK('Set Schedules Here'!H747),"",ROUND('Set Schedules Here'!H747,rounding_decimal_places))</f>
        <v/>
      </c>
      <c r="M76" s="12" t="str">
        <f>IF(ISBLANK('Set Schedules Here'!I746),"",ROUND('Set Schedules Here'!I746,rounding_decimal_places))</f>
        <v/>
      </c>
      <c r="N76" s="12" t="str">
        <f>IF(ISBLANK('Set Schedules Here'!I747),"",ROUND('Set Schedules Here'!I747,rounding_decimal_places))</f>
        <v/>
      </c>
      <c r="O76" s="12" t="str">
        <f>IF(ISBLANK('Set Schedules Here'!J746),"",ROUND('Set Schedules Here'!J746,rounding_decimal_places))</f>
        <v/>
      </c>
      <c r="P76" s="12" t="str">
        <f>IF(ISBLANK('Set Schedules Here'!J747),"",ROUND('Set Schedules Here'!J747,rounding_decimal_places))</f>
        <v/>
      </c>
      <c r="Q76" s="12" t="str">
        <f>IF(ISBLANK('Set Schedules Here'!K746),"",ROUND('Set Schedules Here'!K746,rounding_decimal_places))</f>
        <v/>
      </c>
      <c r="R76" s="12" t="str">
        <f>IF(ISBLANK('Set Schedules Here'!K747),"",ROUND('Set Schedules Here'!K747,rounding_decimal_places))</f>
        <v/>
      </c>
      <c r="S76" s="12" t="str">
        <f>IF(ISBLANK('Set Schedules Here'!L746),"",ROUND('Set Schedules Here'!L746,rounding_decimal_places))</f>
        <v/>
      </c>
      <c r="T76" s="12" t="str">
        <f>IF(ISBLANK('Set Schedules Here'!L747),"",ROUND('Set Schedules Here'!L747,rounding_decimal_places))</f>
        <v/>
      </c>
      <c r="U76" s="12" t="str">
        <f>IF(ISBLANK('Set Schedules Here'!M746),"",ROUND('Set Schedules Here'!M746,rounding_decimal_places))</f>
        <v/>
      </c>
      <c r="V76" s="12" t="str">
        <f>IF(ISBLANK('Set Schedules Here'!M747),"",ROUND('Set Schedules Here'!M747,rounding_decimal_places))</f>
        <v/>
      </c>
      <c r="W76" s="12" t="str">
        <f>IF(ISBLANK('Set Schedules Here'!N746),"",ROUND('Set Schedules Here'!N746,rounding_decimal_places))</f>
        <v/>
      </c>
      <c r="X76" s="12" t="str">
        <f>IF(ISBLANK('Set Schedules Here'!N747),"",ROUND('Set Schedules Here'!N747,rounding_decimal_places))</f>
        <v/>
      </c>
      <c r="Y76" s="12" t="str">
        <f>IF(ISBLANK('Set Schedules Here'!O746),"",ROUND('Set Schedules Here'!O746,rounding_decimal_places))</f>
        <v/>
      </c>
      <c r="Z76" s="12" t="str">
        <f>IF(ISBLANK('Set Schedules Here'!O747),"",ROUND('Set Schedules Here'!O747,rounding_decimal_places))</f>
        <v/>
      </c>
      <c r="AA76" s="12" t="str">
        <f>IF(ISBLANK('Set Schedules Here'!P746),"",ROUND('Set Schedules Here'!P746,rounding_decimal_places))</f>
        <v/>
      </c>
      <c r="AB76" s="12" t="str">
        <f>IF(ISBLANK('Set Schedules Here'!P747),"",ROUND('Set Schedules Here'!P747,rounding_decimal_places))</f>
        <v/>
      </c>
      <c r="AC76" s="12" t="str">
        <f>IF(ISBLANK('Set Schedules Here'!Q746),"",ROUND('Set Schedules Here'!Q746,rounding_decimal_places))</f>
        <v/>
      </c>
      <c r="AD76" s="12" t="str">
        <f>IF(ISBLANK('Set Schedules Here'!Q747),"",ROUND('Set Schedules Here'!Q747,rounding_decimal_places))</f>
        <v/>
      </c>
      <c r="AE76" s="12" t="str">
        <f>IF(ISBLANK('Set Schedules Here'!R746),"",ROUND('Set Schedules Here'!R746,rounding_decimal_places))</f>
        <v/>
      </c>
      <c r="AF76" s="12" t="str">
        <f>IF(ISBLANK('Set Schedules Here'!R747),"",ROUND('Set Schedules Here'!R747,rounding_decimal_places))</f>
        <v/>
      </c>
      <c r="AG76" s="12" t="str">
        <f>IF(ISBLANK('Set Schedules Here'!S746),"",ROUND('Set Schedules Here'!S746,rounding_decimal_places))</f>
        <v/>
      </c>
      <c r="AH76" s="12" t="str">
        <f>IF(ISBLANK('Set Schedules Here'!S747),"",ROUND('Set Schedules Here'!S747,rounding_decimal_places))</f>
        <v/>
      </c>
      <c r="AI76" s="12" t="str">
        <f>IF(ISBLANK('Set Schedules Here'!T746),"",ROUND('Set Schedules Here'!T746,rounding_decimal_places))</f>
        <v/>
      </c>
      <c r="AJ76" s="12" t="str">
        <f>IF(ISBLANK('Set Schedules Here'!T747),"",ROUND('Set Schedules Here'!T747,rounding_decimal_places))</f>
        <v/>
      </c>
      <c r="AK76" s="12" t="str">
        <f>IF(ISBLANK('Set Schedules Here'!U746),"",ROUND('Set Schedules Here'!U746,rounding_decimal_places))</f>
        <v/>
      </c>
      <c r="AL76" s="12" t="str">
        <f>IF(ISBLANK('Set Schedules Here'!U747),"",ROUND('Set Schedules Here'!U747,rounding_decimal_places))</f>
        <v/>
      </c>
      <c r="AM76" s="12" t="str">
        <f>IF(ISBLANK('Set Schedules Here'!V746),"",ROUND('Set Schedules Here'!V746,rounding_decimal_places))</f>
        <v/>
      </c>
      <c r="AN76" s="12" t="str">
        <f>IF(ISBLANK('Set Schedules Here'!V747),"",ROUND('Set Schedules Here'!V747,rounding_decimal_places))</f>
        <v/>
      </c>
      <c r="AO76" s="12" t="str">
        <f>IF(ISBLANK('Set Schedules Here'!W746),"",ROUND('Set Schedules Here'!W746,rounding_decimal_places))</f>
        <v/>
      </c>
      <c r="AP76" s="12" t="str">
        <f>IF(ISBLANK('Set Schedules Here'!W747),"",ROUND('Set Schedules Here'!W747,rounding_decimal_places))</f>
        <v/>
      </c>
      <c r="AQ76" s="12" t="str">
        <f>IF(ISBLANK('Set Schedules Here'!X746),"",ROUND('Set Schedules Here'!X746,rounding_decimal_places))</f>
        <v/>
      </c>
      <c r="AR76" s="12" t="str">
        <f>IF(ISBLANK('Set Schedules Here'!X747),"",ROUND('Set Schedules Here'!X747,rounding_decimal_places))</f>
        <v/>
      </c>
      <c r="AS76" s="12" t="str">
        <f>IF(ISBLANK('Set Schedules Here'!Y746),"",ROUND('Set Schedules Here'!Y746,rounding_decimal_places))</f>
        <v/>
      </c>
      <c r="AT76" s="12" t="str">
        <f>IF(ISBLANK('Set Schedules Here'!Y747),"",ROUND('Set Schedules Here'!Y747,rounding_decimal_places))</f>
        <v/>
      </c>
      <c r="AU76" s="12" t="str">
        <f>IF(ISBLANK('Set Schedules Here'!Z746),"",ROUND('Set Schedules Here'!Z746,rounding_decimal_places))</f>
        <v/>
      </c>
      <c r="AV76" s="12" t="str">
        <f>IF(ISBLANK('Set Schedules Here'!Z747),"",ROUND('Set Schedules Here'!Z747,rounding_decimal_places))</f>
        <v/>
      </c>
      <c r="AW76" s="12" t="str">
        <f>IF(ISBLANK('Set Schedules Here'!AA746),"",ROUND('Set Schedules Here'!AA746,rounding_decimal_places))</f>
        <v/>
      </c>
      <c r="AX76" s="12" t="str">
        <f>IF(ISBLANK('Set Schedules Here'!AA747),"",ROUND('Set Schedules Here'!AA747,rounding_decimal_places))</f>
        <v/>
      </c>
      <c r="AY76" s="12" t="str">
        <f>IF(ISBLANK('Set Schedules Here'!AB746),"",ROUND('Set Schedules Here'!AB746,rounding_decimal_places))</f>
        <v/>
      </c>
      <c r="AZ76" s="12" t="str">
        <f>IF(ISBLANK('Set Schedules Here'!AB747),"",ROUND('Set Schedules Here'!AB747,rounding_decimal_places))</f>
        <v/>
      </c>
      <c r="BA76" s="12" t="str">
        <f>IF(ISBLANK('Set Schedules Here'!AC746),"",ROUND('Set Schedules Here'!AC746,rounding_decimal_places))</f>
        <v/>
      </c>
      <c r="BB76" s="12" t="str">
        <f>IF(ISBLANK('Set Schedules Here'!AC747),"",ROUND('Set Schedules Here'!AC747,rounding_decimal_places))</f>
        <v/>
      </c>
      <c r="BC76" s="12" t="str">
        <f>IF(ISBLANK('Set Schedules Here'!AD746),"",ROUND('Set Schedules Here'!AD746,rounding_decimal_places))</f>
        <v/>
      </c>
      <c r="BD76" s="12" t="str">
        <f>IF(ISBLANK('Set Schedules Here'!AD747),"",ROUND('Set Schedules Here'!AD747,rounding_decimal_places))</f>
        <v/>
      </c>
      <c r="BE76" s="12" t="str">
        <f>IF(ISBLANK('Set Schedules Here'!AE746),"",ROUND('Set Schedules Here'!AE746,rounding_decimal_places))</f>
        <v/>
      </c>
      <c r="BF76" s="12" t="str">
        <f>IF(ISBLANK('Set Schedules Here'!AE747),"",ROUND('Set Schedules Here'!AE747,rounding_decimal_places))</f>
        <v/>
      </c>
      <c r="BG76" s="12" t="str">
        <f>IF(ISBLANK('Set Schedules Here'!AF746),"",ROUND('Set Schedules Here'!AF746,rounding_decimal_places))</f>
        <v/>
      </c>
      <c r="BH76" s="12" t="str">
        <f>IF(ISBLANK('Set Schedules Here'!AF747),"",ROUND('Set Schedules Here'!AF747,rounding_decimal_places))</f>
        <v/>
      </c>
      <c r="BI76" s="12" t="str">
        <f>IF(ISBLANK('Set Schedules Here'!AG746),"",ROUND('Set Schedules Here'!AG746,rounding_decimal_places))</f>
        <v/>
      </c>
      <c r="BJ76" s="12" t="str">
        <f>IF(ISBLANK('Set Schedules Here'!AG747),"",ROUND('Set Schedules Here'!AG747,rounding_decimal_places))</f>
        <v/>
      </c>
      <c r="BK76" s="12" t="str">
        <f>IF(ISBLANK('Set Schedules Here'!AH746),"",ROUND('Set Schedules Here'!AH746,rounding_decimal_places))</f>
        <v/>
      </c>
      <c r="BL76" s="12" t="str">
        <f>IF(ISBLANK('Set Schedules Here'!AH747),"",ROUND('Set Schedules Here'!AH747,rounding_decimal_places))</f>
        <v/>
      </c>
      <c r="BM76" s="12" t="str">
        <f>IF(ISBLANK('Set Schedules Here'!AI746),"",ROUND('Set Schedules Here'!AI746,rounding_decimal_places))</f>
        <v/>
      </c>
      <c r="BN76" s="12" t="str">
        <f>IF(ISBLANK('Set Schedules Here'!AI747),"",ROUND('Set Schedules Here'!AI747,rounding_decimal_places))</f>
        <v/>
      </c>
      <c r="BO76" s="12" t="str">
        <f>IF(ISBLANK('Set Schedules Here'!AJ746),"",ROUND('Set Schedules Here'!AJ746,rounding_decimal_places))</f>
        <v/>
      </c>
      <c r="BP76" s="22" t="str">
        <f>IF(ISBLANK('Set Schedules Here'!AJ747),"",ROUND('Set Schedules Here'!AJ747,rounding_decimal_places))</f>
        <v/>
      </c>
    </row>
    <row r="77" spans="1:68" x14ac:dyDescent="0.25">
      <c r="A77" s="22" t="str">
        <f>'Set Schedules Here'!A748</f>
        <v>land afforestation and reforestation</v>
      </c>
      <c r="E77" s="12">
        <f>IF(ISBLANK('Set Schedules Here'!E748),"",ROUND('Set Schedules Here'!E748,rounding_decimal_places))</f>
        <v>2019</v>
      </c>
      <c r="F77" s="12">
        <f>IF(ISBLANK('Set Schedules Here'!E749),"",ROUND('Set Schedules Here'!E749,rounding_decimal_places))</f>
        <v>0</v>
      </c>
      <c r="G77" s="12">
        <f>IF(ISBLANK('Set Schedules Here'!F748),"",ROUND('Set Schedules Here'!F748,rounding_decimal_places))</f>
        <v>2020</v>
      </c>
      <c r="H77" s="12">
        <f>IF(ISBLANK('Set Schedules Here'!F749),"",ROUND('Set Schedules Here'!F749,rounding_decimal_places))</f>
        <v>0</v>
      </c>
      <c r="I77" s="12">
        <f>IF(ISBLANK('Set Schedules Here'!G748),"",ROUND('Set Schedules Here'!G748,rounding_decimal_places))</f>
        <v>2050</v>
      </c>
      <c r="J77" s="12">
        <f>IF(ISBLANK('Set Schedules Here'!G749),"",ROUND('Set Schedules Here'!G749,rounding_decimal_places))</f>
        <v>1</v>
      </c>
      <c r="K77" s="12" t="str">
        <f>IF(ISBLANK('Set Schedules Here'!H748),"",ROUND('Set Schedules Here'!H748,rounding_decimal_places))</f>
        <v/>
      </c>
      <c r="L77" s="12" t="str">
        <f>IF(ISBLANK('Set Schedules Here'!H749),"",ROUND('Set Schedules Here'!H749,rounding_decimal_places))</f>
        <v/>
      </c>
      <c r="M77" s="12" t="str">
        <f>IF(ISBLANK('Set Schedules Here'!I748),"",ROUND('Set Schedules Here'!I748,rounding_decimal_places))</f>
        <v/>
      </c>
      <c r="N77" s="12" t="str">
        <f>IF(ISBLANK('Set Schedules Here'!I749),"",ROUND('Set Schedules Here'!I749,rounding_decimal_places))</f>
        <v/>
      </c>
      <c r="O77" s="12" t="str">
        <f>IF(ISBLANK('Set Schedules Here'!J748),"",ROUND('Set Schedules Here'!J748,rounding_decimal_places))</f>
        <v/>
      </c>
      <c r="P77" s="12" t="str">
        <f>IF(ISBLANK('Set Schedules Here'!J749),"",ROUND('Set Schedules Here'!J749,rounding_decimal_places))</f>
        <v/>
      </c>
      <c r="Q77" s="12" t="str">
        <f>IF(ISBLANK('Set Schedules Here'!K748),"",ROUND('Set Schedules Here'!K748,rounding_decimal_places))</f>
        <v/>
      </c>
      <c r="R77" s="12" t="str">
        <f>IF(ISBLANK('Set Schedules Here'!K749),"",ROUND('Set Schedules Here'!K749,rounding_decimal_places))</f>
        <v/>
      </c>
      <c r="S77" s="12" t="str">
        <f>IF(ISBLANK('Set Schedules Here'!L748),"",ROUND('Set Schedules Here'!L748,rounding_decimal_places))</f>
        <v/>
      </c>
      <c r="T77" s="12" t="str">
        <f>IF(ISBLANK('Set Schedules Here'!L749),"",ROUND('Set Schedules Here'!L749,rounding_decimal_places))</f>
        <v/>
      </c>
      <c r="U77" s="12" t="str">
        <f>IF(ISBLANK('Set Schedules Here'!M748),"",ROUND('Set Schedules Here'!M748,rounding_decimal_places))</f>
        <v/>
      </c>
      <c r="V77" s="12" t="str">
        <f>IF(ISBLANK('Set Schedules Here'!M749),"",ROUND('Set Schedules Here'!M749,rounding_decimal_places))</f>
        <v/>
      </c>
      <c r="W77" s="12" t="str">
        <f>IF(ISBLANK('Set Schedules Here'!N748),"",ROUND('Set Schedules Here'!N748,rounding_decimal_places))</f>
        <v/>
      </c>
      <c r="X77" s="12" t="str">
        <f>IF(ISBLANK('Set Schedules Here'!N749),"",ROUND('Set Schedules Here'!N749,rounding_decimal_places))</f>
        <v/>
      </c>
      <c r="Y77" s="12" t="str">
        <f>IF(ISBLANK('Set Schedules Here'!O748),"",ROUND('Set Schedules Here'!O748,rounding_decimal_places))</f>
        <v/>
      </c>
      <c r="Z77" s="12" t="str">
        <f>IF(ISBLANK('Set Schedules Here'!O749),"",ROUND('Set Schedules Here'!O749,rounding_decimal_places))</f>
        <v/>
      </c>
      <c r="AA77" s="12" t="str">
        <f>IF(ISBLANK('Set Schedules Here'!P748),"",ROUND('Set Schedules Here'!P748,rounding_decimal_places))</f>
        <v/>
      </c>
      <c r="AB77" s="12" t="str">
        <f>IF(ISBLANK('Set Schedules Here'!P749),"",ROUND('Set Schedules Here'!P749,rounding_decimal_places))</f>
        <v/>
      </c>
      <c r="AC77" s="12" t="str">
        <f>IF(ISBLANK('Set Schedules Here'!Q748),"",ROUND('Set Schedules Here'!Q748,rounding_decimal_places))</f>
        <v/>
      </c>
      <c r="AD77" s="12" t="str">
        <f>IF(ISBLANK('Set Schedules Here'!Q749),"",ROUND('Set Schedules Here'!Q749,rounding_decimal_places))</f>
        <v/>
      </c>
      <c r="AE77" s="12" t="str">
        <f>IF(ISBLANK('Set Schedules Here'!R748),"",ROUND('Set Schedules Here'!R748,rounding_decimal_places))</f>
        <v/>
      </c>
      <c r="AF77" s="12" t="str">
        <f>IF(ISBLANK('Set Schedules Here'!R749),"",ROUND('Set Schedules Here'!R749,rounding_decimal_places))</f>
        <v/>
      </c>
      <c r="AG77" s="12" t="str">
        <f>IF(ISBLANK('Set Schedules Here'!S748),"",ROUND('Set Schedules Here'!S748,rounding_decimal_places))</f>
        <v/>
      </c>
      <c r="AH77" s="12" t="str">
        <f>IF(ISBLANK('Set Schedules Here'!S749),"",ROUND('Set Schedules Here'!S749,rounding_decimal_places))</f>
        <v/>
      </c>
      <c r="AI77" s="12" t="str">
        <f>IF(ISBLANK('Set Schedules Here'!T748),"",ROUND('Set Schedules Here'!T748,rounding_decimal_places))</f>
        <v/>
      </c>
      <c r="AJ77" s="12" t="str">
        <f>IF(ISBLANK('Set Schedules Here'!T749),"",ROUND('Set Schedules Here'!T749,rounding_decimal_places))</f>
        <v/>
      </c>
      <c r="AK77" s="12" t="str">
        <f>IF(ISBLANK('Set Schedules Here'!U748),"",ROUND('Set Schedules Here'!U748,rounding_decimal_places))</f>
        <v/>
      </c>
      <c r="AL77" s="12" t="str">
        <f>IF(ISBLANK('Set Schedules Here'!U749),"",ROUND('Set Schedules Here'!U749,rounding_decimal_places))</f>
        <v/>
      </c>
      <c r="AM77" s="12" t="str">
        <f>IF(ISBLANK('Set Schedules Here'!V748),"",ROUND('Set Schedules Here'!V748,rounding_decimal_places))</f>
        <v/>
      </c>
      <c r="AN77" s="12" t="str">
        <f>IF(ISBLANK('Set Schedules Here'!V749),"",ROUND('Set Schedules Here'!V749,rounding_decimal_places))</f>
        <v/>
      </c>
      <c r="AO77" s="12" t="str">
        <f>IF(ISBLANK('Set Schedules Here'!W748),"",ROUND('Set Schedules Here'!W748,rounding_decimal_places))</f>
        <v/>
      </c>
      <c r="AP77" s="12" t="str">
        <f>IF(ISBLANK('Set Schedules Here'!W749),"",ROUND('Set Schedules Here'!W749,rounding_decimal_places))</f>
        <v/>
      </c>
      <c r="AQ77" s="12" t="str">
        <f>IF(ISBLANK('Set Schedules Here'!X748),"",ROUND('Set Schedules Here'!X748,rounding_decimal_places))</f>
        <v/>
      </c>
      <c r="AR77" s="12" t="str">
        <f>IF(ISBLANK('Set Schedules Here'!X749),"",ROUND('Set Schedules Here'!X749,rounding_decimal_places))</f>
        <v/>
      </c>
      <c r="AS77" s="12" t="str">
        <f>IF(ISBLANK('Set Schedules Here'!Y748),"",ROUND('Set Schedules Here'!Y748,rounding_decimal_places))</f>
        <v/>
      </c>
      <c r="AT77" s="12" t="str">
        <f>IF(ISBLANK('Set Schedules Here'!Y749),"",ROUND('Set Schedules Here'!Y749,rounding_decimal_places))</f>
        <v/>
      </c>
      <c r="AU77" s="12" t="str">
        <f>IF(ISBLANK('Set Schedules Here'!Z748),"",ROUND('Set Schedules Here'!Z748,rounding_decimal_places))</f>
        <v/>
      </c>
      <c r="AV77" s="12" t="str">
        <f>IF(ISBLANK('Set Schedules Here'!Z749),"",ROUND('Set Schedules Here'!Z749,rounding_decimal_places))</f>
        <v/>
      </c>
      <c r="AW77" s="12" t="str">
        <f>IF(ISBLANK('Set Schedules Here'!AA748),"",ROUND('Set Schedules Here'!AA748,rounding_decimal_places))</f>
        <v/>
      </c>
      <c r="AX77" s="12" t="str">
        <f>IF(ISBLANK('Set Schedules Here'!AA749),"",ROUND('Set Schedules Here'!AA749,rounding_decimal_places))</f>
        <v/>
      </c>
      <c r="AY77" s="12" t="str">
        <f>IF(ISBLANK('Set Schedules Here'!AB748),"",ROUND('Set Schedules Here'!AB748,rounding_decimal_places))</f>
        <v/>
      </c>
      <c r="AZ77" s="12" t="str">
        <f>IF(ISBLANK('Set Schedules Here'!AB749),"",ROUND('Set Schedules Here'!AB749,rounding_decimal_places))</f>
        <v/>
      </c>
      <c r="BA77" s="12" t="str">
        <f>IF(ISBLANK('Set Schedules Here'!AC748),"",ROUND('Set Schedules Here'!AC748,rounding_decimal_places))</f>
        <v/>
      </c>
      <c r="BB77" s="12" t="str">
        <f>IF(ISBLANK('Set Schedules Here'!AC749),"",ROUND('Set Schedules Here'!AC749,rounding_decimal_places))</f>
        <v/>
      </c>
      <c r="BC77" s="12" t="str">
        <f>IF(ISBLANK('Set Schedules Here'!AD748),"",ROUND('Set Schedules Here'!AD748,rounding_decimal_places))</f>
        <v/>
      </c>
      <c r="BD77" s="12" t="str">
        <f>IF(ISBLANK('Set Schedules Here'!AD749),"",ROUND('Set Schedules Here'!AD749,rounding_decimal_places))</f>
        <v/>
      </c>
      <c r="BE77" s="12" t="str">
        <f>IF(ISBLANK('Set Schedules Here'!AE748),"",ROUND('Set Schedules Here'!AE748,rounding_decimal_places))</f>
        <v/>
      </c>
      <c r="BF77" s="12" t="str">
        <f>IF(ISBLANK('Set Schedules Here'!AE749),"",ROUND('Set Schedules Here'!AE749,rounding_decimal_places))</f>
        <v/>
      </c>
      <c r="BG77" s="12" t="str">
        <f>IF(ISBLANK('Set Schedules Here'!AF748),"",ROUND('Set Schedules Here'!AF748,rounding_decimal_places))</f>
        <v/>
      </c>
      <c r="BH77" s="12" t="str">
        <f>IF(ISBLANK('Set Schedules Here'!AF749),"",ROUND('Set Schedules Here'!AF749,rounding_decimal_places))</f>
        <v/>
      </c>
      <c r="BI77" s="12" t="str">
        <f>IF(ISBLANK('Set Schedules Here'!AG748),"",ROUND('Set Schedules Here'!AG748,rounding_decimal_places))</f>
        <v/>
      </c>
      <c r="BJ77" s="12" t="str">
        <f>IF(ISBLANK('Set Schedules Here'!AG749),"",ROUND('Set Schedules Here'!AG749,rounding_decimal_places))</f>
        <v/>
      </c>
      <c r="BK77" s="12" t="str">
        <f>IF(ISBLANK('Set Schedules Here'!AH748),"",ROUND('Set Schedules Here'!AH748,rounding_decimal_places))</f>
        <v/>
      </c>
      <c r="BL77" s="12" t="str">
        <f>IF(ISBLANK('Set Schedules Here'!AH749),"",ROUND('Set Schedules Here'!AH749,rounding_decimal_places))</f>
        <v/>
      </c>
      <c r="BM77" s="12" t="str">
        <f>IF(ISBLANK('Set Schedules Here'!AI748),"",ROUND('Set Schedules Here'!AI748,rounding_decimal_places))</f>
        <v/>
      </c>
      <c r="BN77" s="12" t="str">
        <f>IF(ISBLANK('Set Schedules Here'!AI749),"",ROUND('Set Schedules Here'!AI749,rounding_decimal_places))</f>
        <v/>
      </c>
      <c r="BO77" s="12" t="str">
        <f>IF(ISBLANK('Set Schedules Here'!AJ748),"",ROUND('Set Schedules Here'!AJ748,rounding_decimal_places))</f>
        <v/>
      </c>
      <c r="BP77" s="22" t="str">
        <f>IF(ISBLANK('Set Schedules Here'!AJ749),"",ROUND('Set Schedules Here'!AJ749,rounding_decimal_places))</f>
        <v/>
      </c>
    </row>
    <row r="78" spans="1:68" x14ac:dyDescent="0.25">
      <c r="A78" s="22" t="str">
        <f>'Set Schedules Here'!A750</f>
        <v>land forest management</v>
      </c>
      <c r="E78" s="12">
        <f>IF(ISBLANK('Set Schedules Here'!E750),"",ROUND('Set Schedules Here'!E750,rounding_decimal_places))</f>
        <v>2019</v>
      </c>
      <c r="F78" s="12">
        <f>IF(ISBLANK('Set Schedules Here'!E751),"",ROUND('Set Schedules Here'!E751,rounding_decimal_places))</f>
        <v>0</v>
      </c>
      <c r="G78" s="12">
        <f>IF(ISBLANK('Set Schedules Here'!F750),"",ROUND('Set Schedules Here'!F750,rounding_decimal_places))</f>
        <v>2020</v>
      </c>
      <c r="H78" s="12">
        <f>IF(ISBLANK('Set Schedules Here'!F751),"",ROUND('Set Schedules Here'!F751,rounding_decimal_places))</f>
        <v>0</v>
      </c>
      <c r="I78" s="12">
        <f>IF(ISBLANK('Set Schedules Here'!G750),"",ROUND('Set Schedules Here'!G750,rounding_decimal_places))</f>
        <v>2050</v>
      </c>
      <c r="J78" s="12">
        <f>IF(ISBLANK('Set Schedules Here'!G751),"",ROUND('Set Schedules Here'!G751,rounding_decimal_places))</f>
        <v>1</v>
      </c>
      <c r="K78" s="12" t="str">
        <f>IF(ISBLANK('Set Schedules Here'!H750),"",ROUND('Set Schedules Here'!H750,rounding_decimal_places))</f>
        <v/>
      </c>
      <c r="L78" s="12" t="str">
        <f>IF(ISBLANK('Set Schedules Here'!H751),"",ROUND('Set Schedules Here'!H751,rounding_decimal_places))</f>
        <v/>
      </c>
      <c r="M78" s="12" t="str">
        <f>IF(ISBLANK('Set Schedules Here'!I750),"",ROUND('Set Schedules Here'!I750,rounding_decimal_places))</f>
        <v/>
      </c>
      <c r="N78" s="12" t="str">
        <f>IF(ISBLANK('Set Schedules Here'!I751),"",ROUND('Set Schedules Here'!I751,rounding_decimal_places))</f>
        <v/>
      </c>
      <c r="O78" s="12" t="str">
        <f>IF(ISBLANK('Set Schedules Here'!J750),"",ROUND('Set Schedules Here'!J750,rounding_decimal_places))</f>
        <v/>
      </c>
      <c r="P78" s="12" t="str">
        <f>IF(ISBLANK('Set Schedules Here'!J751),"",ROUND('Set Schedules Here'!J751,rounding_decimal_places))</f>
        <v/>
      </c>
      <c r="Q78" s="12" t="str">
        <f>IF(ISBLANK('Set Schedules Here'!K750),"",ROUND('Set Schedules Here'!K750,rounding_decimal_places))</f>
        <v/>
      </c>
      <c r="R78" s="12" t="str">
        <f>IF(ISBLANK('Set Schedules Here'!K751),"",ROUND('Set Schedules Here'!K751,rounding_decimal_places))</f>
        <v/>
      </c>
      <c r="S78" s="12" t="str">
        <f>IF(ISBLANK('Set Schedules Here'!L750),"",ROUND('Set Schedules Here'!L750,rounding_decimal_places))</f>
        <v/>
      </c>
      <c r="T78" s="12" t="str">
        <f>IF(ISBLANK('Set Schedules Here'!L751),"",ROUND('Set Schedules Here'!L751,rounding_decimal_places))</f>
        <v/>
      </c>
      <c r="U78" s="12" t="str">
        <f>IF(ISBLANK('Set Schedules Here'!M750),"",ROUND('Set Schedules Here'!M750,rounding_decimal_places))</f>
        <v/>
      </c>
      <c r="V78" s="12" t="str">
        <f>IF(ISBLANK('Set Schedules Here'!M751),"",ROUND('Set Schedules Here'!M751,rounding_decimal_places))</f>
        <v/>
      </c>
      <c r="W78" s="12" t="str">
        <f>IF(ISBLANK('Set Schedules Here'!N750),"",ROUND('Set Schedules Here'!N750,rounding_decimal_places))</f>
        <v/>
      </c>
      <c r="X78" s="12" t="str">
        <f>IF(ISBLANK('Set Schedules Here'!N751),"",ROUND('Set Schedules Here'!N751,rounding_decimal_places))</f>
        <v/>
      </c>
      <c r="Y78" s="12" t="str">
        <f>IF(ISBLANK('Set Schedules Here'!O750),"",ROUND('Set Schedules Here'!O750,rounding_decimal_places))</f>
        <v/>
      </c>
      <c r="Z78" s="12" t="str">
        <f>IF(ISBLANK('Set Schedules Here'!O751),"",ROUND('Set Schedules Here'!O751,rounding_decimal_places))</f>
        <v/>
      </c>
      <c r="AA78" s="12" t="str">
        <f>IF(ISBLANK('Set Schedules Here'!P750),"",ROUND('Set Schedules Here'!P750,rounding_decimal_places))</f>
        <v/>
      </c>
      <c r="AB78" s="12" t="str">
        <f>IF(ISBLANK('Set Schedules Here'!P751),"",ROUND('Set Schedules Here'!P751,rounding_decimal_places))</f>
        <v/>
      </c>
      <c r="AC78" s="12" t="str">
        <f>IF(ISBLANK('Set Schedules Here'!Q750),"",ROUND('Set Schedules Here'!Q750,rounding_decimal_places))</f>
        <v/>
      </c>
      <c r="AD78" s="12" t="str">
        <f>IF(ISBLANK('Set Schedules Here'!Q751),"",ROUND('Set Schedules Here'!Q751,rounding_decimal_places))</f>
        <v/>
      </c>
      <c r="AE78" s="12" t="str">
        <f>IF(ISBLANK('Set Schedules Here'!R750),"",ROUND('Set Schedules Here'!R750,rounding_decimal_places))</f>
        <v/>
      </c>
      <c r="AF78" s="12" t="str">
        <f>IF(ISBLANK('Set Schedules Here'!R751),"",ROUND('Set Schedules Here'!R751,rounding_decimal_places))</f>
        <v/>
      </c>
      <c r="AG78" s="12" t="str">
        <f>IF(ISBLANK('Set Schedules Here'!S750),"",ROUND('Set Schedules Here'!S750,rounding_decimal_places))</f>
        <v/>
      </c>
      <c r="AH78" s="12" t="str">
        <f>IF(ISBLANK('Set Schedules Here'!S751),"",ROUND('Set Schedules Here'!S751,rounding_decimal_places))</f>
        <v/>
      </c>
      <c r="AI78" s="12" t="str">
        <f>IF(ISBLANK('Set Schedules Here'!T750),"",ROUND('Set Schedules Here'!T750,rounding_decimal_places))</f>
        <v/>
      </c>
      <c r="AJ78" s="12" t="str">
        <f>IF(ISBLANK('Set Schedules Here'!T751),"",ROUND('Set Schedules Here'!T751,rounding_decimal_places))</f>
        <v/>
      </c>
      <c r="AK78" s="12" t="str">
        <f>IF(ISBLANK('Set Schedules Here'!U750),"",ROUND('Set Schedules Here'!U750,rounding_decimal_places))</f>
        <v/>
      </c>
      <c r="AL78" s="12" t="str">
        <f>IF(ISBLANK('Set Schedules Here'!U751),"",ROUND('Set Schedules Here'!U751,rounding_decimal_places))</f>
        <v/>
      </c>
      <c r="AM78" s="12" t="str">
        <f>IF(ISBLANK('Set Schedules Here'!V750),"",ROUND('Set Schedules Here'!V750,rounding_decimal_places))</f>
        <v/>
      </c>
      <c r="AN78" s="12" t="str">
        <f>IF(ISBLANK('Set Schedules Here'!V751),"",ROUND('Set Schedules Here'!V751,rounding_decimal_places))</f>
        <v/>
      </c>
      <c r="AO78" s="12" t="str">
        <f>IF(ISBLANK('Set Schedules Here'!W750),"",ROUND('Set Schedules Here'!W750,rounding_decimal_places))</f>
        <v/>
      </c>
      <c r="AP78" s="12" t="str">
        <f>IF(ISBLANK('Set Schedules Here'!W751),"",ROUND('Set Schedules Here'!W751,rounding_decimal_places))</f>
        <v/>
      </c>
      <c r="AQ78" s="12" t="str">
        <f>IF(ISBLANK('Set Schedules Here'!X750),"",ROUND('Set Schedules Here'!X750,rounding_decimal_places))</f>
        <v/>
      </c>
      <c r="AR78" s="12" t="str">
        <f>IF(ISBLANK('Set Schedules Here'!X751),"",ROUND('Set Schedules Here'!X751,rounding_decimal_places))</f>
        <v/>
      </c>
      <c r="AS78" s="12" t="str">
        <f>IF(ISBLANK('Set Schedules Here'!Y750),"",ROUND('Set Schedules Here'!Y750,rounding_decimal_places))</f>
        <v/>
      </c>
      <c r="AT78" s="12" t="str">
        <f>IF(ISBLANK('Set Schedules Here'!Y751),"",ROUND('Set Schedules Here'!Y751,rounding_decimal_places))</f>
        <v/>
      </c>
      <c r="AU78" s="12" t="str">
        <f>IF(ISBLANK('Set Schedules Here'!Z750),"",ROUND('Set Schedules Here'!Z750,rounding_decimal_places))</f>
        <v/>
      </c>
      <c r="AV78" s="12" t="str">
        <f>IF(ISBLANK('Set Schedules Here'!Z751),"",ROUND('Set Schedules Here'!Z751,rounding_decimal_places))</f>
        <v/>
      </c>
      <c r="AW78" s="12" t="str">
        <f>IF(ISBLANK('Set Schedules Here'!AA750),"",ROUND('Set Schedules Here'!AA750,rounding_decimal_places))</f>
        <v/>
      </c>
      <c r="AX78" s="12" t="str">
        <f>IF(ISBLANK('Set Schedules Here'!AA751),"",ROUND('Set Schedules Here'!AA751,rounding_decimal_places))</f>
        <v/>
      </c>
      <c r="AY78" s="12" t="str">
        <f>IF(ISBLANK('Set Schedules Here'!AB750),"",ROUND('Set Schedules Here'!AB750,rounding_decimal_places))</f>
        <v/>
      </c>
      <c r="AZ78" s="12" t="str">
        <f>IF(ISBLANK('Set Schedules Here'!AB751),"",ROUND('Set Schedules Here'!AB751,rounding_decimal_places))</f>
        <v/>
      </c>
      <c r="BA78" s="12" t="str">
        <f>IF(ISBLANK('Set Schedules Here'!AC750),"",ROUND('Set Schedules Here'!AC750,rounding_decimal_places))</f>
        <v/>
      </c>
      <c r="BB78" s="12" t="str">
        <f>IF(ISBLANK('Set Schedules Here'!AC751),"",ROUND('Set Schedules Here'!AC751,rounding_decimal_places))</f>
        <v/>
      </c>
      <c r="BC78" s="12" t="str">
        <f>IF(ISBLANK('Set Schedules Here'!AD750),"",ROUND('Set Schedules Here'!AD750,rounding_decimal_places))</f>
        <v/>
      </c>
      <c r="BD78" s="12" t="str">
        <f>IF(ISBLANK('Set Schedules Here'!AD751),"",ROUND('Set Schedules Here'!AD751,rounding_decimal_places))</f>
        <v/>
      </c>
      <c r="BE78" s="12" t="str">
        <f>IF(ISBLANK('Set Schedules Here'!AE750),"",ROUND('Set Schedules Here'!AE750,rounding_decimal_places))</f>
        <v/>
      </c>
      <c r="BF78" s="12" t="str">
        <f>IF(ISBLANK('Set Schedules Here'!AE751),"",ROUND('Set Schedules Here'!AE751,rounding_decimal_places))</f>
        <v/>
      </c>
      <c r="BG78" s="12" t="str">
        <f>IF(ISBLANK('Set Schedules Here'!AF750),"",ROUND('Set Schedules Here'!AF750,rounding_decimal_places))</f>
        <v/>
      </c>
      <c r="BH78" s="12" t="str">
        <f>IF(ISBLANK('Set Schedules Here'!AF751),"",ROUND('Set Schedules Here'!AF751,rounding_decimal_places))</f>
        <v/>
      </c>
      <c r="BI78" s="12" t="str">
        <f>IF(ISBLANK('Set Schedules Here'!AG750),"",ROUND('Set Schedules Here'!AG750,rounding_decimal_places))</f>
        <v/>
      </c>
      <c r="BJ78" s="12" t="str">
        <f>IF(ISBLANK('Set Schedules Here'!AG751),"",ROUND('Set Schedules Here'!AG751,rounding_decimal_places))</f>
        <v/>
      </c>
      <c r="BK78" s="12" t="str">
        <f>IF(ISBLANK('Set Schedules Here'!AH750),"",ROUND('Set Schedules Here'!AH750,rounding_decimal_places))</f>
        <v/>
      </c>
      <c r="BL78" s="12" t="str">
        <f>IF(ISBLANK('Set Schedules Here'!AH751),"",ROUND('Set Schedules Here'!AH751,rounding_decimal_places))</f>
        <v/>
      </c>
      <c r="BM78" s="12" t="str">
        <f>IF(ISBLANK('Set Schedules Here'!AI750),"",ROUND('Set Schedules Here'!AI750,rounding_decimal_places))</f>
        <v/>
      </c>
      <c r="BN78" s="12" t="str">
        <f>IF(ISBLANK('Set Schedules Here'!AI751),"",ROUND('Set Schedules Here'!AI751,rounding_decimal_places))</f>
        <v/>
      </c>
      <c r="BO78" s="12" t="str">
        <f>IF(ISBLANK('Set Schedules Here'!AJ750),"",ROUND('Set Schedules Here'!AJ750,rounding_decimal_places))</f>
        <v/>
      </c>
      <c r="BP78" s="22" t="str">
        <f>IF(ISBLANK('Set Schedules Here'!AJ751),"",ROUND('Set Schedules Here'!AJ751,rounding_decimal_places))</f>
        <v/>
      </c>
    </row>
    <row r="79" spans="1:68" x14ac:dyDescent="0.25">
      <c r="A79" s="22" t="str">
        <f>'Set Schedules Here'!A752</f>
        <v>land avoid deforestation</v>
      </c>
      <c r="E79" s="12">
        <f>IF(ISBLANK('Set Schedules Here'!E752),"",ROUND('Set Schedules Here'!E752,rounding_decimal_places))</f>
        <v>2019</v>
      </c>
      <c r="F79" s="12">
        <f>IF(ISBLANK('Set Schedules Here'!E753),"",ROUND('Set Schedules Here'!E753,rounding_decimal_places))</f>
        <v>0</v>
      </c>
      <c r="G79" s="12">
        <f>IF(ISBLANK('Set Schedules Here'!F752),"",ROUND('Set Schedules Here'!F752,rounding_decimal_places))</f>
        <v>2020</v>
      </c>
      <c r="H79" s="12">
        <f>IF(ISBLANK('Set Schedules Here'!F753),"",ROUND('Set Schedules Here'!F753,rounding_decimal_places))</f>
        <v>0</v>
      </c>
      <c r="I79" s="12">
        <f>IF(ISBLANK('Set Schedules Here'!G752),"",ROUND('Set Schedules Here'!G752,rounding_decimal_places))</f>
        <v>2050</v>
      </c>
      <c r="J79" s="12">
        <f>IF(ISBLANK('Set Schedules Here'!G753),"",ROUND('Set Schedules Here'!G753,rounding_decimal_places))</f>
        <v>1</v>
      </c>
      <c r="K79" s="12" t="str">
        <f>IF(ISBLANK('Set Schedules Here'!H752),"",ROUND('Set Schedules Here'!H752,rounding_decimal_places))</f>
        <v/>
      </c>
      <c r="L79" s="12" t="str">
        <f>IF(ISBLANK('Set Schedules Here'!H753),"",ROUND('Set Schedules Here'!H753,rounding_decimal_places))</f>
        <v/>
      </c>
      <c r="M79" s="12" t="str">
        <f>IF(ISBLANK('Set Schedules Here'!I752),"",ROUND('Set Schedules Here'!I752,rounding_decimal_places))</f>
        <v/>
      </c>
      <c r="N79" s="12" t="str">
        <f>IF(ISBLANK('Set Schedules Here'!I753),"",ROUND('Set Schedules Here'!I753,rounding_decimal_places))</f>
        <v/>
      </c>
      <c r="O79" s="12" t="str">
        <f>IF(ISBLANK('Set Schedules Here'!J752),"",ROUND('Set Schedules Here'!J752,rounding_decimal_places))</f>
        <v/>
      </c>
      <c r="P79" s="12" t="str">
        <f>IF(ISBLANK('Set Schedules Here'!J753),"",ROUND('Set Schedules Here'!J753,rounding_decimal_places))</f>
        <v/>
      </c>
      <c r="Q79" s="12" t="str">
        <f>IF(ISBLANK('Set Schedules Here'!K752),"",ROUND('Set Schedules Here'!K752,rounding_decimal_places))</f>
        <v/>
      </c>
      <c r="R79" s="12" t="str">
        <f>IF(ISBLANK('Set Schedules Here'!K753),"",ROUND('Set Schedules Here'!K753,rounding_decimal_places))</f>
        <v/>
      </c>
      <c r="S79" s="12" t="str">
        <f>IF(ISBLANK('Set Schedules Here'!L752),"",ROUND('Set Schedules Here'!L752,rounding_decimal_places))</f>
        <v/>
      </c>
      <c r="T79" s="12" t="str">
        <f>IF(ISBLANK('Set Schedules Here'!L753),"",ROUND('Set Schedules Here'!L753,rounding_decimal_places))</f>
        <v/>
      </c>
      <c r="U79" s="12" t="str">
        <f>IF(ISBLANK('Set Schedules Here'!M752),"",ROUND('Set Schedules Here'!M752,rounding_decimal_places))</f>
        <v/>
      </c>
      <c r="V79" s="12" t="str">
        <f>IF(ISBLANK('Set Schedules Here'!M753),"",ROUND('Set Schedules Here'!M753,rounding_decimal_places))</f>
        <v/>
      </c>
      <c r="W79" s="12" t="str">
        <f>IF(ISBLANK('Set Schedules Here'!N752),"",ROUND('Set Schedules Here'!N752,rounding_decimal_places))</f>
        <v/>
      </c>
      <c r="X79" s="12" t="str">
        <f>IF(ISBLANK('Set Schedules Here'!N753),"",ROUND('Set Schedules Here'!N753,rounding_decimal_places))</f>
        <v/>
      </c>
      <c r="Y79" s="12" t="str">
        <f>IF(ISBLANK('Set Schedules Here'!O752),"",ROUND('Set Schedules Here'!O752,rounding_decimal_places))</f>
        <v/>
      </c>
      <c r="Z79" s="12" t="str">
        <f>IF(ISBLANK('Set Schedules Here'!O753),"",ROUND('Set Schedules Here'!O753,rounding_decimal_places))</f>
        <v/>
      </c>
      <c r="AA79" s="12" t="str">
        <f>IF(ISBLANK('Set Schedules Here'!P752),"",ROUND('Set Schedules Here'!P752,rounding_decimal_places))</f>
        <v/>
      </c>
      <c r="AB79" s="12" t="str">
        <f>IF(ISBLANK('Set Schedules Here'!P753),"",ROUND('Set Schedules Here'!P753,rounding_decimal_places))</f>
        <v/>
      </c>
      <c r="AC79" s="12" t="str">
        <f>IF(ISBLANK('Set Schedules Here'!Q752),"",ROUND('Set Schedules Here'!Q752,rounding_decimal_places))</f>
        <v/>
      </c>
      <c r="AD79" s="12" t="str">
        <f>IF(ISBLANK('Set Schedules Here'!Q753),"",ROUND('Set Schedules Here'!Q753,rounding_decimal_places))</f>
        <v/>
      </c>
      <c r="AE79" s="12" t="str">
        <f>IF(ISBLANK('Set Schedules Here'!R752),"",ROUND('Set Schedules Here'!R752,rounding_decimal_places))</f>
        <v/>
      </c>
      <c r="AF79" s="12" t="str">
        <f>IF(ISBLANK('Set Schedules Here'!R753),"",ROUND('Set Schedules Here'!R753,rounding_decimal_places))</f>
        <v/>
      </c>
      <c r="AG79" s="12" t="str">
        <f>IF(ISBLANK('Set Schedules Here'!S752),"",ROUND('Set Schedules Here'!S752,rounding_decimal_places))</f>
        <v/>
      </c>
      <c r="AH79" s="12" t="str">
        <f>IF(ISBLANK('Set Schedules Here'!S753),"",ROUND('Set Schedules Here'!S753,rounding_decimal_places))</f>
        <v/>
      </c>
      <c r="AI79" s="12" t="str">
        <f>IF(ISBLANK('Set Schedules Here'!T752),"",ROUND('Set Schedules Here'!T752,rounding_decimal_places))</f>
        <v/>
      </c>
      <c r="AJ79" s="12" t="str">
        <f>IF(ISBLANK('Set Schedules Here'!T753),"",ROUND('Set Schedules Here'!T753,rounding_decimal_places))</f>
        <v/>
      </c>
      <c r="AK79" s="12" t="str">
        <f>IF(ISBLANK('Set Schedules Here'!U752),"",ROUND('Set Schedules Here'!U752,rounding_decimal_places))</f>
        <v/>
      </c>
      <c r="AL79" s="12" t="str">
        <f>IF(ISBLANK('Set Schedules Here'!U753),"",ROUND('Set Schedules Here'!U753,rounding_decimal_places))</f>
        <v/>
      </c>
      <c r="AM79" s="12" t="str">
        <f>IF(ISBLANK('Set Schedules Here'!V752),"",ROUND('Set Schedules Here'!V752,rounding_decimal_places))</f>
        <v/>
      </c>
      <c r="AN79" s="12" t="str">
        <f>IF(ISBLANK('Set Schedules Here'!V753),"",ROUND('Set Schedules Here'!V753,rounding_decimal_places))</f>
        <v/>
      </c>
      <c r="AO79" s="12" t="str">
        <f>IF(ISBLANK('Set Schedules Here'!W752),"",ROUND('Set Schedules Here'!W752,rounding_decimal_places))</f>
        <v/>
      </c>
      <c r="AP79" s="12" t="str">
        <f>IF(ISBLANK('Set Schedules Here'!W753),"",ROUND('Set Schedules Here'!W753,rounding_decimal_places))</f>
        <v/>
      </c>
      <c r="AQ79" s="12" t="str">
        <f>IF(ISBLANK('Set Schedules Here'!X752),"",ROUND('Set Schedules Here'!X752,rounding_decimal_places))</f>
        <v/>
      </c>
      <c r="AR79" s="12" t="str">
        <f>IF(ISBLANK('Set Schedules Here'!X753),"",ROUND('Set Schedules Here'!X753,rounding_decimal_places))</f>
        <v/>
      </c>
      <c r="AS79" s="12" t="str">
        <f>IF(ISBLANK('Set Schedules Here'!Y752),"",ROUND('Set Schedules Here'!Y752,rounding_decimal_places))</f>
        <v/>
      </c>
      <c r="AT79" s="12" t="str">
        <f>IF(ISBLANK('Set Schedules Here'!Y753),"",ROUND('Set Schedules Here'!Y753,rounding_decimal_places))</f>
        <v/>
      </c>
      <c r="AU79" s="12" t="str">
        <f>IF(ISBLANK('Set Schedules Here'!Z752),"",ROUND('Set Schedules Here'!Z752,rounding_decimal_places))</f>
        <v/>
      </c>
      <c r="AV79" s="12" t="str">
        <f>IF(ISBLANK('Set Schedules Here'!Z753),"",ROUND('Set Schedules Here'!Z753,rounding_decimal_places))</f>
        <v/>
      </c>
      <c r="AW79" s="12" t="str">
        <f>IF(ISBLANK('Set Schedules Here'!AA752),"",ROUND('Set Schedules Here'!AA752,rounding_decimal_places))</f>
        <v/>
      </c>
      <c r="AX79" s="12" t="str">
        <f>IF(ISBLANK('Set Schedules Here'!AA753),"",ROUND('Set Schedules Here'!AA753,rounding_decimal_places))</f>
        <v/>
      </c>
      <c r="AY79" s="12" t="str">
        <f>IF(ISBLANK('Set Schedules Here'!AB752),"",ROUND('Set Schedules Here'!AB752,rounding_decimal_places))</f>
        <v/>
      </c>
      <c r="AZ79" s="12" t="str">
        <f>IF(ISBLANK('Set Schedules Here'!AB753),"",ROUND('Set Schedules Here'!AB753,rounding_decimal_places))</f>
        <v/>
      </c>
      <c r="BA79" s="12" t="str">
        <f>IF(ISBLANK('Set Schedules Here'!AC752),"",ROUND('Set Schedules Here'!AC752,rounding_decimal_places))</f>
        <v/>
      </c>
      <c r="BB79" s="12" t="str">
        <f>IF(ISBLANK('Set Schedules Here'!AC753),"",ROUND('Set Schedules Here'!AC753,rounding_decimal_places))</f>
        <v/>
      </c>
      <c r="BC79" s="12" t="str">
        <f>IF(ISBLANK('Set Schedules Here'!AD752),"",ROUND('Set Schedules Here'!AD752,rounding_decimal_places))</f>
        <v/>
      </c>
      <c r="BD79" s="12" t="str">
        <f>IF(ISBLANK('Set Schedules Here'!AD753),"",ROUND('Set Schedules Here'!AD753,rounding_decimal_places))</f>
        <v/>
      </c>
      <c r="BE79" s="12" t="str">
        <f>IF(ISBLANK('Set Schedules Here'!AE752),"",ROUND('Set Schedules Here'!AE752,rounding_decimal_places))</f>
        <v/>
      </c>
      <c r="BF79" s="12" t="str">
        <f>IF(ISBLANK('Set Schedules Here'!AE753),"",ROUND('Set Schedules Here'!AE753,rounding_decimal_places))</f>
        <v/>
      </c>
      <c r="BG79" s="12" t="str">
        <f>IF(ISBLANK('Set Schedules Here'!AF752),"",ROUND('Set Schedules Here'!AF752,rounding_decimal_places))</f>
        <v/>
      </c>
      <c r="BH79" s="12" t="str">
        <f>IF(ISBLANK('Set Schedules Here'!AF753),"",ROUND('Set Schedules Here'!AF753,rounding_decimal_places))</f>
        <v/>
      </c>
      <c r="BI79" s="12" t="str">
        <f>IF(ISBLANK('Set Schedules Here'!AG752),"",ROUND('Set Schedules Here'!AG752,rounding_decimal_places))</f>
        <v/>
      </c>
      <c r="BJ79" s="12" t="str">
        <f>IF(ISBLANK('Set Schedules Here'!AG753),"",ROUND('Set Schedules Here'!AG753,rounding_decimal_places))</f>
        <v/>
      </c>
      <c r="BK79" s="12" t="str">
        <f>IF(ISBLANK('Set Schedules Here'!AH752),"",ROUND('Set Schedules Here'!AH752,rounding_decimal_places))</f>
        <v/>
      </c>
      <c r="BL79" s="12" t="str">
        <f>IF(ISBLANK('Set Schedules Here'!AH753),"",ROUND('Set Schedules Here'!AH753,rounding_decimal_places))</f>
        <v/>
      </c>
      <c r="BM79" s="12" t="str">
        <f>IF(ISBLANK('Set Schedules Here'!AI752),"",ROUND('Set Schedules Here'!AI752,rounding_decimal_places))</f>
        <v/>
      </c>
      <c r="BN79" s="12" t="str">
        <f>IF(ISBLANK('Set Schedules Here'!AI753),"",ROUND('Set Schedules Here'!AI753,rounding_decimal_places))</f>
        <v/>
      </c>
      <c r="BO79" s="12" t="str">
        <f>IF(ISBLANK('Set Schedules Here'!AJ752),"",ROUND('Set Schedules Here'!AJ752,rounding_decimal_places))</f>
        <v/>
      </c>
      <c r="BP79" s="22" t="str">
        <f>IF(ISBLANK('Set Schedules Here'!AJ753),"",ROUND('Set Schedules Here'!AJ753,rounding_decimal_places))</f>
        <v/>
      </c>
    </row>
    <row r="80" spans="1:68" x14ac:dyDescent="0.25">
      <c r="A80" s="22" t="str">
        <f>'Set Schedules Here'!A754</f>
        <v>land peatland restoration</v>
      </c>
      <c r="E80" s="12">
        <f>IF(ISBLANK('Set Schedules Here'!E754),"",ROUND('Set Schedules Here'!E754,rounding_decimal_places))</f>
        <v>2019</v>
      </c>
      <c r="F80" s="12">
        <f>IF(ISBLANK('Set Schedules Here'!E755),"",ROUND('Set Schedules Here'!E755,rounding_decimal_places))</f>
        <v>0</v>
      </c>
      <c r="G80" s="12">
        <f>IF(ISBLANK('Set Schedules Here'!F754),"",ROUND('Set Schedules Here'!F754,rounding_decimal_places))</f>
        <v>2020</v>
      </c>
      <c r="H80" s="12">
        <f>IF(ISBLANK('Set Schedules Here'!F755),"",ROUND('Set Schedules Here'!F755,rounding_decimal_places))</f>
        <v>0</v>
      </c>
      <c r="I80" s="12">
        <f>IF(ISBLANK('Set Schedules Here'!G754),"",ROUND('Set Schedules Here'!G754,rounding_decimal_places))</f>
        <v>2021</v>
      </c>
      <c r="J80" s="12">
        <f>IF(ISBLANK('Set Schedules Here'!G755),"",ROUND('Set Schedules Here'!G755,rounding_decimal_places))</f>
        <v>1</v>
      </c>
      <c r="K80" s="12">
        <f>IF(ISBLANK('Set Schedules Here'!H754),"",ROUND('Set Schedules Here'!H754,rounding_decimal_places))</f>
        <v>2050</v>
      </c>
      <c r="L80" s="12">
        <f>IF(ISBLANK('Set Schedules Here'!H755),"",ROUND('Set Schedules Here'!H755,rounding_decimal_places))</f>
        <v>1</v>
      </c>
      <c r="M80" s="12" t="str">
        <f>IF(ISBLANK('Set Schedules Here'!I754),"",ROUND('Set Schedules Here'!I754,rounding_decimal_places))</f>
        <v/>
      </c>
      <c r="N80" s="12" t="str">
        <f>IF(ISBLANK('Set Schedules Here'!I755),"",ROUND('Set Schedules Here'!I755,rounding_decimal_places))</f>
        <v/>
      </c>
      <c r="O80" s="12" t="str">
        <f>IF(ISBLANK('Set Schedules Here'!J754),"",ROUND('Set Schedules Here'!J754,rounding_decimal_places))</f>
        <v/>
      </c>
      <c r="P80" s="12" t="str">
        <f>IF(ISBLANK('Set Schedules Here'!J755),"",ROUND('Set Schedules Here'!J755,rounding_decimal_places))</f>
        <v/>
      </c>
      <c r="Q80" s="12" t="str">
        <f>IF(ISBLANK('Set Schedules Here'!K754),"",ROUND('Set Schedules Here'!K754,rounding_decimal_places))</f>
        <v/>
      </c>
      <c r="R80" s="12" t="str">
        <f>IF(ISBLANK('Set Schedules Here'!K755),"",ROUND('Set Schedules Here'!K755,rounding_decimal_places))</f>
        <v/>
      </c>
      <c r="S80" s="12" t="str">
        <f>IF(ISBLANK('Set Schedules Here'!L754),"",ROUND('Set Schedules Here'!L754,rounding_decimal_places))</f>
        <v/>
      </c>
      <c r="T80" s="12" t="str">
        <f>IF(ISBLANK('Set Schedules Here'!L755),"",ROUND('Set Schedules Here'!L755,rounding_decimal_places))</f>
        <v/>
      </c>
      <c r="U80" s="12" t="str">
        <f>IF(ISBLANK('Set Schedules Here'!M754),"",ROUND('Set Schedules Here'!M754,rounding_decimal_places))</f>
        <v/>
      </c>
      <c r="V80" s="12" t="str">
        <f>IF(ISBLANK('Set Schedules Here'!M755),"",ROUND('Set Schedules Here'!M755,rounding_decimal_places))</f>
        <v/>
      </c>
      <c r="W80" s="12" t="str">
        <f>IF(ISBLANK('Set Schedules Here'!N754),"",ROUND('Set Schedules Here'!N754,rounding_decimal_places))</f>
        <v/>
      </c>
      <c r="X80" s="12" t="str">
        <f>IF(ISBLANK('Set Schedules Here'!N755),"",ROUND('Set Schedules Here'!N755,rounding_decimal_places))</f>
        <v/>
      </c>
      <c r="Y80" s="12" t="str">
        <f>IF(ISBLANK('Set Schedules Here'!O754),"",ROUND('Set Schedules Here'!O754,rounding_decimal_places))</f>
        <v/>
      </c>
      <c r="Z80" s="12" t="str">
        <f>IF(ISBLANK('Set Schedules Here'!O755),"",ROUND('Set Schedules Here'!O755,rounding_decimal_places))</f>
        <v/>
      </c>
      <c r="AA80" s="12" t="str">
        <f>IF(ISBLANK('Set Schedules Here'!P754),"",ROUND('Set Schedules Here'!P754,rounding_decimal_places))</f>
        <v/>
      </c>
      <c r="AB80" s="12" t="str">
        <f>IF(ISBLANK('Set Schedules Here'!P755),"",ROUND('Set Schedules Here'!P755,rounding_decimal_places))</f>
        <v/>
      </c>
      <c r="AC80" s="12" t="str">
        <f>IF(ISBLANK('Set Schedules Here'!Q754),"",ROUND('Set Schedules Here'!Q754,rounding_decimal_places))</f>
        <v/>
      </c>
      <c r="AD80" s="12" t="str">
        <f>IF(ISBLANK('Set Schedules Here'!Q755),"",ROUND('Set Schedules Here'!Q755,rounding_decimal_places))</f>
        <v/>
      </c>
      <c r="AE80" s="12" t="str">
        <f>IF(ISBLANK('Set Schedules Here'!R754),"",ROUND('Set Schedules Here'!R754,rounding_decimal_places))</f>
        <v/>
      </c>
      <c r="AF80" s="12" t="str">
        <f>IF(ISBLANK('Set Schedules Here'!R755),"",ROUND('Set Schedules Here'!R755,rounding_decimal_places))</f>
        <v/>
      </c>
      <c r="AG80" s="12" t="str">
        <f>IF(ISBLANK('Set Schedules Here'!S754),"",ROUND('Set Schedules Here'!S754,rounding_decimal_places))</f>
        <v/>
      </c>
      <c r="AH80" s="12" t="str">
        <f>IF(ISBLANK('Set Schedules Here'!S755),"",ROUND('Set Schedules Here'!S755,rounding_decimal_places))</f>
        <v/>
      </c>
      <c r="AI80" s="12" t="str">
        <f>IF(ISBLANK('Set Schedules Here'!T754),"",ROUND('Set Schedules Here'!T754,rounding_decimal_places))</f>
        <v/>
      </c>
      <c r="AJ80" s="12" t="str">
        <f>IF(ISBLANK('Set Schedules Here'!T755),"",ROUND('Set Schedules Here'!T755,rounding_decimal_places))</f>
        <v/>
      </c>
      <c r="AK80" s="12" t="str">
        <f>IF(ISBLANK('Set Schedules Here'!U754),"",ROUND('Set Schedules Here'!U754,rounding_decimal_places))</f>
        <v/>
      </c>
      <c r="AL80" s="12" t="str">
        <f>IF(ISBLANK('Set Schedules Here'!U755),"",ROUND('Set Schedules Here'!U755,rounding_decimal_places))</f>
        <v/>
      </c>
      <c r="AM80" s="12" t="str">
        <f>IF(ISBLANK('Set Schedules Here'!V754),"",ROUND('Set Schedules Here'!V754,rounding_decimal_places))</f>
        <v/>
      </c>
      <c r="AN80" s="12" t="str">
        <f>IF(ISBLANK('Set Schedules Here'!V755),"",ROUND('Set Schedules Here'!V755,rounding_decimal_places))</f>
        <v/>
      </c>
      <c r="AO80" s="12" t="str">
        <f>IF(ISBLANK('Set Schedules Here'!W754),"",ROUND('Set Schedules Here'!W754,rounding_decimal_places))</f>
        <v/>
      </c>
      <c r="AP80" s="12" t="str">
        <f>IF(ISBLANK('Set Schedules Here'!W755),"",ROUND('Set Schedules Here'!W755,rounding_decimal_places))</f>
        <v/>
      </c>
      <c r="AQ80" s="12" t="str">
        <f>IF(ISBLANK('Set Schedules Here'!X754),"",ROUND('Set Schedules Here'!X754,rounding_decimal_places))</f>
        <v/>
      </c>
      <c r="AR80" s="12" t="str">
        <f>IF(ISBLANK('Set Schedules Here'!X755),"",ROUND('Set Schedules Here'!X755,rounding_decimal_places))</f>
        <v/>
      </c>
      <c r="AS80" s="12" t="str">
        <f>IF(ISBLANK('Set Schedules Here'!Y754),"",ROUND('Set Schedules Here'!Y754,rounding_decimal_places))</f>
        <v/>
      </c>
      <c r="AT80" s="12" t="str">
        <f>IF(ISBLANK('Set Schedules Here'!Y755),"",ROUND('Set Schedules Here'!Y755,rounding_decimal_places))</f>
        <v/>
      </c>
      <c r="AU80" s="12" t="str">
        <f>IF(ISBLANK('Set Schedules Here'!Z754),"",ROUND('Set Schedules Here'!Z754,rounding_decimal_places))</f>
        <v/>
      </c>
      <c r="AV80" s="12" t="str">
        <f>IF(ISBLANK('Set Schedules Here'!Z755),"",ROUND('Set Schedules Here'!Z755,rounding_decimal_places))</f>
        <v/>
      </c>
      <c r="AW80" s="12" t="str">
        <f>IF(ISBLANK('Set Schedules Here'!AA754),"",ROUND('Set Schedules Here'!AA754,rounding_decimal_places))</f>
        <v/>
      </c>
      <c r="AX80" s="12" t="str">
        <f>IF(ISBLANK('Set Schedules Here'!AA755),"",ROUND('Set Schedules Here'!AA755,rounding_decimal_places))</f>
        <v/>
      </c>
      <c r="AY80" s="12" t="str">
        <f>IF(ISBLANK('Set Schedules Here'!AB754),"",ROUND('Set Schedules Here'!AB754,rounding_decimal_places))</f>
        <v/>
      </c>
      <c r="AZ80" s="12" t="str">
        <f>IF(ISBLANK('Set Schedules Here'!AB755),"",ROUND('Set Schedules Here'!AB755,rounding_decimal_places))</f>
        <v/>
      </c>
      <c r="BA80" s="12" t="str">
        <f>IF(ISBLANK('Set Schedules Here'!AC754),"",ROUND('Set Schedules Here'!AC754,rounding_decimal_places))</f>
        <v/>
      </c>
      <c r="BB80" s="12" t="str">
        <f>IF(ISBLANK('Set Schedules Here'!AC755),"",ROUND('Set Schedules Here'!AC755,rounding_decimal_places))</f>
        <v/>
      </c>
      <c r="BC80" s="12" t="str">
        <f>IF(ISBLANK('Set Schedules Here'!AD754),"",ROUND('Set Schedules Here'!AD754,rounding_decimal_places))</f>
        <v/>
      </c>
      <c r="BD80" s="12" t="str">
        <f>IF(ISBLANK('Set Schedules Here'!AD755),"",ROUND('Set Schedules Here'!AD755,rounding_decimal_places))</f>
        <v/>
      </c>
      <c r="BE80" s="12" t="str">
        <f>IF(ISBLANK('Set Schedules Here'!AE754),"",ROUND('Set Schedules Here'!AE754,rounding_decimal_places))</f>
        <v/>
      </c>
      <c r="BF80" s="12" t="str">
        <f>IF(ISBLANK('Set Schedules Here'!AE755),"",ROUND('Set Schedules Here'!AE755,rounding_decimal_places))</f>
        <v/>
      </c>
      <c r="BG80" s="12" t="str">
        <f>IF(ISBLANK('Set Schedules Here'!AF754),"",ROUND('Set Schedules Here'!AF754,rounding_decimal_places))</f>
        <v/>
      </c>
      <c r="BH80" s="12" t="str">
        <f>IF(ISBLANK('Set Schedules Here'!AF755),"",ROUND('Set Schedules Here'!AF755,rounding_decimal_places))</f>
        <v/>
      </c>
      <c r="BI80" s="12" t="str">
        <f>IF(ISBLANK('Set Schedules Here'!AG754),"",ROUND('Set Schedules Here'!AG754,rounding_decimal_places))</f>
        <v/>
      </c>
      <c r="BJ80" s="12" t="str">
        <f>IF(ISBLANK('Set Schedules Here'!AG755),"",ROUND('Set Schedules Here'!AG755,rounding_decimal_places))</f>
        <v/>
      </c>
      <c r="BK80" s="12" t="str">
        <f>IF(ISBLANK('Set Schedules Here'!AH754),"",ROUND('Set Schedules Here'!AH754,rounding_decimal_places))</f>
        <v/>
      </c>
      <c r="BL80" s="12" t="str">
        <f>IF(ISBLANK('Set Schedules Here'!AH755),"",ROUND('Set Schedules Here'!AH755,rounding_decimal_places))</f>
        <v/>
      </c>
      <c r="BM80" s="12" t="str">
        <f>IF(ISBLANK('Set Schedules Here'!AI754),"",ROUND('Set Schedules Here'!AI754,rounding_decimal_places))</f>
        <v/>
      </c>
      <c r="BN80" s="12" t="str">
        <f>IF(ISBLANK('Set Schedules Here'!AI755),"",ROUND('Set Schedules Here'!AI755,rounding_decimal_places))</f>
        <v/>
      </c>
      <c r="BO80" s="12" t="str">
        <f>IF(ISBLANK('Set Schedules Here'!AJ754),"",ROUND('Set Schedules Here'!AJ754,rounding_decimal_places))</f>
        <v/>
      </c>
      <c r="BP80" s="22" t="str">
        <f>IF(ISBLANK('Set Schedules Here'!AJ755),"",ROUND('Set Schedules Here'!AJ755,rounding_decimal_places))</f>
        <v/>
      </c>
    </row>
    <row r="81" spans="1:68" x14ac:dyDescent="0.25">
      <c r="A81" s="22" t="str">
        <f>'Set Schedules Here'!A756</f>
        <v>land forest restoration</v>
      </c>
      <c r="E81" s="12">
        <f>IF(ISBLANK('Set Schedules Here'!E756),"",ROUND('Set Schedules Here'!E756,rounding_decimal_places))</f>
        <v>2019</v>
      </c>
      <c r="F81" s="12">
        <f>IF(ISBLANK('Set Schedules Here'!E757),"",ROUND('Set Schedules Here'!E757,rounding_decimal_places))</f>
        <v>0</v>
      </c>
      <c r="G81" s="12">
        <f>IF(ISBLANK('Set Schedules Here'!F756),"",ROUND('Set Schedules Here'!F756,rounding_decimal_places))</f>
        <v>2020</v>
      </c>
      <c r="H81" s="12">
        <f>IF(ISBLANK('Set Schedules Here'!F757),"",ROUND('Set Schedules Here'!F757,rounding_decimal_places))</f>
        <v>0</v>
      </c>
      <c r="I81" s="12">
        <f>IF(ISBLANK('Set Schedules Here'!G756),"",ROUND('Set Schedules Here'!G756,rounding_decimal_places))</f>
        <v>2021</v>
      </c>
      <c r="J81" s="12">
        <f>IF(ISBLANK('Set Schedules Here'!G757),"",ROUND('Set Schedules Here'!G757,rounding_decimal_places))</f>
        <v>1</v>
      </c>
      <c r="K81" s="12">
        <f>IF(ISBLANK('Set Schedules Here'!H756),"",ROUND('Set Schedules Here'!H756,rounding_decimal_places))</f>
        <v>2050</v>
      </c>
      <c r="L81" s="12">
        <f>IF(ISBLANK('Set Schedules Here'!H757),"",ROUND('Set Schedules Here'!H757,rounding_decimal_places))</f>
        <v>1</v>
      </c>
      <c r="M81" s="12" t="str">
        <f>IF(ISBLANK('Set Schedules Here'!I756),"",ROUND('Set Schedules Here'!I756,rounding_decimal_places))</f>
        <v/>
      </c>
      <c r="N81" s="12" t="str">
        <f>IF(ISBLANK('Set Schedules Here'!I757),"",ROUND('Set Schedules Here'!I757,rounding_decimal_places))</f>
        <v/>
      </c>
      <c r="O81" s="12" t="str">
        <f>IF(ISBLANK('Set Schedules Here'!J756),"",ROUND('Set Schedules Here'!J756,rounding_decimal_places))</f>
        <v/>
      </c>
      <c r="P81" s="12" t="str">
        <f>IF(ISBLANK('Set Schedules Here'!J757),"",ROUND('Set Schedules Here'!J757,rounding_decimal_places))</f>
        <v/>
      </c>
      <c r="Q81" s="12" t="str">
        <f>IF(ISBLANK('Set Schedules Here'!K756),"",ROUND('Set Schedules Here'!K756,rounding_decimal_places))</f>
        <v/>
      </c>
      <c r="R81" s="12" t="str">
        <f>IF(ISBLANK('Set Schedules Here'!K757),"",ROUND('Set Schedules Here'!K757,rounding_decimal_places))</f>
        <v/>
      </c>
      <c r="S81" s="12" t="str">
        <f>IF(ISBLANK('Set Schedules Here'!L756),"",ROUND('Set Schedules Here'!L756,rounding_decimal_places))</f>
        <v/>
      </c>
      <c r="T81" s="12" t="str">
        <f>IF(ISBLANK('Set Schedules Here'!L757),"",ROUND('Set Schedules Here'!L757,rounding_decimal_places))</f>
        <v/>
      </c>
      <c r="U81" s="12" t="str">
        <f>IF(ISBLANK('Set Schedules Here'!M756),"",ROUND('Set Schedules Here'!M756,rounding_decimal_places))</f>
        <v/>
      </c>
      <c r="V81" s="12" t="str">
        <f>IF(ISBLANK('Set Schedules Here'!M757),"",ROUND('Set Schedules Here'!M757,rounding_decimal_places))</f>
        <v/>
      </c>
      <c r="W81" s="12" t="str">
        <f>IF(ISBLANK('Set Schedules Here'!N756),"",ROUND('Set Schedules Here'!N756,rounding_decimal_places))</f>
        <v/>
      </c>
      <c r="X81" s="12" t="str">
        <f>IF(ISBLANK('Set Schedules Here'!N757),"",ROUND('Set Schedules Here'!N757,rounding_decimal_places))</f>
        <v/>
      </c>
      <c r="Y81" s="12" t="str">
        <f>IF(ISBLANK('Set Schedules Here'!O756),"",ROUND('Set Schedules Here'!O756,rounding_decimal_places))</f>
        <v/>
      </c>
      <c r="Z81" s="12" t="str">
        <f>IF(ISBLANK('Set Schedules Here'!O757),"",ROUND('Set Schedules Here'!O757,rounding_decimal_places))</f>
        <v/>
      </c>
      <c r="AA81" s="12" t="str">
        <f>IF(ISBLANK('Set Schedules Here'!P756),"",ROUND('Set Schedules Here'!P756,rounding_decimal_places))</f>
        <v/>
      </c>
      <c r="AB81" s="12" t="str">
        <f>IF(ISBLANK('Set Schedules Here'!P757),"",ROUND('Set Schedules Here'!P757,rounding_decimal_places))</f>
        <v/>
      </c>
      <c r="AC81" s="12" t="str">
        <f>IF(ISBLANK('Set Schedules Here'!Q756),"",ROUND('Set Schedules Here'!Q756,rounding_decimal_places))</f>
        <v/>
      </c>
      <c r="AD81" s="12" t="str">
        <f>IF(ISBLANK('Set Schedules Here'!Q757),"",ROUND('Set Schedules Here'!Q757,rounding_decimal_places))</f>
        <v/>
      </c>
      <c r="AE81" s="12" t="str">
        <f>IF(ISBLANK('Set Schedules Here'!R756),"",ROUND('Set Schedules Here'!R756,rounding_decimal_places))</f>
        <v/>
      </c>
      <c r="AF81" s="12" t="str">
        <f>IF(ISBLANK('Set Schedules Here'!R757),"",ROUND('Set Schedules Here'!R757,rounding_decimal_places))</f>
        <v/>
      </c>
      <c r="AG81" s="12" t="str">
        <f>IF(ISBLANK('Set Schedules Here'!S756),"",ROUND('Set Schedules Here'!S756,rounding_decimal_places))</f>
        <v/>
      </c>
      <c r="AH81" s="12" t="str">
        <f>IF(ISBLANK('Set Schedules Here'!S757),"",ROUND('Set Schedules Here'!S757,rounding_decimal_places))</f>
        <v/>
      </c>
      <c r="AI81" s="12" t="str">
        <f>IF(ISBLANK('Set Schedules Here'!T756),"",ROUND('Set Schedules Here'!T756,rounding_decimal_places))</f>
        <v/>
      </c>
      <c r="AJ81" s="12" t="str">
        <f>IF(ISBLANK('Set Schedules Here'!T757),"",ROUND('Set Schedules Here'!T757,rounding_decimal_places))</f>
        <v/>
      </c>
      <c r="AK81" s="12" t="str">
        <f>IF(ISBLANK('Set Schedules Here'!U756),"",ROUND('Set Schedules Here'!U756,rounding_decimal_places))</f>
        <v/>
      </c>
      <c r="AL81" s="12" t="str">
        <f>IF(ISBLANK('Set Schedules Here'!U757),"",ROUND('Set Schedules Here'!U757,rounding_decimal_places))</f>
        <v/>
      </c>
      <c r="AM81" s="12" t="str">
        <f>IF(ISBLANK('Set Schedules Here'!V756),"",ROUND('Set Schedules Here'!V756,rounding_decimal_places))</f>
        <v/>
      </c>
      <c r="AN81" s="12" t="str">
        <f>IF(ISBLANK('Set Schedules Here'!V757),"",ROUND('Set Schedules Here'!V757,rounding_decimal_places))</f>
        <v/>
      </c>
      <c r="AO81" s="12" t="str">
        <f>IF(ISBLANK('Set Schedules Here'!W756),"",ROUND('Set Schedules Here'!W756,rounding_decimal_places))</f>
        <v/>
      </c>
      <c r="AP81" s="12" t="str">
        <f>IF(ISBLANK('Set Schedules Here'!W757),"",ROUND('Set Schedules Here'!W757,rounding_decimal_places))</f>
        <v/>
      </c>
      <c r="AQ81" s="12" t="str">
        <f>IF(ISBLANK('Set Schedules Here'!X756),"",ROUND('Set Schedules Here'!X756,rounding_decimal_places))</f>
        <v/>
      </c>
      <c r="AR81" s="12" t="str">
        <f>IF(ISBLANK('Set Schedules Here'!X757),"",ROUND('Set Schedules Here'!X757,rounding_decimal_places))</f>
        <v/>
      </c>
      <c r="AS81" s="12" t="str">
        <f>IF(ISBLANK('Set Schedules Here'!Y756),"",ROUND('Set Schedules Here'!Y756,rounding_decimal_places))</f>
        <v/>
      </c>
      <c r="AT81" s="12" t="str">
        <f>IF(ISBLANK('Set Schedules Here'!Y757),"",ROUND('Set Schedules Here'!Y757,rounding_decimal_places))</f>
        <v/>
      </c>
      <c r="AU81" s="12" t="str">
        <f>IF(ISBLANK('Set Schedules Here'!Z756),"",ROUND('Set Schedules Here'!Z756,rounding_decimal_places))</f>
        <v/>
      </c>
      <c r="AV81" s="12" t="str">
        <f>IF(ISBLANK('Set Schedules Here'!Z757),"",ROUND('Set Schedules Here'!Z757,rounding_decimal_places))</f>
        <v/>
      </c>
      <c r="AW81" s="12" t="str">
        <f>IF(ISBLANK('Set Schedules Here'!AA756),"",ROUND('Set Schedules Here'!AA756,rounding_decimal_places))</f>
        <v/>
      </c>
      <c r="AX81" s="12" t="str">
        <f>IF(ISBLANK('Set Schedules Here'!AA757),"",ROUND('Set Schedules Here'!AA757,rounding_decimal_places))</f>
        <v/>
      </c>
      <c r="AY81" s="12" t="str">
        <f>IF(ISBLANK('Set Schedules Here'!AB756),"",ROUND('Set Schedules Here'!AB756,rounding_decimal_places))</f>
        <v/>
      </c>
      <c r="AZ81" s="12" t="str">
        <f>IF(ISBLANK('Set Schedules Here'!AB757),"",ROUND('Set Schedules Here'!AB757,rounding_decimal_places))</f>
        <v/>
      </c>
      <c r="BA81" s="12" t="str">
        <f>IF(ISBLANK('Set Schedules Here'!AC756),"",ROUND('Set Schedules Here'!AC756,rounding_decimal_places))</f>
        <v/>
      </c>
      <c r="BB81" s="12" t="str">
        <f>IF(ISBLANK('Set Schedules Here'!AC757),"",ROUND('Set Schedules Here'!AC757,rounding_decimal_places))</f>
        <v/>
      </c>
      <c r="BC81" s="12" t="str">
        <f>IF(ISBLANK('Set Schedules Here'!AD756),"",ROUND('Set Schedules Here'!AD756,rounding_decimal_places))</f>
        <v/>
      </c>
      <c r="BD81" s="12" t="str">
        <f>IF(ISBLANK('Set Schedules Here'!AD757),"",ROUND('Set Schedules Here'!AD757,rounding_decimal_places))</f>
        <v/>
      </c>
      <c r="BE81" s="12" t="str">
        <f>IF(ISBLANK('Set Schedules Here'!AE756),"",ROUND('Set Schedules Here'!AE756,rounding_decimal_places))</f>
        <v/>
      </c>
      <c r="BF81" s="12" t="str">
        <f>IF(ISBLANK('Set Schedules Here'!AE757),"",ROUND('Set Schedules Here'!AE757,rounding_decimal_places))</f>
        <v/>
      </c>
      <c r="BG81" s="12" t="str">
        <f>IF(ISBLANK('Set Schedules Here'!AF756),"",ROUND('Set Schedules Here'!AF756,rounding_decimal_places))</f>
        <v/>
      </c>
      <c r="BH81" s="12" t="str">
        <f>IF(ISBLANK('Set Schedules Here'!AF757),"",ROUND('Set Schedules Here'!AF757,rounding_decimal_places))</f>
        <v/>
      </c>
      <c r="BI81" s="12" t="str">
        <f>IF(ISBLANK('Set Schedules Here'!AG756),"",ROUND('Set Schedules Here'!AG756,rounding_decimal_places))</f>
        <v/>
      </c>
      <c r="BJ81" s="12" t="str">
        <f>IF(ISBLANK('Set Schedules Here'!AG757),"",ROUND('Set Schedules Here'!AG757,rounding_decimal_places))</f>
        <v/>
      </c>
      <c r="BK81" s="12" t="str">
        <f>IF(ISBLANK('Set Schedules Here'!AH756),"",ROUND('Set Schedules Here'!AH756,rounding_decimal_places))</f>
        <v/>
      </c>
      <c r="BL81" s="12" t="str">
        <f>IF(ISBLANK('Set Schedules Here'!AH757),"",ROUND('Set Schedules Here'!AH757,rounding_decimal_places))</f>
        <v/>
      </c>
      <c r="BM81" s="12" t="str">
        <f>IF(ISBLANK('Set Schedules Here'!AI756),"",ROUND('Set Schedules Here'!AI756,rounding_decimal_places))</f>
        <v/>
      </c>
      <c r="BN81" s="12" t="str">
        <f>IF(ISBLANK('Set Schedules Here'!AI757),"",ROUND('Set Schedules Here'!AI757,rounding_decimal_places))</f>
        <v/>
      </c>
      <c r="BO81" s="12" t="str">
        <f>IF(ISBLANK('Set Schedules Here'!AJ756),"",ROUND('Set Schedules Here'!AJ756,rounding_decimal_places))</f>
        <v/>
      </c>
      <c r="BP81" s="22" t="str">
        <f>IF(ISBLANK('Set Schedules Here'!AJ757),"",ROUND('Set Schedules Here'!AJ757,rounding_decimal_places))</f>
        <v/>
      </c>
    </row>
    <row r="82" spans="1:68" x14ac:dyDescent="0.25">
      <c r="A82" s="22" t="str">
        <f>'Set Schedules Here'!A758</f>
        <v>RnD transportation capital cost reduction</v>
      </c>
      <c r="E82" s="12">
        <f>IF(ISBLANK('Set Schedules Here'!E758),"",ROUND('Set Schedules Here'!E758,rounding_decimal_places))</f>
        <v>2019</v>
      </c>
      <c r="F82" s="12">
        <f>IF(ISBLANK('Set Schedules Here'!E759),"",ROUND('Set Schedules Here'!E759,rounding_decimal_places))</f>
        <v>0</v>
      </c>
      <c r="G82" s="12">
        <f>IF(ISBLANK('Set Schedules Here'!F758),"",ROUND('Set Schedules Here'!F758,rounding_decimal_places))</f>
        <v>2020</v>
      </c>
      <c r="H82" s="12">
        <f>IF(ISBLANK('Set Schedules Here'!F759),"",ROUND('Set Schedules Here'!F759,rounding_decimal_places))</f>
        <v>0</v>
      </c>
      <c r="I82" s="12">
        <f>IF(ISBLANK('Set Schedules Here'!G758),"",ROUND('Set Schedules Here'!G758,rounding_decimal_places))</f>
        <v>2021</v>
      </c>
      <c r="J82" s="12">
        <f>IF(ISBLANK('Set Schedules Here'!G759),"",ROUND('Set Schedules Here'!G759,rounding_decimal_places))</f>
        <v>2.2648000000000001E-2</v>
      </c>
      <c r="K82" s="12">
        <f>IF(ISBLANK('Set Schedules Here'!H758),"",ROUND('Set Schedules Here'!H758,rounding_decimal_places))</f>
        <v>2022</v>
      </c>
      <c r="L82" s="12">
        <f>IF(ISBLANK('Set Schedules Here'!H759),"",ROUND('Set Schedules Here'!H759,rounding_decimal_places))</f>
        <v>2.9464000000000001E-2</v>
      </c>
      <c r="M82" s="12">
        <f>IF(ISBLANK('Set Schedules Here'!I758),"",ROUND('Set Schedules Here'!I758,rounding_decimal_places))</f>
        <v>2023</v>
      </c>
      <c r="N82" s="12">
        <f>IF(ISBLANK('Set Schedules Here'!I759),"",ROUND('Set Schedules Here'!I759,rounding_decimal_places))</f>
        <v>3.8253000000000002E-2</v>
      </c>
      <c r="O82" s="12">
        <f>IF(ISBLANK('Set Schedules Here'!J758),"",ROUND('Set Schedules Here'!J758,rounding_decimal_places))</f>
        <v>2024</v>
      </c>
      <c r="P82" s="12">
        <f>IF(ISBLANK('Set Schedules Here'!J759),"",ROUND('Set Schedules Here'!J759,rounding_decimal_places))</f>
        <v>4.9532E-2</v>
      </c>
      <c r="Q82" s="12">
        <f>IF(ISBLANK('Set Schedules Here'!K758),"",ROUND('Set Schedules Here'!K758,rounding_decimal_places))</f>
        <v>2025</v>
      </c>
      <c r="R82" s="12">
        <f>IF(ISBLANK('Set Schedules Here'!K759),"",ROUND('Set Schedules Here'!K759,rounding_decimal_places))</f>
        <v>6.3918000000000003E-2</v>
      </c>
      <c r="S82" s="12">
        <f>IF(ISBLANK('Set Schedules Here'!L758),"",ROUND('Set Schedules Here'!L758,rounding_decimal_places))</f>
        <v>2026</v>
      </c>
      <c r="T82" s="12">
        <f>IF(ISBLANK('Set Schedules Here'!L759),"",ROUND('Set Schedules Here'!L759,rounding_decimal_places))</f>
        <v>8.2127000000000006E-2</v>
      </c>
      <c r="U82" s="12">
        <f>IF(ISBLANK('Set Schedules Here'!M758),"",ROUND('Set Schedules Here'!M758,rounding_decimal_places))</f>
        <v>2027</v>
      </c>
      <c r="V82" s="12">
        <f>IF(ISBLANK('Set Schedules Here'!M759),"",ROUND('Set Schedules Here'!M759,rounding_decimal_places))</f>
        <v>0.104951</v>
      </c>
      <c r="W82" s="12">
        <f>IF(ISBLANK('Set Schedules Here'!N758),"",ROUND('Set Schedules Here'!N758,rounding_decimal_places))</f>
        <v>2028</v>
      </c>
      <c r="X82" s="12">
        <f>IF(ISBLANK('Set Schedules Here'!N759),"",ROUND('Set Schedules Here'!N759,rounding_decimal_places))</f>
        <v>0.133213</v>
      </c>
      <c r="Y82" s="12">
        <f>IF(ISBLANK('Set Schedules Here'!O758),"",ROUND('Set Schedules Here'!O758,rounding_decimal_places))</f>
        <v>2029</v>
      </c>
      <c r="Z82" s="12">
        <f>IF(ISBLANK('Set Schedules Here'!O759),"",ROUND('Set Schedules Here'!O759,rounding_decimal_places))</f>
        <v>0.167683</v>
      </c>
      <c r="AA82" s="12">
        <f>IF(ISBLANK('Set Schedules Here'!P758),"",ROUND('Set Schedules Here'!P758,rounding_decimal_places))</f>
        <v>2030</v>
      </c>
      <c r="AB82" s="12">
        <f>IF(ISBLANK('Set Schedules Here'!P759),"",ROUND('Set Schedules Here'!P759,rounding_decimal_places))</f>
        <v>0.208958</v>
      </c>
      <c r="AC82" s="12">
        <f>IF(ISBLANK('Set Schedules Here'!Q758),"",ROUND('Set Schedules Here'!Q758,rounding_decimal_places))</f>
        <v>2031</v>
      </c>
      <c r="AD82" s="12">
        <f>IF(ISBLANK('Set Schedules Here'!Q759),"",ROUND('Set Schedules Here'!Q759,rounding_decimal_places))</f>
        <v>0.25730900000000001</v>
      </c>
      <c r="AE82" s="12">
        <f>IF(ISBLANK('Set Schedules Here'!R758),"",ROUND('Set Schedules Here'!R758,rounding_decimal_places))</f>
        <v>2032</v>
      </c>
      <c r="AF82" s="12">
        <f>IF(ISBLANK('Set Schedules Here'!R759),"",ROUND('Set Schedules Here'!R759,rounding_decimal_places))</f>
        <v>0.31250899999999998</v>
      </c>
      <c r="AG82" s="12">
        <f>IF(ISBLANK('Set Schedules Here'!S758),"",ROUND('Set Schedules Here'!S758,rounding_decimal_places))</f>
        <v>2033</v>
      </c>
      <c r="AH82" s="12">
        <f>IF(ISBLANK('Set Schedules Here'!S759),"",ROUND('Set Schedules Here'!S759,rounding_decimal_places))</f>
        <v>0.37370999999999999</v>
      </c>
      <c r="AI82" s="12">
        <f>IF(ISBLANK('Set Schedules Here'!T758),"",ROUND('Set Schedules Here'!T758,rounding_decimal_places))</f>
        <v>2034</v>
      </c>
      <c r="AJ82" s="12">
        <f>IF(ISBLANK('Set Schedules Here'!T759),"",ROUND('Set Schedules Here'!T759,rounding_decimal_places))</f>
        <v>0.43940099999999999</v>
      </c>
      <c r="AK82" s="12">
        <f>IF(ISBLANK('Set Schedules Here'!U758),"",ROUND('Set Schedules Here'!U758,rounding_decimal_places))</f>
        <v>2035</v>
      </c>
      <c r="AL82" s="12">
        <f>IF(ISBLANK('Set Schedules Here'!U759),"",ROUND('Set Schedules Here'!U759,rounding_decimal_places))</f>
        <v>0.50749999999999995</v>
      </c>
      <c r="AM82" s="12">
        <f>IF(ISBLANK('Set Schedules Here'!V758),"",ROUND('Set Schedules Here'!V758,rounding_decimal_places))</f>
        <v>2036</v>
      </c>
      <c r="AN82" s="12">
        <f>IF(ISBLANK('Set Schedules Here'!V759),"",ROUND('Set Schedules Here'!V759,rounding_decimal_places))</f>
        <v>0.57559899999999997</v>
      </c>
      <c r="AO82" s="12">
        <f>IF(ISBLANK('Set Schedules Here'!W758),"",ROUND('Set Schedules Here'!W758,rounding_decimal_places))</f>
        <v>2037</v>
      </c>
      <c r="AP82" s="12">
        <f>IF(ISBLANK('Set Schedules Here'!W759),"",ROUND('Set Schedules Here'!W759,rounding_decimal_places))</f>
        <v>0.64129000000000003</v>
      </c>
      <c r="AQ82" s="12">
        <f>IF(ISBLANK('Set Schedules Here'!X758),"",ROUND('Set Schedules Here'!X758,rounding_decimal_places))</f>
        <v>2038</v>
      </c>
      <c r="AR82" s="12">
        <f>IF(ISBLANK('Set Schedules Here'!X759),"",ROUND('Set Schedules Here'!X759,rounding_decimal_places))</f>
        <v>0.70249099999999998</v>
      </c>
      <c r="AS82" s="12">
        <f>IF(ISBLANK('Set Schedules Here'!Y758),"",ROUND('Set Schedules Here'!Y758,rounding_decimal_places))</f>
        <v>2039</v>
      </c>
      <c r="AT82" s="12">
        <f>IF(ISBLANK('Set Schedules Here'!Y759),"",ROUND('Set Schedules Here'!Y759,rounding_decimal_places))</f>
        <v>0.757691</v>
      </c>
      <c r="AU82" s="12">
        <f>IF(ISBLANK('Set Schedules Here'!Z758),"",ROUND('Set Schedules Here'!Z758,rounding_decimal_places))</f>
        <v>2040</v>
      </c>
      <c r="AV82" s="12">
        <f>IF(ISBLANK('Set Schedules Here'!Z759),"",ROUND('Set Schedules Here'!Z759,rounding_decimal_places))</f>
        <v>0.80604200000000004</v>
      </c>
      <c r="AW82" s="12">
        <f>IF(ISBLANK('Set Schedules Here'!AA758),"",ROUND('Set Schedules Here'!AA758,rounding_decimal_places))</f>
        <v>2041</v>
      </c>
      <c r="AX82" s="12">
        <f>IF(ISBLANK('Set Schedules Here'!AA759),"",ROUND('Set Schedules Here'!AA759,rounding_decimal_places))</f>
        <v>0.84731699999999999</v>
      </c>
      <c r="AY82" s="12">
        <f>IF(ISBLANK('Set Schedules Here'!AB758),"",ROUND('Set Schedules Here'!AB758,rounding_decimal_places))</f>
        <v>2042</v>
      </c>
      <c r="AZ82" s="12">
        <f>IF(ISBLANK('Set Schedules Here'!AB759),"",ROUND('Set Schedules Here'!AB759,rounding_decimal_places))</f>
        <v>0.88178699999999999</v>
      </c>
      <c r="BA82" s="12">
        <f>IF(ISBLANK('Set Schedules Here'!AC758),"",ROUND('Set Schedules Here'!AC758,rounding_decimal_places))</f>
        <v>2043</v>
      </c>
      <c r="BB82" s="12">
        <f>IF(ISBLANK('Set Schedules Here'!AC759),"",ROUND('Set Schedules Here'!AC759,rounding_decimal_places))</f>
        <v>0.910049</v>
      </c>
      <c r="BC82" s="12">
        <f>IF(ISBLANK('Set Schedules Here'!AD758),"",ROUND('Set Schedules Here'!AD758,rounding_decimal_places))</f>
        <v>2044</v>
      </c>
      <c r="BD82" s="12">
        <f>IF(ISBLANK('Set Schedules Here'!AD759),"",ROUND('Set Schedules Here'!AD759,rounding_decimal_places))</f>
        <v>0.93287299999999995</v>
      </c>
      <c r="BE82" s="12">
        <f>IF(ISBLANK('Set Schedules Here'!AE758),"",ROUND('Set Schedules Here'!AE758,rounding_decimal_places))</f>
        <v>2045</v>
      </c>
      <c r="BF82" s="12">
        <f>IF(ISBLANK('Set Schedules Here'!AE759),"",ROUND('Set Schedules Here'!AE759,rounding_decimal_places))</f>
        <v>0.95108199999999998</v>
      </c>
      <c r="BG82" s="12">
        <f>IF(ISBLANK('Set Schedules Here'!AF758),"",ROUND('Set Schedules Here'!AF758,rounding_decimal_places))</f>
        <v>2046</v>
      </c>
      <c r="BH82" s="12">
        <f>IF(ISBLANK('Set Schedules Here'!AF759),"",ROUND('Set Schedules Here'!AF759,rounding_decimal_places))</f>
        <v>0.96546799999999999</v>
      </c>
      <c r="BI82" s="12">
        <f>IF(ISBLANK('Set Schedules Here'!AG758),"",ROUND('Set Schedules Here'!AG758,rounding_decimal_places))</f>
        <v>2047</v>
      </c>
      <c r="BJ82" s="12">
        <f>IF(ISBLANK('Set Schedules Here'!AG759),"",ROUND('Set Schedules Here'!AG759,rounding_decimal_places))</f>
        <v>0.97674700000000003</v>
      </c>
      <c r="BK82" s="12">
        <f>IF(ISBLANK('Set Schedules Here'!AH758),"",ROUND('Set Schedules Here'!AH758,rounding_decimal_places))</f>
        <v>2048</v>
      </c>
      <c r="BL82" s="12">
        <f>IF(ISBLANK('Set Schedules Here'!AH759),"",ROUND('Set Schedules Here'!AH759,rounding_decimal_places))</f>
        <v>0.98553599999999997</v>
      </c>
      <c r="BM82" s="12">
        <f>IF(ISBLANK('Set Schedules Here'!AI758),"",ROUND('Set Schedules Here'!AI758,rounding_decimal_places))</f>
        <v>2049</v>
      </c>
      <c r="BN82" s="12">
        <f>IF(ISBLANK('Set Schedules Here'!AI759),"",ROUND('Set Schedules Here'!AI759,rounding_decimal_places))</f>
        <v>0.99235200000000001</v>
      </c>
      <c r="BO82" s="12">
        <f>IF(ISBLANK('Set Schedules Here'!AJ758),"",ROUND('Set Schedules Here'!AJ758,rounding_decimal_places))</f>
        <v>2050</v>
      </c>
      <c r="BP82" s="22">
        <f>IF(ISBLANK('Set Schedules Here'!AJ759),"",ROUND('Set Schedules Here'!AJ759,rounding_decimal_places))</f>
        <v>0.99761900000000003</v>
      </c>
    </row>
    <row r="83" spans="1:68" x14ac:dyDescent="0.25">
      <c r="A83" s="22" t="str">
        <f>'Set Schedules Here'!A760</f>
        <v>RnD electricity capital cost reduction</v>
      </c>
      <c r="E83" s="12">
        <f>IF(ISBLANK('Set Schedules Here'!E760),"",ROUND('Set Schedules Here'!E760,rounding_decimal_places))</f>
        <v>2019</v>
      </c>
      <c r="F83" s="12">
        <f>IF(ISBLANK('Set Schedules Here'!E761),"",ROUND('Set Schedules Here'!E761,rounding_decimal_places))</f>
        <v>0</v>
      </c>
      <c r="G83" s="12">
        <f>IF(ISBLANK('Set Schedules Here'!F760),"",ROUND('Set Schedules Here'!F760,rounding_decimal_places))</f>
        <v>2020</v>
      </c>
      <c r="H83" s="12">
        <f>IF(ISBLANK('Set Schedules Here'!F761),"",ROUND('Set Schedules Here'!F761,rounding_decimal_places))</f>
        <v>0</v>
      </c>
      <c r="I83" s="12">
        <f>IF(ISBLANK('Set Schedules Here'!G760),"",ROUND('Set Schedules Here'!G760,rounding_decimal_places))</f>
        <v>2021</v>
      </c>
      <c r="J83" s="12">
        <f>IF(ISBLANK('Set Schedules Here'!G761),"",ROUND('Set Schedules Here'!G761,rounding_decimal_places))</f>
        <v>2.2648000000000001E-2</v>
      </c>
      <c r="K83" s="12">
        <f>IF(ISBLANK('Set Schedules Here'!H760),"",ROUND('Set Schedules Here'!H760,rounding_decimal_places))</f>
        <v>2022</v>
      </c>
      <c r="L83" s="12">
        <f>IF(ISBLANK('Set Schedules Here'!H761),"",ROUND('Set Schedules Here'!H761,rounding_decimal_places))</f>
        <v>2.9464000000000001E-2</v>
      </c>
      <c r="M83" s="12">
        <f>IF(ISBLANK('Set Schedules Here'!I760),"",ROUND('Set Schedules Here'!I760,rounding_decimal_places))</f>
        <v>2023</v>
      </c>
      <c r="N83" s="12">
        <f>IF(ISBLANK('Set Schedules Here'!I761),"",ROUND('Set Schedules Here'!I761,rounding_decimal_places))</f>
        <v>3.8253000000000002E-2</v>
      </c>
      <c r="O83" s="12">
        <f>IF(ISBLANK('Set Schedules Here'!J760),"",ROUND('Set Schedules Here'!J760,rounding_decimal_places))</f>
        <v>2024</v>
      </c>
      <c r="P83" s="12">
        <f>IF(ISBLANK('Set Schedules Here'!J761),"",ROUND('Set Schedules Here'!J761,rounding_decimal_places))</f>
        <v>4.9532E-2</v>
      </c>
      <c r="Q83" s="12">
        <f>IF(ISBLANK('Set Schedules Here'!K760),"",ROUND('Set Schedules Here'!K760,rounding_decimal_places))</f>
        <v>2025</v>
      </c>
      <c r="R83" s="12">
        <f>IF(ISBLANK('Set Schedules Here'!K761),"",ROUND('Set Schedules Here'!K761,rounding_decimal_places))</f>
        <v>6.3918000000000003E-2</v>
      </c>
      <c r="S83" s="12">
        <f>IF(ISBLANK('Set Schedules Here'!L760),"",ROUND('Set Schedules Here'!L760,rounding_decimal_places))</f>
        <v>2026</v>
      </c>
      <c r="T83" s="12">
        <f>IF(ISBLANK('Set Schedules Here'!L761),"",ROUND('Set Schedules Here'!L761,rounding_decimal_places))</f>
        <v>8.2127000000000006E-2</v>
      </c>
      <c r="U83" s="12">
        <f>IF(ISBLANK('Set Schedules Here'!M760),"",ROUND('Set Schedules Here'!M760,rounding_decimal_places))</f>
        <v>2027</v>
      </c>
      <c r="V83" s="12">
        <f>IF(ISBLANK('Set Schedules Here'!M761),"",ROUND('Set Schedules Here'!M761,rounding_decimal_places))</f>
        <v>0.104951</v>
      </c>
      <c r="W83" s="12">
        <f>IF(ISBLANK('Set Schedules Here'!N760),"",ROUND('Set Schedules Here'!N760,rounding_decimal_places))</f>
        <v>2028</v>
      </c>
      <c r="X83" s="12">
        <f>IF(ISBLANK('Set Schedules Here'!N761),"",ROUND('Set Schedules Here'!N761,rounding_decimal_places))</f>
        <v>0.133213</v>
      </c>
      <c r="Y83" s="12">
        <f>IF(ISBLANK('Set Schedules Here'!O760),"",ROUND('Set Schedules Here'!O760,rounding_decimal_places))</f>
        <v>2029</v>
      </c>
      <c r="Z83" s="12">
        <f>IF(ISBLANK('Set Schedules Here'!O761),"",ROUND('Set Schedules Here'!O761,rounding_decimal_places))</f>
        <v>0.167683</v>
      </c>
      <c r="AA83" s="12">
        <f>IF(ISBLANK('Set Schedules Here'!P760),"",ROUND('Set Schedules Here'!P760,rounding_decimal_places))</f>
        <v>2030</v>
      </c>
      <c r="AB83" s="12">
        <f>IF(ISBLANK('Set Schedules Here'!P761),"",ROUND('Set Schedules Here'!P761,rounding_decimal_places))</f>
        <v>0.208958</v>
      </c>
      <c r="AC83" s="12">
        <f>IF(ISBLANK('Set Schedules Here'!Q760),"",ROUND('Set Schedules Here'!Q760,rounding_decimal_places))</f>
        <v>2031</v>
      </c>
      <c r="AD83" s="12">
        <f>IF(ISBLANK('Set Schedules Here'!Q761),"",ROUND('Set Schedules Here'!Q761,rounding_decimal_places))</f>
        <v>0.25730900000000001</v>
      </c>
      <c r="AE83" s="12">
        <f>IF(ISBLANK('Set Schedules Here'!R760),"",ROUND('Set Schedules Here'!R760,rounding_decimal_places))</f>
        <v>2032</v>
      </c>
      <c r="AF83" s="12">
        <f>IF(ISBLANK('Set Schedules Here'!R761),"",ROUND('Set Schedules Here'!R761,rounding_decimal_places))</f>
        <v>0.31250899999999998</v>
      </c>
      <c r="AG83" s="12">
        <f>IF(ISBLANK('Set Schedules Here'!S760),"",ROUND('Set Schedules Here'!S760,rounding_decimal_places))</f>
        <v>2033</v>
      </c>
      <c r="AH83" s="12">
        <f>IF(ISBLANK('Set Schedules Here'!S761),"",ROUND('Set Schedules Here'!S761,rounding_decimal_places))</f>
        <v>0.37370999999999999</v>
      </c>
      <c r="AI83" s="12">
        <f>IF(ISBLANK('Set Schedules Here'!T760),"",ROUND('Set Schedules Here'!T760,rounding_decimal_places))</f>
        <v>2034</v>
      </c>
      <c r="AJ83" s="12">
        <f>IF(ISBLANK('Set Schedules Here'!T761),"",ROUND('Set Schedules Here'!T761,rounding_decimal_places))</f>
        <v>0.43940099999999999</v>
      </c>
      <c r="AK83" s="12">
        <f>IF(ISBLANK('Set Schedules Here'!U760),"",ROUND('Set Schedules Here'!U760,rounding_decimal_places))</f>
        <v>2035</v>
      </c>
      <c r="AL83" s="12">
        <f>IF(ISBLANK('Set Schedules Here'!U761),"",ROUND('Set Schedules Here'!U761,rounding_decimal_places))</f>
        <v>0.50749999999999995</v>
      </c>
      <c r="AM83" s="12">
        <f>IF(ISBLANK('Set Schedules Here'!V760),"",ROUND('Set Schedules Here'!V760,rounding_decimal_places))</f>
        <v>2036</v>
      </c>
      <c r="AN83" s="12">
        <f>IF(ISBLANK('Set Schedules Here'!V761),"",ROUND('Set Schedules Here'!V761,rounding_decimal_places))</f>
        <v>0.57559899999999997</v>
      </c>
      <c r="AO83" s="12">
        <f>IF(ISBLANK('Set Schedules Here'!W760),"",ROUND('Set Schedules Here'!W760,rounding_decimal_places))</f>
        <v>2037</v>
      </c>
      <c r="AP83" s="12">
        <f>IF(ISBLANK('Set Schedules Here'!W761),"",ROUND('Set Schedules Here'!W761,rounding_decimal_places))</f>
        <v>0.64129000000000003</v>
      </c>
      <c r="AQ83" s="12">
        <f>IF(ISBLANK('Set Schedules Here'!X760),"",ROUND('Set Schedules Here'!X760,rounding_decimal_places))</f>
        <v>2038</v>
      </c>
      <c r="AR83" s="12">
        <f>IF(ISBLANK('Set Schedules Here'!X761),"",ROUND('Set Schedules Here'!X761,rounding_decimal_places))</f>
        <v>0.70249099999999998</v>
      </c>
      <c r="AS83" s="12">
        <f>IF(ISBLANK('Set Schedules Here'!Y760),"",ROUND('Set Schedules Here'!Y760,rounding_decimal_places))</f>
        <v>2039</v>
      </c>
      <c r="AT83" s="12">
        <f>IF(ISBLANK('Set Schedules Here'!Y761),"",ROUND('Set Schedules Here'!Y761,rounding_decimal_places))</f>
        <v>0.757691</v>
      </c>
      <c r="AU83" s="12">
        <f>IF(ISBLANK('Set Schedules Here'!Z760),"",ROUND('Set Schedules Here'!Z760,rounding_decimal_places))</f>
        <v>2040</v>
      </c>
      <c r="AV83" s="12">
        <f>IF(ISBLANK('Set Schedules Here'!Z761),"",ROUND('Set Schedules Here'!Z761,rounding_decimal_places))</f>
        <v>0.80604200000000004</v>
      </c>
      <c r="AW83" s="12">
        <f>IF(ISBLANK('Set Schedules Here'!AA760),"",ROUND('Set Schedules Here'!AA760,rounding_decimal_places))</f>
        <v>2041</v>
      </c>
      <c r="AX83" s="12">
        <f>IF(ISBLANK('Set Schedules Here'!AA761),"",ROUND('Set Schedules Here'!AA761,rounding_decimal_places))</f>
        <v>0.84731699999999999</v>
      </c>
      <c r="AY83" s="12">
        <f>IF(ISBLANK('Set Schedules Here'!AB760),"",ROUND('Set Schedules Here'!AB760,rounding_decimal_places))</f>
        <v>2042</v>
      </c>
      <c r="AZ83" s="12">
        <f>IF(ISBLANK('Set Schedules Here'!AB761),"",ROUND('Set Schedules Here'!AB761,rounding_decimal_places))</f>
        <v>0.88178699999999999</v>
      </c>
      <c r="BA83" s="12">
        <f>IF(ISBLANK('Set Schedules Here'!AC760),"",ROUND('Set Schedules Here'!AC760,rounding_decimal_places))</f>
        <v>2043</v>
      </c>
      <c r="BB83" s="12">
        <f>IF(ISBLANK('Set Schedules Here'!AC761),"",ROUND('Set Schedules Here'!AC761,rounding_decimal_places))</f>
        <v>0.910049</v>
      </c>
      <c r="BC83" s="12">
        <f>IF(ISBLANK('Set Schedules Here'!AD760),"",ROUND('Set Schedules Here'!AD760,rounding_decimal_places))</f>
        <v>2044</v>
      </c>
      <c r="BD83" s="12">
        <f>IF(ISBLANK('Set Schedules Here'!AD761),"",ROUND('Set Schedules Here'!AD761,rounding_decimal_places))</f>
        <v>0.93287299999999995</v>
      </c>
      <c r="BE83" s="12">
        <f>IF(ISBLANK('Set Schedules Here'!AE760),"",ROUND('Set Schedules Here'!AE760,rounding_decimal_places))</f>
        <v>2045</v>
      </c>
      <c r="BF83" s="12">
        <f>IF(ISBLANK('Set Schedules Here'!AE761),"",ROUND('Set Schedules Here'!AE761,rounding_decimal_places))</f>
        <v>0.95108199999999998</v>
      </c>
      <c r="BG83" s="12">
        <f>IF(ISBLANK('Set Schedules Here'!AF760),"",ROUND('Set Schedules Here'!AF760,rounding_decimal_places))</f>
        <v>2046</v>
      </c>
      <c r="BH83" s="12">
        <f>IF(ISBLANK('Set Schedules Here'!AF761),"",ROUND('Set Schedules Here'!AF761,rounding_decimal_places))</f>
        <v>0.96546799999999999</v>
      </c>
      <c r="BI83" s="12">
        <f>IF(ISBLANK('Set Schedules Here'!AG760),"",ROUND('Set Schedules Here'!AG760,rounding_decimal_places))</f>
        <v>2047</v>
      </c>
      <c r="BJ83" s="12">
        <f>IF(ISBLANK('Set Schedules Here'!AG761),"",ROUND('Set Schedules Here'!AG761,rounding_decimal_places))</f>
        <v>0.97674700000000003</v>
      </c>
      <c r="BK83" s="12">
        <f>IF(ISBLANK('Set Schedules Here'!AH760),"",ROUND('Set Schedules Here'!AH760,rounding_decimal_places))</f>
        <v>2048</v>
      </c>
      <c r="BL83" s="12">
        <f>IF(ISBLANK('Set Schedules Here'!AH761),"",ROUND('Set Schedules Here'!AH761,rounding_decimal_places))</f>
        <v>0.98553599999999997</v>
      </c>
      <c r="BM83" s="12">
        <f>IF(ISBLANK('Set Schedules Here'!AI760),"",ROUND('Set Schedules Here'!AI760,rounding_decimal_places))</f>
        <v>2049</v>
      </c>
      <c r="BN83" s="12">
        <f>IF(ISBLANK('Set Schedules Here'!AI761),"",ROUND('Set Schedules Here'!AI761,rounding_decimal_places))</f>
        <v>0.99235200000000001</v>
      </c>
      <c r="BO83" s="12">
        <f>IF(ISBLANK('Set Schedules Here'!AJ760),"",ROUND('Set Schedules Here'!AJ760,rounding_decimal_places))</f>
        <v>2050</v>
      </c>
      <c r="BP83" s="22">
        <f>IF(ISBLANK('Set Schedules Here'!AJ761),"",ROUND('Set Schedules Here'!AJ761,rounding_decimal_places))</f>
        <v>0.99761900000000003</v>
      </c>
    </row>
    <row r="84" spans="1:68" x14ac:dyDescent="0.25">
      <c r="A84" s="22" t="str">
        <f>'Set Schedules Here'!A762</f>
        <v>RnD building capital cost reduction</v>
      </c>
      <c r="E84" s="12">
        <f>IF(ISBLANK('Set Schedules Here'!E762),"",ROUND('Set Schedules Here'!E762,rounding_decimal_places))</f>
        <v>2019</v>
      </c>
      <c r="F84" s="12">
        <f>IF(ISBLANK('Set Schedules Here'!E763),"",ROUND('Set Schedules Here'!E763,rounding_decimal_places))</f>
        <v>0</v>
      </c>
      <c r="G84" s="12">
        <f>IF(ISBLANK('Set Schedules Here'!F762),"",ROUND('Set Schedules Here'!F762,rounding_decimal_places))</f>
        <v>2020</v>
      </c>
      <c r="H84" s="12">
        <f>IF(ISBLANK('Set Schedules Here'!F763),"",ROUND('Set Schedules Here'!F763,rounding_decimal_places))</f>
        <v>0</v>
      </c>
      <c r="I84" s="12">
        <f>IF(ISBLANK('Set Schedules Here'!G762),"",ROUND('Set Schedules Here'!G762,rounding_decimal_places))</f>
        <v>2021</v>
      </c>
      <c r="J84" s="12">
        <f>IF(ISBLANK('Set Schedules Here'!G763),"",ROUND('Set Schedules Here'!G763,rounding_decimal_places))</f>
        <v>2.2648000000000001E-2</v>
      </c>
      <c r="K84" s="12">
        <f>IF(ISBLANK('Set Schedules Here'!H762),"",ROUND('Set Schedules Here'!H762,rounding_decimal_places))</f>
        <v>2022</v>
      </c>
      <c r="L84" s="12">
        <f>IF(ISBLANK('Set Schedules Here'!H763),"",ROUND('Set Schedules Here'!H763,rounding_decimal_places))</f>
        <v>2.9464000000000001E-2</v>
      </c>
      <c r="M84" s="12">
        <f>IF(ISBLANK('Set Schedules Here'!I762),"",ROUND('Set Schedules Here'!I762,rounding_decimal_places))</f>
        <v>2023</v>
      </c>
      <c r="N84" s="12">
        <f>IF(ISBLANK('Set Schedules Here'!I763),"",ROUND('Set Schedules Here'!I763,rounding_decimal_places))</f>
        <v>3.8253000000000002E-2</v>
      </c>
      <c r="O84" s="12">
        <f>IF(ISBLANK('Set Schedules Here'!J762),"",ROUND('Set Schedules Here'!J762,rounding_decimal_places))</f>
        <v>2024</v>
      </c>
      <c r="P84" s="12">
        <f>IF(ISBLANK('Set Schedules Here'!J763),"",ROUND('Set Schedules Here'!J763,rounding_decimal_places))</f>
        <v>4.9532E-2</v>
      </c>
      <c r="Q84" s="12">
        <f>IF(ISBLANK('Set Schedules Here'!K762),"",ROUND('Set Schedules Here'!K762,rounding_decimal_places))</f>
        <v>2025</v>
      </c>
      <c r="R84" s="12">
        <f>IF(ISBLANK('Set Schedules Here'!K763),"",ROUND('Set Schedules Here'!K763,rounding_decimal_places))</f>
        <v>6.3918000000000003E-2</v>
      </c>
      <c r="S84" s="12">
        <f>IF(ISBLANK('Set Schedules Here'!L762),"",ROUND('Set Schedules Here'!L762,rounding_decimal_places))</f>
        <v>2026</v>
      </c>
      <c r="T84" s="12">
        <f>IF(ISBLANK('Set Schedules Here'!L763),"",ROUND('Set Schedules Here'!L763,rounding_decimal_places))</f>
        <v>8.2127000000000006E-2</v>
      </c>
      <c r="U84" s="12">
        <f>IF(ISBLANK('Set Schedules Here'!M762),"",ROUND('Set Schedules Here'!M762,rounding_decimal_places))</f>
        <v>2027</v>
      </c>
      <c r="V84" s="12">
        <f>IF(ISBLANK('Set Schedules Here'!M763),"",ROUND('Set Schedules Here'!M763,rounding_decimal_places))</f>
        <v>0.104951</v>
      </c>
      <c r="W84" s="12">
        <f>IF(ISBLANK('Set Schedules Here'!N762),"",ROUND('Set Schedules Here'!N762,rounding_decimal_places))</f>
        <v>2028</v>
      </c>
      <c r="X84" s="12">
        <f>IF(ISBLANK('Set Schedules Here'!N763),"",ROUND('Set Schedules Here'!N763,rounding_decimal_places))</f>
        <v>0.133213</v>
      </c>
      <c r="Y84" s="12">
        <f>IF(ISBLANK('Set Schedules Here'!O762),"",ROUND('Set Schedules Here'!O762,rounding_decimal_places))</f>
        <v>2029</v>
      </c>
      <c r="Z84" s="12">
        <f>IF(ISBLANK('Set Schedules Here'!O763),"",ROUND('Set Schedules Here'!O763,rounding_decimal_places))</f>
        <v>0.167683</v>
      </c>
      <c r="AA84" s="12">
        <f>IF(ISBLANK('Set Schedules Here'!P762),"",ROUND('Set Schedules Here'!P762,rounding_decimal_places))</f>
        <v>2030</v>
      </c>
      <c r="AB84" s="12">
        <f>IF(ISBLANK('Set Schedules Here'!P763),"",ROUND('Set Schedules Here'!P763,rounding_decimal_places))</f>
        <v>0.208958</v>
      </c>
      <c r="AC84" s="12">
        <f>IF(ISBLANK('Set Schedules Here'!Q762),"",ROUND('Set Schedules Here'!Q762,rounding_decimal_places))</f>
        <v>2031</v>
      </c>
      <c r="AD84" s="12">
        <f>IF(ISBLANK('Set Schedules Here'!Q763),"",ROUND('Set Schedules Here'!Q763,rounding_decimal_places))</f>
        <v>0.25730900000000001</v>
      </c>
      <c r="AE84" s="12">
        <f>IF(ISBLANK('Set Schedules Here'!R762),"",ROUND('Set Schedules Here'!R762,rounding_decimal_places))</f>
        <v>2032</v>
      </c>
      <c r="AF84" s="12">
        <f>IF(ISBLANK('Set Schedules Here'!R763),"",ROUND('Set Schedules Here'!R763,rounding_decimal_places))</f>
        <v>0.31250899999999998</v>
      </c>
      <c r="AG84" s="12">
        <f>IF(ISBLANK('Set Schedules Here'!S762),"",ROUND('Set Schedules Here'!S762,rounding_decimal_places))</f>
        <v>2033</v>
      </c>
      <c r="AH84" s="12">
        <f>IF(ISBLANK('Set Schedules Here'!S763),"",ROUND('Set Schedules Here'!S763,rounding_decimal_places))</f>
        <v>0.37370999999999999</v>
      </c>
      <c r="AI84" s="12">
        <f>IF(ISBLANK('Set Schedules Here'!T762),"",ROUND('Set Schedules Here'!T762,rounding_decimal_places))</f>
        <v>2034</v>
      </c>
      <c r="AJ84" s="12">
        <f>IF(ISBLANK('Set Schedules Here'!T763),"",ROUND('Set Schedules Here'!T763,rounding_decimal_places))</f>
        <v>0.43940099999999999</v>
      </c>
      <c r="AK84" s="12">
        <f>IF(ISBLANK('Set Schedules Here'!U762),"",ROUND('Set Schedules Here'!U762,rounding_decimal_places))</f>
        <v>2035</v>
      </c>
      <c r="AL84" s="12">
        <f>IF(ISBLANK('Set Schedules Here'!U763),"",ROUND('Set Schedules Here'!U763,rounding_decimal_places))</f>
        <v>0.50749999999999995</v>
      </c>
      <c r="AM84" s="12">
        <f>IF(ISBLANK('Set Schedules Here'!V762),"",ROUND('Set Schedules Here'!V762,rounding_decimal_places))</f>
        <v>2036</v>
      </c>
      <c r="AN84" s="12">
        <f>IF(ISBLANK('Set Schedules Here'!V763),"",ROUND('Set Schedules Here'!V763,rounding_decimal_places))</f>
        <v>0.57559899999999997</v>
      </c>
      <c r="AO84" s="12">
        <f>IF(ISBLANK('Set Schedules Here'!W762),"",ROUND('Set Schedules Here'!W762,rounding_decimal_places))</f>
        <v>2037</v>
      </c>
      <c r="AP84" s="12">
        <f>IF(ISBLANK('Set Schedules Here'!W763),"",ROUND('Set Schedules Here'!W763,rounding_decimal_places))</f>
        <v>0.64129000000000003</v>
      </c>
      <c r="AQ84" s="12">
        <f>IF(ISBLANK('Set Schedules Here'!X762),"",ROUND('Set Schedules Here'!X762,rounding_decimal_places))</f>
        <v>2038</v>
      </c>
      <c r="AR84" s="12">
        <f>IF(ISBLANK('Set Schedules Here'!X763),"",ROUND('Set Schedules Here'!X763,rounding_decimal_places))</f>
        <v>0.70249099999999998</v>
      </c>
      <c r="AS84" s="12">
        <f>IF(ISBLANK('Set Schedules Here'!Y762),"",ROUND('Set Schedules Here'!Y762,rounding_decimal_places))</f>
        <v>2039</v>
      </c>
      <c r="AT84" s="12">
        <f>IF(ISBLANK('Set Schedules Here'!Y763),"",ROUND('Set Schedules Here'!Y763,rounding_decimal_places))</f>
        <v>0.757691</v>
      </c>
      <c r="AU84" s="12">
        <f>IF(ISBLANK('Set Schedules Here'!Z762),"",ROUND('Set Schedules Here'!Z762,rounding_decimal_places))</f>
        <v>2040</v>
      </c>
      <c r="AV84" s="12">
        <f>IF(ISBLANK('Set Schedules Here'!Z763),"",ROUND('Set Schedules Here'!Z763,rounding_decimal_places))</f>
        <v>0.80604200000000004</v>
      </c>
      <c r="AW84" s="12">
        <f>IF(ISBLANK('Set Schedules Here'!AA762),"",ROUND('Set Schedules Here'!AA762,rounding_decimal_places))</f>
        <v>2041</v>
      </c>
      <c r="AX84" s="12">
        <f>IF(ISBLANK('Set Schedules Here'!AA763),"",ROUND('Set Schedules Here'!AA763,rounding_decimal_places))</f>
        <v>0.84731699999999999</v>
      </c>
      <c r="AY84" s="12">
        <f>IF(ISBLANK('Set Schedules Here'!AB762),"",ROUND('Set Schedules Here'!AB762,rounding_decimal_places))</f>
        <v>2042</v>
      </c>
      <c r="AZ84" s="12">
        <f>IF(ISBLANK('Set Schedules Here'!AB763),"",ROUND('Set Schedules Here'!AB763,rounding_decimal_places))</f>
        <v>0.88178699999999999</v>
      </c>
      <c r="BA84" s="12">
        <f>IF(ISBLANK('Set Schedules Here'!AC762),"",ROUND('Set Schedules Here'!AC762,rounding_decimal_places))</f>
        <v>2043</v>
      </c>
      <c r="BB84" s="12">
        <f>IF(ISBLANK('Set Schedules Here'!AC763),"",ROUND('Set Schedules Here'!AC763,rounding_decimal_places))</f>
        <v>0.910049</v>
      </c>
      <c r="BC84" s="12">
        <f>IF(ISBLANK('Set Schedules Here'!AD762),"",ROUND('Set Schedules Here'!AD762,rounding_decimal_places))</f>
        <v>2044</v>
      </c>
      <c r="BD84" s="12">
        <f>IF(ISBLANK('Set Schedules Here'!AD763),"",ROUND('Set Schedules Here'!AD763,rounding_decimal_places))</f>
        <v>0.93287299999999995</v>
      </c>
      <c r="BE84" s="12">
        <f>IF(ISBLANK('Set Schedules Here'!AE762),"",ROUND('Set Schedules Here'!AE762,rounding_decimal_places))</f>
        <v>2045</v>
      </c>
      <c r="BF84" s="12">
        <f>IF(ISBLANK('Set Schedules Here'!AE763),"",ROUND('Set Schedules Here'!AE763,rounding_decimal_places))</f>
        <v>0.95108199999999998</v>
      </c>
      <c r="BG84" s="12">
        <f>IF(ISBLANK('Set Schedules Here'!AF762),"",ROUND('Set Schedules Here'!AF762,rounding_decimal_places))</f>
        <v>2046</v>
      </c>
      <c r="BH84" s="12">
        <f>IF(ISBLANK('Set Schedules Here'!AF763),"",ROUND('Set Schedules Here'!AF763,rounding_decimal_places))</f>
        <v>0.96546799999999999</v>
      </c>
      <c r="BI84" s="12">
        <f>IF(ISBLANK('Set Schedules Here'!AG762),"",ROUND('Set Schedules Here'!AG762,rounding_decimal_places))</f>
        <v>2047</v>
      </c>
      <c r="BJ84" s="12">
        <f>IF(ISBLANK('Set Schedules Here'!AG763),"",ROUND('Set Schedules Here'!AG763,rounding_decimal_places))</f>
        <v>0.97674700000000003</v>
      </c>
      <c r="BK84" s="12">
        <f>IF(ISBLANK('Set Schedules Here'!AH762),"",ROUND('Set Schedules Here'!AH762,rounding_decimal_places))</f>
        <v>2048</v>
      </c>
      <c r="BL84" s="12">
        <f>IF(ISBLANK('Set Schedules Here'!AH763),"",ROUND('Set Schedules Here'!AH763,rounding_decimal_places))</f>
        <v>0.98553599999999997</v>
      </c>
      <c r="BM84" s="12">
        <f>IF(ISBLANK('Set Schedules Here'!AI762),"",ROUND('Set Schedules Here'!AI762,rounding_decimal_places))</f>
        <v>2049</v>
      </c>
      <c r="BN84" s="12">
        <f>IF(ISBLANK('Set Schedules Here'!AI763),"",ROUND('Set Schedules Here'!AI763,rounding_decimal_places))</f>
        <v>0.99235200000000001</v>
      </c>
      <c r="BO84" s="12">
        <f>IF(ISBLANK('Set Schedules Here'!AJ762),"",ROUND('Set Schedules Here'!AJ762,rounding_decimal_places))</f>
        <v>2050</v>
      </c>
      <c r="BP84" s="22">
        <f>IF(ISBLANK('Set Schedules Here'!AJ763),"",ROUND('Set Schedules Here'!AJ763,rounding_decimal_places))</f>
        <v>0.99761900000000003</v>
      </c>
    </row>
    <row r="85" spans="1:68" x14ac:dyDescent="0.25">
      <c r="A85" s="22" t="str">
        <f>'Set Schedules Here'!A764</f>
        <v>RnD industry capital cost reduction</v>
      </c>
      <c r="E85" s="12">
        <f>IF(ISBLANK('Set Schedules Here'!E764),"",ROUND('Set Schedules Here'!E764,rounding_decimal_places))</f>
        <v>2019</v>
      </c>
      <c r="F85" s="12">
        <f>IF(ISBLANK('Set Schedules Here'!E765),"",ROUND('Set Schedules Here'!E765,rounding_decimal_places))</f>
        <v>0</v>
      </c>
      <c r="G85" s="12">
        <f>IF(ISBLANK('Set Schedules Here'!F764),"",ROUND('Set Schedules Here'!F764,rounding_decimal_places))</f>
        <v>2020</v>
      </c>
      <c r="H85" s="12">
        <f>IF(ISBLANK('Set Schedules Here'!F765),"",ROUND('Set Schedules Here'!F765,rounding_decimal_places))</f>
        <v>0</v>
      </c>
      <c r="I85" s="12">
        <f>IF(ISBLANK('Set Schedules Here'!G764),"",ROUND('Set Schedules Here'!G764,rounding_decimal_places))</f>
        <v>2021</v>
      </c>
      <c r="J85" s="12">
        <f>IF(ISBLANK('Set Schedules Here'!G765),"",ROUND('Set Schedules Here'!G765,rounding_decimal_places))</f>
        <v>2.2648000000000001E-2</v>
      </c>
      <c r="K85" s="12">
        <f>IF(ISBLANK('Set Schedules Here'!H764),"",ROUND('Set Schedules Here'!H764,rounding_decimal_places))</f>
        <v>2022</v>
      </c>
      <c r="L85" s="12">
        <f>IF(ISBLANK('Set Schedules Here'!H765),"",ROUND('Set Schedules Here'!H765,rounding_decimal_places))</f>
        <v>2.9464000000000001E-2</v>
      </c>
      <c r="M85" s="12">
        <f>IF(ISBLANK('Set Schedules Here'!I764),"",ROUND('Set Schedules Here'!I764,rounding_decimal_places))</f>
        <v>2023</v>
      </c>
      <c r="N85" s="12">
        <f>IF(ISBLANK('Set Schedules Here'!I765),"",ROUND('Set Schedules Here'!I765,rounding_decimal_places))</f>
        <v>3.8253000000000002E-2</v>
      </c>
      <c r="O85" s="12">
        <f>IF(ISBLANK('Set Schedules Here'!J764),"",ROUND('Set Schedules Here'!J764,rounding_decimal_places))</f>
        <v>2024</v>
      </c>
      <c r="P85" s="12">
        <f>IF(ISBLANK('Set Schedules Here'!J765),"",ROUND('Set Schedules Here'!J765,rounding_decimal_places))</f>
        <v>4.9532E-2</v>
      </c>
      <c r="Q85" s="12">
        <f>IF(ISBLANK('Set Schedules Here'!K764),"",ROUND('Set Schedules Here'!K764,rounding_decimal_places))</f>
        <v>2025</v>
      </c>
      <c r="R85" s="12">
        <f>IF(ISBLANK('Set Schedules Here'!K765),"",ROUND('Set Schedules Here'!K765,rounding_decimal_places))</f>
        <v>6.3918000000000003E-2</v>
      </c>
      <c r="S85" s="12">
        <f>IF(ISBLANK('Set Schedules Here'!L764),"",ROUND('Set Schedules Here'!L764,rounding_decimal_places))</f>
        <v>2026</v>
      </c>
      <c r="T85" s="12">
        <f>IF(ISBLANK('Set Schedules Here'!L765),"",ROUND('Set Schedules Here'!L765,rounding_decimal_places))</f>
        <v>8.2127000000000006E-2</v>
      </c>
      <c r="U85" s="12">
        <f>IF(ISBLANK('Set Schedules Here'!M764),"",ROUND('Set Schedules Here'!M764,rounding_decimal_places))</f>
        <v>2027</v>
      </c>
      <c r="V85" s="12">
        <f>IF(ISBLANK('Set Schedules Here'!M765),"",ROUND('Set Schedules Here'!M765,rounding_decimal_places))</f>
        <v>0.104951</v>
      </c>
      <c r="W85" s="12">
        <f>IF(ISBLANK('Set Schedules Here'!N764),"",ROUND('Set Schedules Here'!N764,rounding_decimal_places))</f>
        <v>2028</v>
      </c>
      <c r="X85" s="12">
        <f>IF(ISBLANK('Set Schedules Here'!N765),"",ROUND('Set Schedules Here'!N765,rounding_decimal_places))</f>
        <v>0.133213</v>
      </c>
      <c r="Y85" s="12">
        <f>IF(ISBLANK('Set Schedules Here'!O764),"",ROUND('Set Schedules Here'!O764,rounding_decimal_places))</f>
        <v>2029</v>
      </c>
      <c r="Z85" s="12">
        <f>IF(ISBLANK('Set Schedules Here'!O765),"",ROUND('Set Schedules Here'!O765,rounding_decimal_places))</f>
        <v>0.167683</v>
      </c>
      <c r="AA85" s="12">
        <f>IF(ISBLANK('Set Schedules Here'!P764),"",ROUND('Set Schedules Here'!P764,rounding_decimal_places))</f>
        <v>2030</v>
      </c>
      <c r="AB85" s="12">
        <f>IF(ISBLANK('Set Schedules Here'!P765),"",ROUND('Set Schedules Here'!P765,rounding_decimal_places))</f>
        <v>0.208958</v>
      </c>
      <c r="AC85" s="12">
        <f>IF(ISBLANK('Set Schedules Here'!Q764),"",ROUND('Set Schedules Here'!Q764,rounding_decimal_places))</f>
        <v>2031</v>
      </c>
      <c r="AD85" s="12">
        <f>IF(ISBLANK('Set Schedules Here'!Q765),"",ROUND('Set Schedules Here'!Q765,rounding_decimal_places))</f>
        <v>0.25730900000000001</v>
      </c>
      <c r="AE85" s="12">
        <f>IF(ISBLANK('Set Schedules Here'!R764),"",ROUND('Set Schedules Here'!R764,rounding_decimal_places))</f>
        <v>2032</v>
      </c>
      <c r="AF85" s="12">
        <f>IF(ISBLANK('Set Schedules Here'!R765),"",ROUND('Set Schedules Here'!R765,rounding_decimal_places))</f>
        <v>0.31250899999999998</v>
      </c>
      <c r="AG85" s="12">
        <f>IF(ISBLANK('Set Schedules Here'!S764),"",ROUND('Set Schedules Here'!S764,rounding_decimal_places))</f>
        <v>2033</v>
      </c>
      <c r="AH85" s="12">
        <f>IF(ISBLANK('Set Schedules Here'!S765),"",ROUND('Set Schedules Here'!S765,rounding_decimal_places))</f>
        <v>0.37370999999999999</v>
      </c>
      <c r="AI85" s="12">
        <f>IF(ISBLANK('Set Schedules Here'!T764),"",ROUND('Set Schedules Here'!T764,rounding_decimal_places))</f>
        <v>2034</v>
      </c>
      <c r="AJ85" s="12">
        <f>IF(ISBLANK('Set Schedules Here'!T765),"",ROUND('Set Schedules Here'!T765,rounding_decimal_places))</f>
        <v>0.43940099999999999</v>
      </c>
      <c r="AK85" s="12">
        <f>IF(ISBLANK('Set Schedules Here'!U764),"",ROUND('Set Schedules Here'!U764,rounding_decimal_places))</f>
        <v>2035</v>
      </c>
      <c r="AL85" s="12">
        <f>IF(ISBLANK('Set Schedules Here'!U765),"",ROUND('Set Schedules Here'!U765,rounding_decimal_places))</f>
        <v>0.50749999999999995</v>
      </c>
      <c r="AM85" s="12">
        <f>IF(ISBLANK('Set Schedules Here'!V764),"",ROUND('Set Schedules Here'!V764,rounding_decimal_places))</f>
        <v>2036</v>
      </c>
      <c r="AN85" s="12">
        <f>IF(ISBLANK('Set Schedules Here'!V765),"",ROUND('Set Schedules Here'!V765,rounding_decimal_places))</f>
        <v>0.57559899999999997</v>
      </c>
      <c r="AO85" s="12">
        <f>IF(ISBLANK('Set Schedules Here'!W764),"",ROUND('Set Schedules Here'!W764,rounding_decimal_places))</f>
        <v>2037</v>
      </c>
      <c r="AP85" s="12">
        <f>IF(ISBLANK('Set Schedules Here'!W765),"",ROUND('Set Schedules Here'!W765,rounding_decimal_places))</f>
        <v>0.64129000000000003</v>
      </c>
      <c r="AQ85" s="12">
        <f>IF(ISBLANK('Set Schedules Here'!X764),"",ROUND('Set Schedules Here'!X764,rounding_decimal_places))</f>
        <v>2038</v>
      </c>
      <c r="AR85" s="12">
        <f>IF(ISBLANK('Set Schedules Here'!X765),"",ROUND('Set Schedules Here'!X765,rounding_decimal_places))</f>
        <v>0.70249099999999998</v>
      </c>
      <c r="AS85" s="12">
        <f>IF(ISBLANK('Set Schedules Here'!Y764),"",ROUND('Set Schedules Here'!Y764,rounding_decimal_places))</f>
        <v>2039</v>
      </c>
      <c r="AT85" s="12">
        <f>IF(ISBLANK('Set Schedules Here'!Y765),"",ROUND('Set Schedules Here'!Y765,rounding_decimal_places))</f>
        <v>0.757691</v>
      </c>
      <c r="AU85" s="12">
        <f>IF(ISBLANK('Set Schedules Here'!Z764),"",ROUND('Set Schedules Here'!Z764,rounding_decimal_places))</f>
        <v>2040</v>
      </c>
      <c r="AV85" s="12">
        <f>IF(ISBLANK('Set Schedules Here'!Z765),"",ROUND('Set Schedules Here'!Z765,rounding_decimal_places))</f>
        <v>0.80604200000000004</v>
      </c>
      <c r="AW85" s="12">
        <f>IF(ISBLANK('Set Schedules Here'!AA764),"",ROUND('Set Schedules Here'!AA764,rounding_decimal_places))</f>
        <v>2041</v>
      </c>
      <c r="AX85" s="12">
        <f>IF(ISBLANK('Set Schedules Here'!AA765),"",ROUND('Set Schedules Here'!AA765,rounding_decimal_places))</f>
        <v>0.84731699999999999</v>
      </c>
      <c r="AY85" s="12">
        <f>IF(ISBLANK('Set Schedules Here'!AB764),"",ROUND('Set Schedules Here'!AB764,rounding_decimal_places))</f>
        <v>2042</v>
      </c>
      <c r="AZ85" s="12">
        <f>IF(ISBLANK('Set Schedules Here'!AB765),"",ROUND('Set Schedules Here'!AB765,rounding_decimal_places))</f>
        <v>0.88178699999999999</v>
      </c>
      <c r="BA85" s="12">
        <f>IF(ISBLANK('Set Schedules Here'!AC764),"",ROUND('Set Schedules Here'!AC764,rounding_decimal_places))</f>
        <v>2043</v>
      </c>
      <c r="BB85" s="12">
        <f>IF(ISBLANK('Set Schedules Here'!AC765),"",ROUND('Set Schedules Here'!AC765,rounding_decimal_places))</f>
        <v>0.910049</v>
      </c>
      <c r="BC85" s="12">
        <f>IF(ISBLANK('Set Schedules Here'!AD764),"",ROUND('Set Schedules Here'!AD764,rounding_decimal_places))</f>
        <v>2044</v>
      </c>
      <c r="BD85" s="12">
        <f>IF(ISBLANK('Set Schedules Here'!AD765),"",ROUND('Set Schedules Here'!AD765,rounding_decimal_places))</f>
        <v>0.93287299999999995</v>
      </c>
      <c r="BE85" s="12">
        <f>IF(ISBLANK('Set Schedules Here'!AE764),"",ROUND('Set Schedules Here'!AE764,rounding_decimal_places))</f>
        <v>2045</v>
      </c>
      <c r="BF85" s="12">
        <f>IF(ISBLANK('Set Schedules Here'!AE765),"",ROUND('Set Schedules Here'!AE765,rounding_decimal_places))</f>
        <v>0.95108199999999998</v>
      </c>
      <c r="BG85" s="12">
        <f>IF(ISBLANK('Set Schedules Here'!AF764),"",ROUND('Set Schedules Here'!AF764,rounding_decimal_places))</f>
        <v>2046</v>
      </c>
      <c r="BH85" s="12">
        <f>IF(ISBLANK('Set Schedules Here'!AF765),"",ROUND('Set Schedules Here'!AF765,rounding_decimal_places))</f>
        <v>0.96546799999999999</v>
      </c>
      <c r="BI85" s="12">
        <f>IF(ISBLANK('Set Schedules Here'!AG764),"",ROUND('Set Schedules Here'!AG764,rounding_decimal_places))</f>
        <v>2047</v>
      </c>
      <c r="BJ85" s="12">
        <f>IF(ISBLANK('Set Schedules Here'!AG765),"",ROUND('Set Schedules Here'!AG765,rounding_decimal_places))</f>
        <v>0.97674700000000003</v>
      </c>
      <c r="BK85" s="12">
        <f>IF(ISBLANK('Set Schedules Here'!AH764),"",ROUND('Set Schedules Here'!AH764,rounding_decimal_places))</f>
        <v>2048</v>
      </c>
      <c r="BL85" s="12">
        <f>IF(ISBLANK('Set Schedules Here'!AH765),"",ROUND('Set Schedules Here'!AH765,rounding_decimal_places))</f>
        <v>0.98553599999999997</v>
      </c>
      <c r="BM85" s="12">
        <f>IF(ISBLANK('Set Schedules Here'!AI764),"",ROUND('Set Schedules Here'!AI764,rounding_decimal_places))</f>
        <v>2049</v>
      </c>
      <c r="BN85" s="12">
        <f>IF(ISBLANK('Set Schedules Here'!AI765),"",ROUND('Set Schedules Here'!AI765,rounding_decimal_places))</f>
        <v>0.99235200000000001</v>
      </c>
      <c r="BO85" s="12">
        <f>IF(ISBLANK('Set Schedules Here'!AJ764),"",ROUND('Set Schedules Here'!AJ764,rounding_decimal_places))</f>
        <v>2050</v>
      </c>
      <c r="BP85" s="22">
        <f>IF(ISBLANK('Set Schedules Here'!AJ765),"",ROUND('Set Schedules Here'!AJ765,rounding_decimal_places))</f>
        <v>0.99761900000000003</v>
      </c>
    </row>
    <row r="86" spans="1:68" x14ac:dyDescent="0.25">
      <c r="A86" s="22" t="str">
        <f>'Set Schedules Here'!A766</f>
        <v>RnD CCS capital cost reduction</v>
      </c>
      <c r="E86" s="12">
        <f>IF(ISBLANK('Set Schedules Here'!E766),"",ROUND('Set Schedules Here'!E766,rounding_decimal_places))</f>
        <v>2019</v>
      </c>
      <c r="F86" s="12">
        <f>IF(ISBLANK('Set Schedules Here'!E767),"",ROUND('Set Schedules Here'!E767,rounding_decimal_places))</f>
        <v>0</v>
      </c>
      <c r="G86" s="12">
        <f>IF(ISBLANK('Set Schedules Here'!F766),"",ROUND('Set Schedules Here'!F766,rounding_decimal_places))</f>
        <v>2020</v>
      </c>
      <c r="H86" s="12">
        <f>IF(ISBLANK('Set Schedules Here'!F767),"",ROUND('Set Schedules Here'!F767,rounding_decimal_places))</f>
        <v>0</v>
      </c>
      <c r="I86" s="12">
        <f>IF(ISBLANK('Set Schedules Here'!G766),"",ROUND('Set Schedules Here'!G766,rounding_decimal_places))</f>
        <v>2021</v>
      </c>
      <c r="J86" s="12">
        <f>IF(ISBLANK('Set Schedules Here'!G767),"",ROUND('Set Schedules Here'!G767,rounding_decimal_places))</f>
        <v>2.2648000000000001E-2</v>
      </c>
      <c r="K86" s="12">
        <f>IF(ISBLANK('Set Schedules Here'!H766),"",ROUND('Set Schedules Here'!H766,rounding_decimal_places))</f>
        <v>2022</v>
      </c>
      <c r="L86" s="12">
        <f>IF(ISBLANK('Set Schedules Here'!H767),"",ROUND('Set Schedules Here'!H767,rounding_decimal_places))</f>
        <v>2.9464000000000001E-2</v>
      </c>
      <c r="M86" s="12">
        <f>IF(ISBLANK('Set Schedules Here'!I766),"",ROUND('Set Schedules Here'!I766,rounding_decimal_places))</f>
        <v>2023</v>
      </c>
      <c r="N86" s="12">
        <f>IF(ISBLANK('Set Schedules Here'!I767),"",ROUND('Set Schedules Here'!I767,rounding_decimal_places))</f>
        <v>3.8253000000000002E-2</v>
      </c>
      <c r="O86" s="12">
        <f>IF(ISBLANK('Set Schedules Here'!J766),"",ROUND('Set Schedules Here'!J766,rounding_decimal_places))</f>
        <v>2024</v>
      </c>
      <c r="P86" s="12">
        <f>IF(ISBLANK('Set Schedules Here'!J767),"",ROUND('Set Schedules Here'!J767,rounding_decimal_places))</f>
        <v>4.9532E-2</v>
      </c>
      <c r="Q86" s="12">
        <f>IF(ISBLANK('Set Schedules Here'!K766),"",ROUND('Set Schedules Here'!K766,rounding_decimal_places))</f>
        <v>2025</v>
      </c>
      <c r="R86" s="12">
        <f>IF(ISBLANK('Set Schedules Here'!K767),"",ROUND('Set Schedules Here'!K767,rounding_decimal_places))</f>
        <v>6.3918000000000003E-2</v>
      </c>
      <c r="S86" s="12">
        <f>IF(ISBLANK('Set Schedules Here'!L766),"",ROUND('Set Schedules Here'!L766,rounding_decimal_places))</f>
        <v>2026</v>
      </c>
      <c r="T86" s="12">
        <f>IF(ISBLANK('Set Schedules Here'!L767),"",ROUND('Set Schedules Here'!L767,rounding_decimal_places))</f>
        <v>8.2127000000000006E-2</v>
      </c>
      <c r="U86" s="12">
        <f>IF(ISBLANK('Set Schedules Here'!M766),"",ROUND('Set Schedules Here'!M766,rounding_decimal_places))</f>
        <v>2027</v>
      </c>
      <c r="V86" s="12">
        <f>IF(ISBLANK('Set Schedules Here'!M767),"",ROUND('Set Schedules Here'!M767,rounding_decimal_places))</f>
        <v>0.104951</v>
      </c>
      <c r="W86" s="12">
        <f>IF(ISBLANK('Set Schedules Here'!N766),"",ROUND('Set Schedules Here'!N766,rounding_decimal_places))</f>
        <v>2028</v>
      </c>
      <c r="X86" s="12">
        <f>IF(ISBLANK('Set Schedules Here'!N767),"",ROUND('Set Schedules Here'!N767,rounding_decimal_places))</f>
        <v>0.133213</v>
      </c>
      <c r="Y86" s="12">
        <f>IF(ISBLANK('Set Schedules Here'!O766),"",ROUND('Set Schedules Here'!O766,rounding_decimal_places))</f>
        <v>2029</v>
      </c>
      <c r="Z86" s="12">
        <f>IF(ISBLANK('Set Schedules Here'!O767),"",ROUND('Set Schedules Here'!O767,rounding_decimal_places))</f>
        <v>0.167683</v>
      </c>
      <c r="AA86" s="12">
        <f>IF(ISBLANK('Set Schedules Here'!P766),"",ROUND('Set Schedules Here'!P766,rounding_decimal_places))</f>
        <v>2030</v>
      </c>
      <c r="AB86" s="12">
        <f>IF(ISBLANK('Set Schedules Here'!P767),"",ROUND('Set Schedules Here'!P767,rounding_decimal_places))</f>
        <v>0.208958</v>
      </c>
      <c r="AC86" s="12">
        <f>IF(ISBLANK('Set Schedules Here'!Q766),"",ROUND('Set Schedules Here'!Q766,rounding_decimal_places))</f>
        <v>2031</v>
      </c>
      <c r="AD86" s="12">
        <f>IF(ISBLANK('Set Schedules Here'!Q767),"",ROUND('Set Schedules Here'!Q767,rounding_decimal_places))</f>
        <v>0.25730900000000001</v>
      </c>
      <c r="AE86" s="12">
        <f>IF(ISBLANK('Set Schedules Here'!R766),"",ROUND('Set Schedules Here'!R766,rounding_decimal_places))</f>
        <v>2032</v>
      </c>
      <c r="AF86" s="12">
        <f>IF(ISBLANK('Set Schedules Here'!R767),"",ROUND('Set Schedules Here'!R767,rounding_decimal_places))</f>
        <v>0.31250899999999998</v>
      </c>
      <c r="AG86" s="12">
        <f>IF(ISBLANK('Set Schedules Here'!S766),"",ROUND('Set Schedules Here'!S766,rounding_decimal_places))</f>
        <v>2033</v>
      </c>
      <c r="AH86" s="12">
        <f>IF(ISBLANK('Set Schedules Here'!S767),"",ROUND('Set Schedules Here'!S767,rounding_decimal_places))</f>
        <v>0.37370999999999999</v>
      </c>
      <c r="AI86" s="12">
        <f>IF(ISBLANK('Set Schedules Here'!T766),"",ROUND('Set Schedules Here'!T766,rounding_decimal_places))</f>
        <v>2034</v>
      </c>
      <c r="AJ86" s="12">
        <f>IF(ISBLANK('Set Schedules Here'!T767),"",ROUND('Set Schedules Here'!T767,rounding_decimal_places))</f>
        <v>0.43940099999999999</v>
      </c>
      <c r="AK86" s="12">
        <f>IF(ISBLANK('Set Schedules Here'!U766),"",ROUND('Set Schedules Here'!U766,rounding_decimal_places))</f>
        <v>2035</v>
      </c>
      <c r="AL86" s="12">
        <f>IF(ISBLANK('Set Schedules Here'!U767),"",ROUND('Set Schedules Here'!U767,rounding_decimal_places))</f>
        <v>0.50749999999999995</v>
      </c>
      <c r="AM86" s="12">
        <f>IF(ISBLANK('Set Schedules Here'!V766),"",ROUND('Set Schedules Here'!V766,rounding_decimal_places))</f>
        <v>2036</v>
      </c>
      <c r="AN86" s="12">
        <f>IF(ISBLANK('Set Schedules Here'!V767),"",ROUND('Set Schedules Here'!V767,rounding_decimal_places))</f>
        <v>0.57559899999999997</v>
      </c>
      <c r="AO86" s="12">
        <f>IF(ISBLANK('Set Schedules Here'!W766),"",ROUND('Set Schedules Here'!W766,rounding_decimal_places))</f>
        <v>2037</v>
      </c>
      <c r="AP86" s="12">
        <f>IF(ISBLANK('Set Schedules Here'!W767),"",ROUND('Set Schedules Here'!W767,rounding_decimal_places))</f>
        <v>0.64129000000000003</v>
      </c>
      <c r="AQ86" s="12">
        <f>IF(ISBLANK('Set Schedules Here'!X766),"",ROUND('Set Schedules Here'!X766,rounding_decimal_places))</f>
        <v>2038</v>
      </c>
      <c r="AR86" s="12">
        <f>IF(ISBLANK('Set Schedules Here'!X767),"",ROUND('Set Schedules Here'!X767,rounding_decimal_places))</f>
        <v>0.70249099999999998</v>
      </c>
      <c r="AS86" s="12">
        <f>IF(ISBLANK('Set Schedules Here'!Y766),"",ROUND('Set Schedules Here'!Y766,rounding_decimal_places))</f>
        <v>2039</v>
      </c>
      <c r="AT86" s="12">
        <f>IF(ISBLANK('Set Schedules Here'!Y767),"",ROUND('Set Schedules Here'!Y767,rounding_decimal_places))</f>
        <v>0.757691</v>
      </c>
      <c r="AU86" s="12">
        <f>IF(ISBLANK('Set Schedules Here'!Z766),"",ROUND('Set Schedules Here'!Z766,rounding_decimal_places))</f>
        <v>2040</v>
      </c>
      <c r="AV86" s="12">
        <f>IF(ISBLANK('Set Schedules Here'!Z767),"",ROUND('Set Schedules Here'!Z767,rounding_decimal_places))</f>
        <v>0.80604200000000004</v>
      </c>
      <c r="AW86" s="12">
        <f>IF(ISBLANK('Set Schedules Here'!AA766),"",ROUND('Set Schedules Here'!AA766,rounding_decimal_places))</f>
        <v>2041</v>
      </c>
      <c r="AX86" s="12">
        <f>IF(ISBLANK('Set Schedules Here'!AA767),"",ROUND('Set Schedules Here'!AA767,rounding_decimal_places))</f>
        <v>0.84731699999999999</v>
      </c>
      <c r="AY86" s="12">
        <f>IF(ISBLANK('Set Schedules Here'!AB766),"",ROUND('Set Schedules Here'!AB766,rounding_decimal_places))</f>
        <v>2042</v>
      </c>
      <c r="AZ86" s="12">
        <f>IF(ISBLANK('Set Schedules Here'!AB767),"",ROUND('Set Schedules Here'!AB767,rounding_decimal_places))</f>
        <v>0.88178699999999999</v>
      </c>
      <c r="BA86" s="12">
        <f>IF(ISBLANK('Set Schedules Here'!AC766),"",ROUND('Set Schedules Here'!AC766,rounding_decimal_places))</f>
        <v>2043</v>
      </c>
      <c r="BB86" s="12">
        <f>IF(ISBLANK('Set Schedules Here'!AC767),"",ROUND('Set Schedules Here'!AC767,rounding_decimal_places))</f>
        <v>0.910049</v>
      </c>
      <c r="BC86" s="12">
        <f>IF(ISBLANK('Set Schedules Here'!AD766),"",ROUND('Set Schedules Here'!AD766,rounding_decimal_places))</f>
        <v>2044</v>
      </c>
      <c r="BD86" s="12">
        <f>IF(ISBLANK('Set Schedules Here'!AD767),"",ROUND('Set Schedules Here'!AD767,rounding_decimal_places))</f>
        <v>0.93287299999999995</v>
      </c>
      <c r="BE86" s="12">
        <f>IF(ISBLANK('Set Schedules Here'!AE766),"",ROUND('Set Schedules Here'!AE766,rounding_decimal_places))</f>
        <v>2045</v>
      </c>
      <c r="BF86" s="12">
        <f>IF(ISBLANK('Set Schedules Here'!AE767),"",ROUND('Set Schedules Here'!AE767,rounding_decimal_places))</f>
        <v>0.95108199999999998</v>
      </c>
      <c r="BG86" s="12">
        <f>IF(ISBLANK('Set Schedules Here'!AF766),"",ROUND('Set Schedules Here'!AF766,rounding_decimal_places))</f>
        <v>2046</v>
      </c>
      <c r="BH86" s="12">
        <f>IF(ISBLANK('Set Schedules Here'!AF767),"",ROUND('Set Schedules Here'!AF767,rounding_decimal_places))</f>
        <v>0.96546799999999999</v>
      </c>
      <c r="BI86" s="12">
        <f>IF(ISBLANK('Set Schedules Here'!AG766),"",ROUND('Set Schedules Here'!AG766,rounding_decimal_places))</f>
        <v>2047</v>
      </c>
      <c r="BJ86" s="12">
        <f>IF(ISBLANK('Set Schedules Here'!AG767),"",ROUND('Set Schedules Here'!AG767,rounding_decimal_places))</f>
        <v>0.97674700000000003</v>
      </c>
      <c r="BK86" s="12">
        <f>IF(ISBLANK('Set Schedules Here'!AH766),"",ROUND('Set Schedules Here'!AH766,rounding_decimal_places))</f>
        <v>2048</v>
      </c>
      <c r="BL86" s="12">
        <f>IF(ISBLANK('Set Schedules Here'!AH767),"",ROUND('Set Schedules Here'!AH767,rounding_decimal_places))</f>
        <v>0.98553599999999997</v>
      </c>
      <c r="BM86" s="12">
        <f>IF(ISBLANK('Set Schedules Here'!AI766),"",ROUND('Set Schedules Here'!AI766,rounding_decimal_places))</f>
        <v>2049</v>
      </c>
      <c r="BN86" s="12">
        <f>IF(ISBLANK('Set Schedules Here'!AI767),"",ROUND('Set Schedules Here'!AI767,rounding_decimal_places))</f>
        <v>0.99235200000000001</v>
      </c>
      <c r="BO86" s="12">
        <f>IF(ISBLANK('Set Schedules Here'!AJ766),"",ROUND('Set Schedules Here'!AJ766,rounding_decimal_places))</f>
        <v>2050</v>
      </c>
      <c r="BP86" s="22">
        <f>IF(ISBLANK('Set Schedules Here'!AJ767),"",ROUND('Set Schedules Here'!AJ767,rounding_decimal_places))</f>
        <v>0.99761900000000003</v>
      </c>
    </row>
    <row r="87" spans="1:68" x14ac:dyDescent="0.25">
      <c r="A87" s="22" t="str">
        <f>'Set Schedules Here'!A768</f>
        <v>RnD transportation fuel use reduction</v>
      </c>
      <c r="E87" s="12">
        <f>IF(ISBLANK('Set Schedules Here'!E768),"",ROUND('Set Schedules Here'!E768,rounding_decimal_places))</f>
        <v>2019</v>
      </c>
      <c r="F87" s="12">
        <f>IF(ISBLANK('Set Schedules Here'!E769),"",ROUND('Set Schedules Here'!E769,rounding_decimal_places))</f>
        <v>0</v>
      </c>
      <c r="G87" s="12">
        <f>IF(ISBLANK('Set Schedules Here'!F768),"",ROUND('Set Schedules Here'!F768,rounding_decimal_places))</f>
        <v>2020</v>
      </c>
      <c r="H87" s="12">
        <f>IF(ISBLANK('Set Schedules Here'!F769),"",ROUND('Set Schedules Here'!F769,rounding_decimal_places))</f>
        <v>0</v>
      </c>
      <c r="I87" s="12">
        <f>IF(ISBLANK('Set Schedules Here'!G768),"",ROUND('Set Schedules Here'!G768,rounding_decimal_places))</f>
        <v>2021</v>
      </c>
      <c r="J87" s="12">
        <f>IF(ISBLANK('Set Schedules Here'!G769),"",ROUND('Set Schedules Here'!G769,rounding_decimal_places))</f>
        <v>2.2648000000000001E-2</v>
      </c>
      <c r="K87" s="12">
        <f>IF(ISBLANK('Set Schedules Here'!H768),"",ROUND('Set Schedules Here'!H768,rounding_decimal_places))</f>
        <v>2022</v>
      </c>
      <c r="L87" s="12">
        <f>IF(ISBLANK('Set Schedules Here'!H769),"",ROUND('Set Schedules Here'!H769,rounding_decimal_places))</f>
        <v>2.9464000000000001E-2</v>
      </c>
      <c r="M87" s="12">
        <f>IF(ISBLANK('Set Schedules Here'!I768),"",ROUND('Set Schedules Here'!I768,rounding_decimal_places))</f>
        <v>2023</v>
      </c>
      <c r="N87" s="12">
        <f>IF(ISBLANK('Set Schedules Here'!I769),"",ROUND('Set Schedules Here'!I769,rounding_decimal_places))</f>
        <v>3.8253000000000002E-2</v>
      </c>
      <c r="O87" s="12">
        <f>IF(ISBLANK('Set Schedules Here'!J768),"",ROUND('Set Schedules Here'!J768,rounding_decimal_places))</f>
        <v>2024</v>
      </c>
      <c r="P87" s="12">
        <f>IF(ISBLANK('Set Schedules Here'!J769),"",ROUND('Set Schedules Here'!J769,rounding_decimal_places))</f>
        <v>4.9532E-2</v>
      </c>
      <c r="Q87" s="12">
        <f>IF(ISBLANK('Set Schedules Here'!K768),"",ROUND('Set Schedules Here'!K768,rounding_decimal_places))</f>
        <v>2025</v>
      </c>
      <c r="R87" s="12">
        <f>IF(ISBLANK('Set Schedules Here'!K769),"",ROUND('Set Schedules Here'!K769,rounding_decimal_places))</f>
        <v>6.3918000000000003E-2</v>
      </c>
      <c r="S87" s="12">
        <f>IF(ISBLANK('Set Schedules Here'!L768),"",ROUND('Set Schedules Here'!L768,rounding_decimal_places))</f>
        <v>2026</v>
      </c>
      <c r="T87" s="12">
        <f>IF(ISBLANK('Set Schedules Here'!L769),"",ROUND('Set Schedules Here'!L769,rounding_decimal_places))</f>
        <v>8.2127000000000006E-2</v>
      </c>
      <c r="U87" s="12">
        <f>IF(ISBLANK('Set Schedules Here'!M768),"",ROUND('Set Schedules Here'!M768,rounding_decimal_places))</f>
        <v>2027</v>
      </c>
      <c r="V87" s="12">
        <f>IF(ISBLANK('Set Schedules Here'!M769),"",ROUND('Set Schedules Here'!M769,rounding_decimal_places))</f>
        <v>0.104951</v>
      </c>
      <c r="W87" s="12">
        <f>IF(ISBLANK('Set Schedules Here'!N768),"",ROUND('Set Schedules Here'!N768,rounding_decimal_places))</f>
        <v>2028</v>
      </c>
      <c r="X87" s="12">
        <f>IF(ISBLANK('Set Schedules Here'!N769),"",ROUND('Set Schedules Here'!N769,rounding_decimal_places))</f>
        <v>0.133213</v>
      </c>
      <c r="Y87" s="12">
        <f>IF(ISBLANK('Set Schedules Here'!O768),"",ROUND('Set Schedules Here'!O768,rounding_decimal_places))</f>
        <v>2029</v>
      </c>
      <c r="Z87" s="12">
        <f>IF(ISBLANK('Set Schedules Here'!O769),"",ROUND('Set Schedules Here'!O769,rounding_decimal_places))</f>
        <v>0.167683</v>
      </c>
      <c r="AA87" s="12">
        <f>IF(ISBLANK('Set Schedules Here'!P768),"",ROUND('Set Schedules Here'!P768,rounding_decimal_places))</f>
        <v>2030</v>
      </c>
      <c r="AB87" s="12">
        <f>IF(ISBLANK('Set Schedules Here'!P769),"",ROUND('Set Schedules Here'!P769,rounding_decimal_places))</f>
        <v>0.208958</v>
      </c>
      <c r="AC87" s="12">
        <f>IF(ISBLANK('Set Schedules Here'!Q768),"",ROUND('Set Schedules Here'!Q768,rounding_decimal_places))</f>
        <v>2031</v>
      </c>
      <c r="AD87" s="12">
        <f>IF(ISBLANK('Set Schedules Here'!Q769),"",ROUND('Set Schedules Here'!Q769,rounding_decimal_places))</f>
        <v>0.25730900000000001</v>
      </c>
      <c r="AE87" s="12">
        <f>IF(ISBLANK('Set Schedules Here'!R768),"",ROUND('Set Schedules Here'!R768,rounding_decimal_places))</f>
        <v>2032</v>
      </c>
      <c r="AF87" s="12">
        <f>IF(ISBLANK('Set Schedules Here'!R769),"",ROUND('Set Schedules Here'!R769,rounding_decimal_places))</f>
        <v>0.31250899999999998</v>
      </c>
      <c r="AG87" s="12">
        <f>IF(ISBLANK('Set Schedules Here'!S768),"",ROUND('Set Schedules Here'!S768,rounding_decimal_places))</f>
        <v>2033</v>
      </c>
      <c r="AH87" s="12">
        <f>IF(ISBLANK('Set Schedules Here'!S769),"",ROUND('Set Schedules Here'!S769,rounding_decimal_places))</f>
        <v>0.37370999999999999</v>
      </c>
      <c r="AI87" s="12">
        <f>IF(ISBLANK('Set Schedules Here'!T768),"",ROUND('Set Schedules Here'!T768,rounding_decimal_places))</f>
        <v>2034</v>
      </c>
      <c r="AJ87" s="12">
        <f>IF(ISBLANK('Set Schedules Here'!T769),"",ROUND('Set Schedules Here'!T769,rounding_decimal_places))</f>
        <v>0.43940099999999999</v>
      </c>
      <c r="AK87" s="12">
        <f>IF(ISBLANK('Set Schedules Here'!U768),"",ROUND('Set Schedules Here'!U768,rounding_decimal_places))</f>
        <v>2035</v>
      </c>
      <c r="AL87" s="12">
        <f>IF(ISBLANK('Set Schedules Here'!U769),"",ROUND('Set Schedules Here'!U769,rounding_decimal_places))</f>
        <v>0.50749999999999995</v>
      </c>
      <c r="AM87" s="12">
        <f>IF(ISBLANK('Set Schedules Here'!V768),"",ROUND('Set Schedules Here'!V768,rounding_decimal_places))</f>
        <v>2036</v>
      </c>
      <c r="AN87" s="12">
        <f>IF(ISBLANK('Set Schedules Here'!V769),"",ROUND('Set Schedules Here'!V769,rounding_decimal_places))</f>
        <v>0.57559899999999997</v>
      </c>
      <c r="AO87" s="12">
        <f>IF(ISBLANK('Set Schedules Here'!W768),"",ROUND('Set Schedules Here'!W768,rounding_decimal_places))</f>
        <v>2037</v>
      </c>
      <c r="AP87" s="12">
        <f>IF(ISBLANK('Set Schedules Here'!W769),"",ROUND('Set Schedules Here'!W769,rounding_decimal_places))</f>
        <v>0.64129000000000003</v>
      </c>
      <c r="AQ87" s="12">
        <f>IF(ISBLANK('Set Schedules Here'!X768),"",ROUND('Set Schedules Here'!X768,rounding_decimal_places))</f>
        <v>2038</v>
      </c>
      <c r="AR87" s="12">
        <f>IF(ISBLANK('Set Schedules Here'!X769),"",ROUND('Set Schedules Here'!X769,rounding_decimal_places))</f>
        <v>0.70249099999999998</v>
      </c>
      <c r="AS87" s="12">
        <f>IF(ISBLANK('Set Schedules Here'!Y768),"",ROUND('Set Schedules Here'!Y768,rounding_decimal_places))</f>
        <v>2039</v>
      </c>
      <c r="AT87" s="12">
        <f>IF(ISBLANK('Set Schedules Here'!Y769),"",ROUND('Set Schedules Here'!Y769,rounding_decimal_places))</f>
        <v>0.757691</v>
      </c>
      <c r="AU87" s="12">
        <f>IF(ISBLANK('Set Schedules Here'!Z768),"",ROUND('Set Schedules Here'!Z768,rounding_decimal_places))</f>
        <v>2040</v>
      </c>
      <c r="AV87" s="12">
        <f>IF(ISBLANK('Set Schedules Here'!Z769),"",ROUND('Set Schedules Here'!Z769,rounding_decimal_places))</f>
        <v>0.80604200000000004</v>
      </c>
      <c r="AW87" s="12">
        <f>IF(ISBLANK('Set Schedules Here'!AA768),"",ROUND('Set Schedules Here'!AA768,rounding_decimal_places))</f>
        <v>2041</v>
      </c>
      <c r="AX87" s="12">
        <f>IF(ISBLANK('Set Schedules Here'!AA769),"",ROUND('Set Schedules Here'!AA769,rounding_decimal_places))</f>
        <v>0.84731699999999999</v>
      </c>
      <c r="AY87" s="12">
        <f>IF(ISBLANK('Set Schedules Here'!AB768),"",ROUND('Set Schedules Here'!AB768,rounding_decimal_places))</f>
        <v>2042</v>
      </c>
      <c r="AZ87" s="12">
        <f>IF(ISBLANK('Set Schedules Here'!AB769),"",ROUND('Set Schedules Here'!AB769,rounding_decimal_places))</f>
        <v>0.88178699999999999</v>
      </c>
      <c r="BA87" s="12">
        <f>IF(ISBLANK('Set Schedules Here'!AC768),"",ROUND('Set Schedules Here'!AC768,rounding_decimal_places))</f>
        <v>2043</v>
      </c>
      <c r="BB87" s="12">
        <f>IF(ISBLANK('Set Schedules Here'!AC769),"",ROUND('Set Schedules Here'!AC769,rounding_decimal_places))</f>
        <v>0.910049</v>
      </c>
      <c r="BC87" s="12">
        <f>IF(ISBLANK('Set Schedules Here'!AD768),"",ROUND('Set Schedules Here'!AD768,rounding_decimal_places))</f>
        <v>2044</v>
      </c>
      <c r="BD87" s="12">
        <f>IF(ISBLANK('Set Schedules Here'!AD769),"",ROUND('Set Schedules Here'!AD769,rounding_decimal_places))</f>
        <v>0.93287299999999995</v>
      </c>
      <c r="BE87" s="12">
        <f>IF(ISBLANK('Set Schedules Here'!AE768),"",ROUND('Set Schedules Here'!AE768,rounding_decimal_places))</f>
        <v>2045</v>
      </c>
      <c r="BF87" s="12">
        <f>IF(ISBLANK('Set Schedules Here'!AE769),"",ROUND('Set Schedules Here'!AE769,rounding_decimal_places))</f>
        <v>0.95108199999999998</v>
      </c>
      <c r="BG87" s="12">
        <f>IF(ISBLANK('Set Schedules Here'!AF768),"",ROUND('Set Schedules Here'!AF768,rounding_decimal_places))</f>
        <v>2046</v>
      </c>
      <c r="BH87" s="12">
        <f>IF(ISBLANK('Set Schedules Here'!AF769),"",ROUND('Set Schedules Here'!AF769,rounding_decimal_places))</f>
        <v>0.96546799999999999</v>
      </c>
      <c r="BI87" s="12">
        <f>IF(ISBLANK('Set Schedules Here'!AG768),"",ROUND('Set Schedules Here'!AG768,rounding_decimal_places))</f>
        <v>2047</v>
      </c>
      <c r="BJ87" s="12">
        <f>IF(ISBLANK('Set Schedules Here'!AG769),"",ROUND('Set Schedules Here'!AG769,rounding_decimal_places))</f>
        <v>0.97674700000000003</v>
      </c>
      <c r="BK87" s="12">
        <f>IF(ISBLANK('Set Schedules Here'!AH768),"",ROUND('Set Schedules Here'!AH768,rounding_decimal_places))</f>
        <v>2048</v>
      </c>
      <c r="BL87" s="12">
        <f>IF(ISBLANK('Set Schedules Here'!AH769),"",ROUND('Set Schedules Here'!AH769,rounding_decimal_places))</f>
        <v>0.98553599999999997</v>
      </c>
      <c r="BM87" s="12">
        <f>IF(ISBLANK('Set Schedules Here'!AI768),"",ROUND('Set Schedules Here'!AI768,rounding_decimal_places))</f>
        <v>2049</v>
      </c>
      <c r="BN87" s="12">
        <f>IF(ISBLANK('Set Schedules Here'!AI769),"",ROUND('Set Schedules Here'!AI769,rounding_decimal_places))</f>
        <v>0.99235200000000001</v>
      </c>
      <c r="BO87" s="12">
        <f>IF(ISBLANK('Set Schedules Here'!AJ768),"",ROUND('Set Schedules Here'!AJ768,rounding_decimal_places))</f>
        <v>2050</v>
      </c>
      <c r="BP87" s="22">
        <f>IF(ISBLANK('Set Schedules Here'!AJ769),"",ROUND('Set Schedules Here'!AJ769,rounding_decimal_places))</f>
        <v>0.99761900000000003</v>
      </c>
    </row>
    <row r="88" spans="1:68" x14ac:dyDescent="0.25">
      <c r="A88" s="22" t="str">
        <f>'Set Schedules Here'!A770</f>
        <v>RnD electricity fuel use reduction</v>
      </c>
      <c r="E88" s="12">
        <f>IF(ISBLANK('Set Schedules Here'!E770),"",ROUND('Set Schedules Here'!E770,rounding_decimal_places))</f>
        <v>2019</v>
      </c>
      <c r="F88" s="12">
        <f>IF(ISBLANK('Set Schedules Here'!E771),"",ROUND('Set Schedules Here'!E771,rounding_decimal_places))</f>
        <v>0</v>
      </c>
      <c r="G88" s="12">
        <f>IF(ISBLANK('Set Schedules Here'!F770),"",ROUND('Set Schedules Here'!F770,rounding_decimal_places))</f>
        <v>2020</v>
      </c>
      <c r="H88" s="12">
        <f>IF(ISBLANK('Set Schedules Here'!F771),"",ROUND('Set Schedules Here'!F771,rounding_decimal_places))</f>
        <v>0</v>
      </c>
      <c r="I88" s="12">
        <f>IF(ISBLANK('Set Schedules Here'!G770),"",ROUND('Set Schedules Here'!G770,rounding_decimal_places))</f>
        <v>2021</v>
      </c>
      <c r="J88" s="12">
        <f>IF(ISBLANK('Set Schedules Here'!G771),"",ROUND('Set Schedules Here'!G771,rounding_decimal_places))</f>
        <v>2.2648000000000001E-2</v>
      </c>
      <c r="K88" s="12">
        <f>IF(ISBLANK('Set Schedules Here'!H770),"",ROUND('Set Schedules Here'!H770,rounding_decimal_places))</f>
        <v>2022</v>
      </c>
      <c r="L88" s="12">
        <f>IF(ISBLANK('Set Schedules Here'!H771),"",ROUND('Set Schedules Here'!H771,rounding_decimal_places))</f>
        <v>2.9464000000000001E-2</v>
      </c>
      <c r="M88" s="12">
        <f>IF(ISBLANK('Set Schedules Here'!I770),"",ROUND('Set Schedules Here'!I770,rounding_decimal_places))</f>
        <v>2023</v>
      </c>
      <c r="N88" s="12">
        <f>IF(ISBLANK('Set Schedules Here'!I771),"",ROUND('Set Schedules Here'!I771,rounding_decimal_places))</f>
        <v>3.8253000000000002E-2</v>
      </c>
      <c r="O88" s="12">
        <f>IF(ISBLANK('Set Schedules Here'!J770),"",ROUND('Set Schedules Here'!J770,rounding_decimal_places))</f>
        <v>2024</v>
      </c>
      <c r="P88" s="12">
        <f>IF(ISBLANK('Set Schedules Here'!J771),"",ROUND('Set Schedules Here'!J771,rounding_decimal_places))</f>
        <v>4.9532E-2</v>
      </c>
      <c r="Q88" s="12">
        <f>IF(ISBLANK('Set Schedules Here'!K770),"",ROUND('Set Schedules Here'!K770,rounding_decimal_places))</f>
        <v>2025</v>
      </c>
      <c r="R88" s="12">
        <f>IF(ISBLANK('Set Schedules Here'!K771),"",ROUND('Set Schedules Here'!K771,rounding_decimal_places))</f>
        <v>6.3918000000000003E-2</v>
      </c>
      <c r="S88" s="12">
        <f>IF(ISBLANK('Set Schedules Here'!L770),"",ROUND('Set Schedules Here'!L770,rounding_decimal_places))</f>
        <v>2026</v>
      </c>
      <c r="T88" s="12">
        <f>IF(ISBLANK('Set Schedules Here'!L771),"",ROUND('Set Schedules Here'!L771,rounding_decimal_places))</f>
        <v>8.2127000000000006E-2</v>
      </c>
      <c r="U88" s="12">
        <f>IF(ISBLANK('Set Schedules Here'!M770),"",ROUND('Set Schedules Here'!M770,rounding_decimal_places))</f>
        <v>2027</v>
      </c>
      <c r="V88" s="12">
        <f>IF(ISBLANK('Set Schedules Here'!M771),"",ROUND('Set Schedules Here'!M771,rounding_decimal_places))</f>
        <v>0.104951</v>
      </c>
      <c r="W88" s="12">
        <f>IF(ISBLANK('Set Schedules Here'!N770),"",ROUND('Set Schedules Here'!N770,rounding_decimal_places))</f>
        <v>2028</v>
      </c>
      <c r="X88" s="12">
        <f>IF(ISBLANK('Set Schedules Here'!N771),"",ROUND('Set Schedules Here'!N771,rounding_decimal_places))</f>
        <v>0.133213</v>
      </c>
      <c r="Y88" s="12">
        <f>IF(ISBLANK('Set Schedules Here'!O770),"",ROUND('Set Schedules Here'!O770,rounding_decimal_places))</f>
        <v>2029</v>
      </c>
      <c r="Z88" s="12">
        <f>IF(ISBLANK('Set Schedules Here'!O771),"",ROUND('Set Schedules Here'!O771,rounding_decimal_places))</f>
        <v>0.167683</v>
      </c>
      <c r="AA88" s="12">
        <f>IF(ISBLANK('Set Schedules Here'!P770),"",ROUND('Set Schedules Here'!P770,rounding_decimal_places))</f>
        <v>2030</v>
      </c>
      <c r="AB88" s="12">
        <f>IF(ISBLANK('Set Schedules Here'!P771),"",ROUND('Set Schedules Here'!P771,rounding_decimal_places))</f>
        <v>0.208958</v>
      </c>
      <c r="AC88" s="12">
        <f>IF(ISBLANK('Set Schedules Here'!Q770),"",ROUND('Set Schedules Here'!Q770,rounding_decimal_places))</f>
        <v>2031</v>
      </c>
      <c r="AD88" s="12">
        <f>IF(ISBLANK('Set Schedules Here'!Q771),"",ROUND('Set Schedules Here'!Q771,rounding_decimal_places))</f>
        <v>0.25730900000000001</v>
      </c>
      <c r="AE88" s="12">
        <f>IF(ISBLANK('Set Schedules Here'!R770),"",ROUND('Set Schedules Here'!R770,rounding_decimal_places))</f>
        <v>2032</v>
      </c>
      <c r="AF88" s="12">
        <f>IF(ISBLANK('Set Schedules Here'!R771),"",ROUND('Set Schedules Here'!R771,rounding_decimal_places))</f>
        <v>0.31250899999999998</v>
      </c>
      <c r="AG88" s="12">
        <f>IF(ISBLANK('Set Schedules Here'!S770),"",ROUND('Set Schedules Here'!S770,rounding_decimal_places))</f>
        <v>2033</v>
      </c>
      <c r="AH88" s="12">
        <f>IF(ISBLANK('Set Schedules Here'!S771),"",ROUND('Set Schedules Here'!S771,rounding_decimal_places))</f>
        <v>0.37370999999999999</v>
      </c>
      <c r="AI88" s="12">
        <f>IF(ISBLANK('Set Schedules Here'!T770),"",ROUND('Set Schedules Here'!T770,rounding_decimal_places))</f>
        <v>2034</v>
      </c>
      <c r="AJ88" s="12">
        <f>IF(ISBLANK('Set Schedules Here'!T771),"",ROUND('Set Schedules Here'!T771,rounding_decimal_places))</f>
        <v>0.43940099999999999</v>
      </c>
      <c r="AK88" s="12">
        <f>IF(ISBLANK('Set Schedules Here'!U770),"",ROUND('Set Schedules Here'!U770,rounding_decimal_places))</f>
        <v>2035</v>
      </c>
      <c r="AL88" s="12">
        <f>IF(ISBLANK('Set Schedules Here'!U771),"",ROUND('Set Schedules Here'!U771,rounding_decimal_places))</f>
        <v>0.50749999999999995</v>
      </c>
      <c r="AM88" s="12">
        <f>IF(ISBLANK('Set Schedules Here'!V770),"",ROUND('Set Schedules Here'!V770,rounding_decimal_places))</f>
        <v>2036</v>
      </c>
      <c r="AN88" s="12">
        <f>IF(ISBLANK('Set Schedules Here'!V771),"",ROUND('Set Schedules Here'!V771,rounding_decimal_places))</f>
        <v>0.57559899999999997</v>
      </c>
      <c r="AO88" s="12">
        <f>IF(ISBLANK('Set Schedules Here'!W770),"",ROUND('Set Schedules Here'!W770,rounding_decimal_places))</f>
        <v>2037</v>
      </c>
      <c r="AP88" s="12">
        <f>IF(ISBLANK('Set Schedules Here'!W771),"",ROUND('Set Schedules Here'!W771,rounding_decimal_places))</f>
        <v>0.64129000000000003</v>
      </c>
      <c r="AQ88" s="12">
        <f>IF(ISBLANK('Set Schedules Here'!X770),"",ROUND('Set Schedules Here'!X770,rounding_decimal_places))</f>
        <v>2038</v>
      </c>
      <c r="AR88" s="12">
        <f>IF(ISBLANK('Set Schedules Here'!X771),"",ROUND('Set Schedules Here'!X771,rounding_decimal_places))</f>
        <v>0.70249099999999998</v>
      </c>
      <c r="AS88" s="12">
        <f>IF(ISBLANK('Set Schedules Here'!Y770),"",ROUND('Set Schedules Here'!Y770,rounding_decimal_places))</f>
        <v>2039</v>
      </c>
      <c r="AT88" s="12">
        <f>IF(ISBLANK('Set Schedules Here'!Y771),"",ROUND('Set Schedules Here'!Y771,rounding_decimal_places))</f>
        <v>0.757691</v>
      </c>
      <c r="AU88" s="12">
        <f>IF(ISBLANK('Set Schedules Here'!Z770),"",ROUND('Set Schedules Here'!Z770,rounding_decimal_places))</f>
        <v>2040</v>
      </c>
      <c r="AV88" s="12">
        <f>IF(ISBLANK('Set Schedules Here'!Z771),"",ROUND('Set Schedules Here'!Z771,rounding_decimal_places))</f>
        <v>0.80604200000000004</v>
      </c>
      <c r="AW88" s="12">
        <f>IF(ISBLANK('Set Schedules Here'!AA770),"",ROUND('Set Schedules Here'!AA770,rounding_decimal_places))</f>
        <v>2041</v>
      </c>
      <c r="AX88" s="12">
        <f>IF(ISBLANK('Set Schedules Here'!AA771),"",ROUND('Set Schedules Here'!AA771,rounding_decimal_places))</f>
        <v>0.84731699999999999</v>
      </c>
      <c r="AY88" s="12">
        <f>IF(ISBLANK('Set Schedules Here'!AB770),"",ROUND('Set Schedules Here'!AB770,rounding_decimal_places))</f>
        <v>2042</v>
      </c>
      <c r="AZ88" s="12">
        <f>IF(ISBLANK('Set Schedules Here'!AB771),"",ROUND('Set Schedules Here'!AB771,rounding_decimal_places))</f>
        <v>0.88178699999999999</v>
      </c>
      <c r="BA88" s="12">
        <f>IF(ISBLANK('Set Schedules Here'!AC770),"",ROUND('Set Schedules Here'!AC770,rounding_decimal_places))</f>
        <v>2043</v>
      </c>
      <c r="BB88" s="12">
        <f>IF(ISBLANK('Set Schedules Here'!AC771),"",ROUND('Set Schedules Here'!AC771,rounding_decimal_places))</f>
        <v>0.910049</v>
      </c>
      <c r="BC88" s="12">
        <f>IF(ISBLANK('Set Schedules Here'!AD770),"",ROUND('Set Schedules Here'!AD770,rounding_decimal_places))</f>
        <v>2044</v>
      </c>
      <c r="BD88" s="12">
        <f>IF(ISBLANK('Set Schedules Here'!AD771),"",ROUND('Set Schedules Here'!AD771,rounding_decimal_places))</f>
        <v>0.93287299999999995</v>
      </c>
      <c r="BE88" s="12">
        <f>IF(ISBLANK('Set Schedules Here'!AE770),"",ROUND('Set Schedules Here'!AE770,rounding_decimal_places))</f>
        <v>2045</v>
      </c>
      <c r="BF88" s="12">
        <f>IF(ISBLANK('Set Schedules Here'!AE771),"",ROUND('Set Schedules Here'!AE771,rounding_decimal_places))</f>
        <v>0.95108199999999998</v>
      </c>
      <c r="BG88" s="12">
        <f>IF(ISBLANK('Set Schedules Here'!AF770),"",ROUND('Set Schedules Here'!AF770,rounding_decimal_places))</f>
        <v>2046</v>
      </c>
      <c r="BH88" s="12">
        <f>IF(ISBLANK('Set Schedules Here'!AF771),"",ROUND('Set Schedules Here'!AF771,rounding_decimal_places))</f>
        <v>0.96546799999999999</v>
      </c>
      <c r="BI88" s="12">
        <f>IF(ISBLANK('Set Schedules Here'!AG770),"",ROUND('Set Schedules Here'!AG770,rounding_decimal_places))</f>
        <v>2047</v>
      </c>
      <c r="BJ88" s="12">
        <f>IF(ISBLANK('Set Schedules Here'!AG771),"",ROUND('Set Schedules Here'!AG771,rounding_decimal_places))</f>
        <v>0.97674700000000003</v>
      </c>
      <c r="BK88" s="12">
        <f>IF(ISBLANK('Set Schedules Here'!AH770),"",ROUND('Set Schedules Here'!AH770,rounding_decimal_places))</f>
        <v>2048</v>
      </c>
      <c r="BL88" s="12">
        <f>IF(ISBLANK('Set Schedules Here'!AH771),"",ROUND('Set Schedules Here'!AH771,rounding_decimal_places))</f>
        <v>0.98553599999999997</v>
      </c>
      <c r="BM88" s="12">
        <f>IF(ISBLANK('Set Schedules Here'!AI770),"",ROUND('Set Schedules Here'!AI770,rounding_decimal_places))</f>
        <v>2049</v>
      </c>
      <c r="BN88" s="12">
        <f>IF(ISBLANK('Set Schedules Here'!AI771),"",ROUND('Set Schedules Here'!AI771,rounding_decimal_places))</f>
        <v>0.99235200000000001</v>
      </c>
      <c r="BO88" s="12">
        <f>IF(ISBLANK('Set Schedules Here'!AJ770),"",ROUND('Set Schedules Here'!AJ770,rounding_decimal_places))</f>
        <v>2050</v>
      </c>
      <c r="BP88" s="22">
        <f>IF(ISBLANK('Set Schedules Here'!AJ771),"",ROUND('Set Schedules Here'!AJ771,rounding_decimal_places))</f>
        <v>0.99761900000000003</v>
      </c>
    </row>
    <row r="89" spans="1:68" x14ac:dyDescent="0.25">
      <c r="A89" s="22" t="str">
        <f>'Set Schedules Here'!A772</f>
        <v>RnD building fuel use reduction</v>
      </c>
      <c r="E89" s="12">
        <f>IF(ISBLANK('Set Schedules Here'!E772),"",ROUND('Set Schedules Here'!E772,rounding_decimal_places))</f>
        <v>2019</v>
      </c>
      <c r="F89" s="12">
        <f>IF(ISBLANK('Set Schedules Here'!E773),"",ROUND('Set Schedules Here'!E773,rounding_decimal_places))</f>
        <v>0</v>
      </c>
      <c r="G89" s="12">
        <f>IF(ISBLANK('Set Schedules Here'!F772),"",ROUND('Set Schedules Here'!F772,rounding_decimal_places))</f>
        <v>2020</v>
      </c>
      <c r="H89" s="12">
        <f>IF(ISBLANK('Set Schedules Here'!F773),"",ROUND('Set Schedules Here'!F773,rounding_decimal_places))</f>
        <v>0</v>
      </c>
      <c r="I89" s="12">
        <f>IF(ISBLANK('Set Schedules Here'!G772),"",ROUND('Set Schedules Here'!G772,rounding_decimal_places))</f>
        <v>2021</v>
      </c>
      <c r="J89" s="12">
        <f>IF(ISBLANK('Set Schedules Here'!G773),"",ROUND('Set Schedules Here'!G773,rounding_decimal_places))</f>
        <v>2.2648000000000001E-2</v>
      </c>
      <c r="K89" s="12">
        <f>IF(ISBLANK('Set Schedules Here'!H772),"",ROUND('Set Schedules Here'!H772,rounding_decimal_places))</f>
        <v>2022</v>
      </c>
      <c r="L89" s="12">
        <f>IF(ISBLANK('Set Schedules Here'!H773),"",ROUND('Set Schedules Here'!H773,rounding_decimal_places))</f>
        <v>2.9464000000000001E-2</v>
      </c>
      <c r="M89" s="12">
        <f>IF(ISBLANK('Set Schedules Here'!I772),"",ROUND('Set Schedules Here'!I772,rounding_decimal_places))</f>
        <v>2023</v>
      </c>
      <c r="N89" s="12">
        <f>IF(ISBLANK('Set Schedules Here'!I773),"",ROUND('Set Schedules Here'!I773,rounding_decimal_places))</f>
        <v>3.8253000000000002E-2</v>
      </c>
      <c r="O89" s="12">
        <f>IF(ISBLANK('Set Schedules Here'!J772),"",ROUND('Set Schedules Here'!J772,rounding_decimal_places))</f>
        <v>2024</v>
      </c>
      <c r="P89" s="12">
        <f>IF(ISBLANK('Set Schedules Here'!J773),"",ROUND('Set Schedules Here'!J773,rounding_decimal_places))</f>
        <v>4.9532E-2</v>
      </c>
      <c r="Q89" s="12">
        <f>IF(ISBLANK('Set Schedules Here'!K772),"",ROUND('Set Schedules Here'!K772,rounding_decimal_places))</f>
        <v>2025</v>
      </c>
      <c r="R89" s="12">
        <f>IF(ISBLANK('Set Schedules Here'!K773),"",ROUND('Set Schedules Here'!K773,rounding_decimal_places))</f>
        <v>6.3918000000000003E-2</v>
      </c>
      <c r="S89" s="12">
        <f>IF(ISBLANK('Set Schedules Here'!L772),"",ROUND('Set Schedules Here'!L772,rounding_decimal_places))</f>
        <v>2026</v>
      </c>
      <c r="T89" s="12">
        <f>IF(ISBLANK('Set Schedules Here'!L773),"",ROUND('Set Schedules Here'!L773,rounding_decimal_places))</f>
        <v>8.2127000000000006E-2</v>
      </c>
      <c r="U89" s="12">
        <f>IF(ISBLANK('Set Schedules Here'!M772),"",ROUND('Set Schedules Here'!M772,rounding_decimal_places))</f>
        <v>2027</v>
      </c>
      <c r="V89" s="12">
        <f>IF(ISBLANK('Set Schedules Here'!M773),"",ROUND('Set Schedules Here'!M773,rounding_decimal_places))</f>
        <v>0.104951</v>
      </c>
      <c r="W89" s="12">
        <f>IF(ISBLANK('Set Schedules Here'!N772),"",ROUND('Set Schedules Here'!N772,rounding_decimal_places))</f>
        <v>2028</v>
      </c>
      <c r="X89" s="12">
        <f>IF(ISBLANK('Set Schedules Here'!N773),"",ROUND('Set Schedules Here'!N773,rounding_decimal_places))</f>
        <v>0.133213</v>
      </c>
      <c r="Y89" s="12">
        <f>IF(ISBLANK('Set Schedules Here'!O772),"",ROUND('Set Schedules Here'!O772,rounding_decimal_places))</f>
        <v>2029</v>
      </c>
      <c r="Z89" s="12">
        <f>IF(ISBLANK('Set Schedules Here'!O773),"",ROUND('Set Schedules Here'!O773,rounding_decimal_places))</f>
        <v>0.167683</v>
      </c>
      <c r="AA89" s="12">
        <f>IF(ISBLANK('Set Schedules Here'!P772),"",ROUND('Set Schedules Here'!P772,rounding_decimal_places))</f>
        <v>2030</v>
      </c>
      <c r="AB89" s="12">
        <f>IF(ISBLANK('Set Schedules Here'!P773),"",ROUND('Set Schedules Here'!P773,rounding_decimal_places))</f>
        <v>0.208958</v>
      </c>
      <c r="AC89" s="12">
        <f>IF(ISBLANK('Set Schedules Here'!Q772),"",ROUND('Set Schedules Here'!Q772,rounding_decimal_places))</f>
        <v>2031</v>
      </c>
      <c r="AD89" s="12">
        <f>IF(ISBLANK('Set Schedules Here'!Q773),"",ROUND('Set Schedules Here'!Q773,rounding_decimal_places))</f>
        <v>0.25730900000000001</v>
      </c>
      <c r="AE89" s="12">
        <f>IF(ISBLANK('Set Schedules Here'!R772),"",ROUND('Set Schedules Here'!R772,rounding_decimal_places))</f>
        <v>2032</v>
      </c>
      <c r="AF89" s="12">
        <f>IF(ISBLANK('Set Schedules Here'!R773),"",ROUND('Set Schedules Here'!R773,rounding_decimal_places))</f>
        <v>0.31250899999999998</v>
      </c>
      <c r="AG89" s="12">
        <f>IF(ISBLANK('Set Schedules Here'!S772),"",ROUND('Set Schedules Here'!S772,rounding_decimal_places))</f>
        <v>2033</v>
      </c>
      <c r="AH89" s="12">
        <f>IF(ISBLANK('Set Schedules Here'!S773),"",ROUND('Set Schedules Here'!S773,rounding_decimal_places))</f>
        <v>0.37370999999999999</v>
      </c>
      <c r="AI89" s="12">
        <f>IF(ISBLANK('Set Schedules Here'!T772),"",ROUND('Set Schedules Here'!T772,rounding_decimal_places))</f>
        <v>2034</v>
      </c>
      <c r="AJ89" s="12">
        <f>IF(ISBLANK('Set Schedules Here'!T773),"",ROUND('Set Schedules Here'!T773,rounding_decimal_places))</f>
        <v>0.43940099999999999</v>
      </c>
      <c r="AK89" s="12">
        <f>IF(ISBLANK('Set Schedules Here'!U772),"",ROUND('Set Schedules Here'!U772,rounding_decimal_places))</f>
        <v>2035</v>
      </c>
      <c r="AL89" s="12">
        <f>IF(ISBLANK('Set Schedules Here'!U773),"",ROUND('Set Schedules Here'!U773,rounding_decimal_places))</f>
        <v>0.50749999999999995</v>
      </c>
      <c r="AM89" s="12">
        <f>IF(ISBLANK('Set Schedules Here'!V772),"",ROUND('Set Schedules Here'!V772,rounding_decimal_places))</f>
        <v>2036</v>
      </c>
      <c r="AN89" s="12">
        <f>IF(ISBLANK('Set Schedules Here'!V773),"",ROUND('Set Schedules Here'!V773,rounding_decimal_places))</f>
        <v>0.57559899999999997</v>
      </c>
      <c r="AO89" s="12">
        <f>IF(ISBLANK('Set Schedules Here'!W772),"",ROUND('Set Schedules Here'!W772,rounding_decimal_places))</f>
        <v>2037</v>
      </c>
      <c r="AP89" s="12">
        <f>IF(ISBLANK('Set Schedules Here'!W773),"",ROUND('Set Schedules Here'!W773,rounding_decimal_places))</f>
        <v>0.64129000000000003</v>
      </c>
      <c r="AQ89" s="12">
        <f>IF(ISBLANK('Set Schedules Here'!X772),"",ROUND('Set Schedules Here'!X772,rounding_decimal_places))</f>
        <v>2038</v>
      </c>
      <c r="AR89" s="12">
        <f>IF(ISBLANK('Set Schedules Here'!X773),"",ROUND('Set Schedules Here'!X773,rounding_decimal_places))</f>
        <v>0.70249099999999998</v>
      </c>
      <c r="AS89" s="12">
        <f>IF(ISBLANK('Set Schedules Here'!Y772),"",ROUND('Set Schedules Here'!Y772,rounding_decimal_places))</f>
        <v>2039</v>
      </c>
      <c r="AT89" s="12">
        <f>IF(ISBLANK('Set Schedules Here'!Y773),"",ROUND('Set Schedules Here'!Y773,rounding_decimal_places))</f>
        <v>0.757691</v>
      </c>
      <c r="AU89" s="12">
        <f>IF(ISBLANK('Set Schedules Here'!Z772),"",ROUND('Set Schedules Here'!Z772,rounding_decimal_places))</f>
        <v>2040</v>
      </c>
      <c r="AV89" s="12">
        <f>IF(ISBLANK('Set Schedules Here'!Z773),"",ROUND('Set Schedules Here'!Z773,rounding_decimal_places))</f>
        <v>0.80604200000000004</v>
      </c>
      <c r="AW89" s="12">
        <f>IF(ISBLANK('Set Schedules Here'!AA772),"",ROUND('Set Schedules Here'!AA772,rounding_decimal_places))</f>
        <v>2041</v>
      </c>
      <c r="AX89" s="12">
        <f>IF(ISBLANK('Set Schedules Here'!AA773),"",ROUND('Set Schedules Here'!AA773,rounding_decimal_places))</f>
        <v>0.84731699999999999</v>
      </c>
      <c r="AY89" s="12">
        <f>IF(ISBLANK('Set Schedules Here'!AB772),"",ROUND('Set Schedules Here'!AB772,rounding_decimal_places))</f>
        <v>2042</v>
      </c>
      <c r="AZ89" s="12">
        <f>IF(ISBLANK('Set Schedules Here'!AB773),"",ROUND('Set Schedules Here'!AB773,rounding_decimal_places))</f>
        <v>0.88178699999999999</v>
      </c>
      <c r="BA89" s="12">
        <f>IF(ISBLANK('Set Schedules Here'!AC772),"",ROUND('Set Schedules Here'!AC772,rounding_decimal_places))</f>
        <v>2043</v>
      </c>
      <c r="BB89" s="12">
        <f>IF(ISBLANK('Set Schedules Here'!AC773),"",ROUND('Set Schedules Here'!AC773,rounding_decimal_places))</f>
        <v>0.910049</v>
      </c>
      <c r="BC89" s="12">
        <f>IF(ISBLANK('Set Schedules Here'!AD772),"",ROUND('Set Schedules Here'!AD772,rounding_decimal_places))</f>
        <v>2044</v>
      </c>
      <c r="BD89" s="12">
        <f>IF(ISBLANK('Set Schedules Here'!AD773),"",ROUND('Set Schedules Here'!AD773,rounding_decimal_places))</f>
        <v>0.93287299999999995</v>
      </c>
      <c r="BE89" s="12">
        <f>IF(ISBLANK('Set Schedules Here'!AE772),"",ROUND('Set Schedules Here'!AE772,rounding_decimal_places))</f>
        <v>2045</v>
      </c>
      <c r="BF89" s="12">
        <f>IF(ISBLANK('Set Schedules Here'!AE773),"",ROUND('Set Schedules Here'!AE773,rounding_decimal_places))</f>
        <v>0.95108199999999998</v>
      </c>
      <c r="BG89" s="12">
        <f>IF(ISBLANK('Set Schedules Here'!AF772),"",ROUND('Set Schedules Here'!AF772,rounding_decimal_places))</f>
        <v>2046</v>
      </c>
      <c r="BH89" s="12">
        <f>IF(ISBLANK('Set Schedules Here'!AF773),"",ROUND('Set Schedules Here'!AF773,rounding_decimal_places))</f>
        <v>0.96546799999999999</v>
      </c>
      <c r="BI89" s="12">
        <f>IF(ISBLANK('Set Schedules Here'!AG772),"",ROUND('Set Schedules Here'!AG772,rounding_decimal_places))</f>
        <v>2047</v>
      </c>
      <c r="BJ89" s="12">
        <f>IF(ISBLANK('Set Schedules Here'!AG773),"",ROUND('Set Schedules Here'!AG773,rounding_decimal_places))</f>
        <v>0.97674700000000003</v>
      </c>
      <c r="BK89" s="12">
        <f>IF(ISBLANK('Set Schedules Here'!AH772),"",ROUND('Set Schedules Here'!AH772,rounding_decimal_places))</f>
        <v>2048</v>
      </c>
      <c r="BL89" s="12">
        <f>IF(ISBLANK('Set Schedules Here'!AH773),"",ROUND('Set Schedules Here'!AH773,rounding_decimal_places))</f>
        <v>0.98553599999999997</v>
      </c>
      <c r="BM89" s="12">
        <f>IF(ISBLANK('Set Schedules Here'!AI772),"",ROUND('Set Schedules Here'!AI772,rounding_decimal_places))</f>
        <v>2049</v>
      </c>
      <c r="BN89" s="12">
        <f>IF(ISBLANK('Set Schedules Here'!AI773),"",ROUND('Set Schedules Here'!AI773,rounding_decimal_places))</f>
        <v>0.99235200000000001</v>
      </c>
      <c r="BO89" s="12">
        <f>IF(ISBLANK('Set Schedules Here'!AJ772),"",ROUND('Set Schedules Here'!AJ772,rounding_decimal_places))</f>
        <v>2050</v>
      </c>
      <c r="BP89" s="22">
        <f>IF(ISBLANK('Set Schedules Here'!AJ773),"",ROUND('Set Schedules Here'!AJ773,rounding_decimal_places))</f>
        <v>0.99761900000000003</v>
      </c>
    </row>
    <row r="90" spans="1:68" x14ac:dyDescent="0.25">
      <c r="A90" s="22" t="str">
        <f>'Set Schedules Here'!A774</f>
        <v>RnD industry fuel use reduction</v>
      </c>
      <c r="E90" s="12">
        <f>IF(ISBLANK('Set Schedules Here'!E774),"",ROUND('Set Schedules Here'!E774,rounding_decimal_places))</f>
        <v>2019</v>
      </c>
      <c r="F90" s="12">
        <f>IF(ISBLANK('Set Schedules Here'!E775),"",ROUND('Set Schedules Here'!E775,rounding_decimal_places))</f>
        <v>0</v>
      </c>
      <c r="G90" s="12">
        <f>IF(ISBLANK('Set Schedules Here'!F774),"",ROUND('Set Schedules Here'!F774,rounding_decimal_places))</f>
        <v>2020</v>
      </c>
      <c r="H90" s="12">
        <f>IF(ISBLANK('Set Schedules Here'!F775),"",ROUND('Set Schedules Here'!F775,rounding_decimal_places))</f>
        <v>0</v>
      </c>
      <c r="I90" s="12">
        <f>IF(ISBLANK('Set Schedules Here'!G774),"",ROUND('Set Schedules Here'!G774,rounding_decimal_places))</f>
        <v>2021</v>
      </c>
      <c r="J90" s="12">
        <f>IF(ISBLANK('Set Schedules Here'!G775),"",ROUND('Set Schedules Here'!G775,rounding_decimal_places))</f>
        <v>2.2648000000000001E-2</v>
      </c>
      <c r="K90" s="12">
        <f>IF(ISBLANK('Set Schedules Here'!H774),"",ROUND('Set Schedules Here'!H774,rounding_decimal_places))</f>
        <v>2022</v>
      </c>
      <c r="L90" s="12">
        <f>IF(ISBLANK('Set Schedules Here'!H775),"",ROUND('Set Schedules Here'!H775,rounding_decimal_places))</f>
        <v>2.9464000000000001E-2</v>
      </c>
      <c r="M90" s="12">
        <f>IF(ISBLANK('Set Schedules Here'!I774),"",ROUND('Set Schedules Here'!I774,rounding_decimal_places))</f>
        <v>2023</v>
      </c>
      <c r="N90" s="12">
        <f>IF(ISBLANK('Set Schedules Here'!I775),"",ROUND('Set Schedules Here'!I775,rounding_decimal_places))</f>
        <v>3.8253000000000002E-2</v>
      </c>
      <c r="O90" s="12">
        <f>IF(ISBLANK('Set Schedules Here'!J774),"",ROUND('Set Schedules Here'!J774,rounding_decimal_places))</f>
        <v>2024</v>
      </c>
      <c r="P90" s="12">
        <f>IF(ISBLANK('Set Schedules Here'!J775),"",ROUND('Set Schedules Here'!J775,rounding_decimal_places))</f>
        <v>4.9532E-2</v>
      </c>
      <c r="Q90" s="12">
        <f>IF(ISBLANK('Set Schedules Here'!K774),"",ROUND('Set Schedules Here'!K774,rounding_decimal_places))</f>
        <v>2025</v>
      </c>
      <c r="R90" s="12">
        <f>IF(ISBLANK('Set Schedules Here'!K775),"",ROUND('Set Schedules Here'!K775,rounding_decimal_places))</f>
        <v>6.3918000000000003E-2</v>
      </c>
      <c r="S90" s="12">
        <f>IF(ISBLANK('Set Schedules Here'!L774),"",ROUND('Set Schedules Here'!L774,rounding_decimal_places))</f>
        <v>2026</v>
      </c>
      <c r="T90" s="12">
        <f>IF(ISBLANK('Set Schedules Here'!L775),"",ROUND('Set Schedules Here'!L775,rounding_decimal_places))</f>
        <v>8.2127000000000006E-2</v>
      </c>
      <c r="U90" s="12">
        <f>IF(ISBLANK('Set Schedules Here'!M774),"",ROUND('Set Schedules Here'!M774,rounding_decimal_places))</f>
        <v>2027</v>
      </c>
      <c r="V90" s="12">
        <f>IF(ISBLANK('Set Schedules Here'!M775),"",ROUND('Set Schedules Here'!M775,rounding_decimal_places))</f>
        <v>0.104951</v>
      </c>
      <c r="W90" s="12">
        <f>IF(ISBLANK('Set Schedules Here'!N774),"",ROUND('Set Schedules Here'!N774,rounding_decimal_places))</f>
        <v>2028</v>
      </c>
      <c r="X90" s="12">
        <f>IF(ISBLANK('Set Schedules Here'!N775),"",ROUND('Set Schedules Here'!N775,rounding_decimal_places))</f>
        <v>0.133213</v>
      </c>
      <c r="Y90" s="12">
        <f>IF(ISBLANK('Set Schedules Here'!O774),"",ROUND('Set Schedules Here'!O774,rounding_decimal_places))</f>
        <v>2029</v>
      </c>
      <c r="Z90" s="12">
        <f>IF(ISBLANK('Set Schedules Here'!O775),"",ROUND('Set Schedules Here'!O775,rounding_decimal_places))</f>
        <v>0.167683</v>
      </c>
      <c r="AA90" s="12">
        <f>IF(ISBLANK('Set Schedules Here'!P774),"",ROUND('Set Schedules Here'!P774,rounding_decimal_places))</f>
        <v>2030</v>
      </c>
      <c r="AB90" s="12">
        <f>IF(ISBLANK('Set Schedules Here'!P775),"",ROUND('Set Schedules Here'!P775,rounding_decimal_places))</f>
        <v>0.208958</v>
      </c>
      <c r="AC90" s="12">
        <f>IF(ISBLANK('Set Schedules Here'!Q774),"",ROUND('Set Schedules Here'!Q774,rounding_decimal_places))</f>
        <v>2031</v>
      </c>
      <c r="AD90" s="12">
        <f>IF(ISBLANK('Set Schedules Here'!Q775),"",ROUND('Set Schedules Here'!Q775,rounding_decimal_places))</f>
        <v>0.25730900000000001</v>
      </c>
      <c r="AE90" s="12">
        <f>IF(ISBLANK('Set Schedules Here'!R774),"",ROUND('Set Schedules Here'!R774,rounding_decimal_places))</f>
        <v>2032</v>
      </c>
      <c r="AF90" s="12">
        <f>IF(ISBLANK('Set Schedules Here'!R775),"",ROUND('Set Schedules Here'!R775,rounding_decimal_places))</f>
        <v>0.31250899999999998</v>
      </c>
      <c r="AG90" s="12">
        <f>IF(ISBLANK('Set Schedules Here'!S774),"",ROUND('Set Schedules Here'!S774,rounding_decimal_places))</f>
        <v>2033</v>
      </c>
      <c r="AH90" s="12">
        <f>IF(ISBLANK('Set Schedules Here'!S775),"",ROUND('Set Schedules Here'!S775,rounding_decimal_places))</f>
        <v>0.37370999999999999</v>
      </c>
      <c r="AI90" s="12">
        <f>IF(ISBLANK('Set Schedules Here'!T774),"",ROUND('Set Schedules Here'!T774,rounding_decimal_places))</f>
        <v>2034</v>
      </c>
      <c r="AJ90" s="12">
        <f>IF(ISBLANK('Set Schedules Here'!T775),"",ROUND('Set Schedules Here'!T775,rounding_decimal_places))</f>
        <v>0.43940099999999999</v>
      </c>
      <c r="AK90" s="12">
        <f>IF(ISBLANK('Set Schedules Here'!U774),"",ROUND('Set Schedules Here'!U774,rounding_decimal_places))</f>
        <v>2035</v>
      </c>
      <c r="AL90" s="12">
        <f>IF(ISBLANK('Set Schedules Here'!U775),"",ROUND('Set Schedules Here'!U775,rounding_decimal_places))</f>
        <v>0.50749999999999995</v>
      </c>
      <c r="AM90" s="12">
        <f>IF(ISBLANK('Set Schedules Here'!V774),"",ROUND('Set Schedules Here'!V774,rounding_decimal_places))</f>
        <v>2036</v>
      </c>
      <c r="AN90" s="12">
        <f>IF(ISBLANK('Set Schedules Here'!V775),"",ROUND('Set Schedules Here'!V775,rounding_decimal_places))</f>
        <v>0.57559899999999997</v>
      </c>
      <c r="AO90" s="12">
        <f>IF(ISBLANK('Set Schedules Here'!W774),"",ROUND('Set Schedules Here'!W774,rounding_decimal_places))</f>
        <v>2037</v>
      </c>
      <c r="AP90" s="12">
        <f>IF(ISBLANK('Set Schedules Here'!W775),"",ROUND('Set Schedules Here'!W775,rounding_decimal_places))</f>
        <v>0.64129000000000003</v>
      </c>
      <c r="AQ90" s="12">
        <f>IF(ISBLANK('Set Schedules Here'!X774),"",ROUND('Set Schedules Here'!X774,rounding_decimal_places))</f>
        <v>2038</v>
      </c>
      <c r="AR90" s="12">
        <f>IF(ISBLANK('Set Schedules Here'!X775),"",ROUND('Set Schedules Here'!X775,rounding_decimal_places))</f>
        <v>0.70249099999999998</v>
      </c>
      <c r="AS90" s="12">
        <f>IF(ISBLANK('Set Schedules Here'!Y774),"",ROUND('Set Schedules Here'!Y774,rounding_decimal_places))</f>
        <v>2039</v>
      </c>
      <c r="AT90" s="12">
        <f>IF(ISBLANK('Set Schedules Here'!Y775),"",ROUND('Set Schedules Here'!Y775,rounding_decimal_places))</f>
        <v>0.757691</v>
      </c>
      <c r="AU90" s="12">
        <f>IF(ISBLANK('Set Schedules Here'!Z774),"",ROUND('Set Schedules Here'!Z774,rounding_decimal_places))</f>
        <v>2040</v>
      </c>
      <c r="AV90" s="12">
        <f>IF(ISBLANK('Set Schedules Here'!Z775),"",ROUND('Set Schedules Here'!Z775,rounding_decimal_places))</f>
        <v>0.80604200000000004</v>
      </c>
      <c r="AW90" s="12">
        <f>IF(ISBLANK('Set Schedules Here'!AA774),"",ROUND('Set Schedules Here'!AA774,rounding_decimal_places))</f>
        <v>2041</v>
      </c>
      <c r="AX90" s="12">
        <f>IF(ISBLANK('Set Schedules Here'!AA775),"",ROUND('Set Schedules Here'!AA775,rounding_decimal_places))</f>
        <v>0.84731699999999999</v>
      </c>
      <c r="AY90" s="12">
        <f>IF(ISBLANK('Set Schedules Here'!AB774),"",ROUND('Set Schedules Here'!AB774,rounding_decimal_places))</f>
        <v>2042</v>
      </c>
      <c r="AZ90" s="12">
        <f>IF(ISBLANK('Set Schedules Here'!AB775),"",ROUND('Set Schedules Here'!AB775,rounding_decimal_places))</f>
        <v>0.88178699999999999</v>
      </c>
      <c r="BA90" s="12">
        <f>IF(ISBLANK('Set Schedules Here'!AC774),"",ROUND('Set Schedules Here'!AC774,rounding_decimal_places))</f>
        <v>2043</v>
      </c>
      <c r="BB90" s="12">
        <f>IF(ISBLANK('Set Schedules Here'!AC775),"",ROUND('Set Schedules Here'!AC775,rounding_decimal_places))</f>
        <v>0.910049</v>
      </c>
      <c r="BC90" s="12">
        <f>IF(ISBLANK('Set Schedules Here'!AD774),"",ROUND('Set Schedules Here'!AD774,rounding_decimal_places))</f>
        <v>2044</v>
      </c>
      <c r="BD90" s="12">
        <f>IF(ISBLANK('Set Schedules Here'!AD775),"",ROUND('Set Schedules Here'!AD775,rounding_decimal_places))</f>
        <v>0.93287299999999995</v>
      </c>
      <c r="BE90" s="12">
        <f>IF(ISBLANK('Set Schedules Here'!AE774),"",ROUND('Set Schedules Here'!AE774,rounding_decimal_places))</f>
        <v>2045</v>
      </c>
      <c r="BF90" s="12">
        <f>IF(ISBLANK('Set Schedules Here'!AE775),"",ROUND('Set Schedules Here'!AE775,rounding_decimal_places))</f>
        <v>0.95108199999999998</v>
      </c>
      <c r="BG90" s="12">
        <f>IF(ISBLANK('Set Schedules Here'!AF774),"",ROUND('Set Schedules Here'!AF774,rounding_decimal_places))</f>
        <v>2046</v>
      </c>
      <c r="BH90" s="12">
        <f>IF(ISBLANK('Set Schedules Here'!AF775),"",ROUND('Set Schedules Here'!AF775,rounding_decimal_places))</f>
        <v>0.96546799999999999</v>
      </c>
      <c r="BI90" s="12">
        <f>IF(ISBLANK('Set Schedules Here'!AG774),"",ROUND('Set Schedules Here'!AG774,rounding_decimal_places))</f>
        <v>2047</v>
      </c>
      <c r="BJ90" s="12">
        <f>IF(ISBLANK('Set Schedules Here'!AG775),"",ROUND('Set Schedules Here'!AG775,rounding_decimal_places))</f>
        <v>0.97674700000000003</v>
      </c>
      <c r="BK90" s="12">
        <f>IF(ISBLANK('Set Schedules Here'!AH774),"",ROUND('Set Schedules Here'!AH774,rounding_decimal_places))</f>
        <v>2048</v>
      </c>
      <c r="BL90" s="12">
        <f>IF(ISBLANK('Set Schedules Here'!AH775),"",ROUND('Set Schedules Here'!AH775,rounding_decimal_places))</f>
        <v>0.98553599999999997</v>
      </c>
      <c r="BM90" s="12">
        <f>IF(ISBLANK('Set Schedules Here'!AI774),"",ROUND('Set Schedules Here'!AI774,rounding_decimal_places))</f>
        <v>2049</v>
      </c>
      <c r="BN90" s="12">
        <f>IF(ISBLANK('Set Schedules Here'!AI775),"",ROUND('Set Schedules Here'!AI775,rounding_decimal_places))</f>
        <v>0.99235200000000001</v>
      </c>
      <c r="BO90" s="12">
        <f>IF(ISBLANK('Set Schedules Here'!AJ774),"",ROUND('Set Schedules Here'!AJ774,rounding_decimal_places))</f>
        <v>2050</v>
      </c>
      <c r="BP90" s="22">
        <f>IF(ISBLANK('Set Schedules Here'!AJ775),"",ROUND('Set Schedules Here'!AJ775,rounding_decimal_places))</f>
        <v>0.99761900000000003</v>
      </c>
    </row>
    <row r="91" spans="1:68" x14ac:dyDescent="0.25">
      <c r="A91" s="22" t="str">
        <f>'Set Schedules Here'!A776</f>
        <v>RnD CCS fuel use reduction</v>
      </c>
      <c r="E91" s="12">
        <f>IF(ISBLANK('Set Schedules Here'!E776),"",ROUND('Set Schedules Here'!E776,rounding_decimal_places))</f>
        <v>2019</v>
      </c>
      <c r="F91" s="12">
        <f>IF(ISBLANK('Set Schedules Here'!E777),"",ROUND('Set Schedules Here'!E777,rounding_decimal_places))</f>
        <v>0</v>
      </c>
      <c r="G91" s="12">
        <f>IF(ISBLANK('Set Schedules Here'!F776),"",ROUND('Set Schedules Here'!F776,rounding_decimal_places))</f>
        <v>2020</v>
      </c>
      <c r="H91" s="12">
        <f>IF(ISBLANK('Set Schedules Here'!F777),"",ROUND('Set Schedules Here'!F777,rounding_decimal_places))</f>
        <v>0</v>
      </c>
      <c r="I91" s="12">
        <f>IF(ISBLANK('Set Schedules Here'!G776),"",ROUND('Set Schedules Here'!G776,rounding_decimal_places))</f>
        <v>2021</v>
      </c>
      <c r="J91" s="12">
        <f>IF(ISBLANK('Set Schedules Here'!G777),"",ROUND('Set Schedules Here'!G777,rounding_decimal_places))</f>
        <v>2.2648000000000001E-2</v>
      </c>
      <c r="K91" s="12">
        <f>IF(ISBLANK('Set Schedules Here'!H776),"",ROUND('Set Schedules Here'!H776,rounding_decimal_places))</f>
        <v>2022</v>
      </c>
      <c r="L91" s="12">
        <f>IF(ISBLANK('Set Schedules Here'!H777),"",ROUND('Set Schedules Here'!H777,rounding_decimal_places))</f>
        <v>2.9464000000000001E-2</v>
      </c>
      <c r="M91" s="12">
        <f>IF(ISBLANK('Set Schedules Here'!I776),"",ROUND('Set Schedules Here'!I776,rounding_decimal_places))</f>
        <v>2023</v>
      </c>
      <c r="N91" s="12">
        <f>IF(ISBLANK('Set Schedules Here'!I777),"",ROUND('Set Schedules Here'!I777,rounding_decimal_places))</f>
        <v>3.8253000000000002E-2</v>
      </c>
      <c r="O91" s="12">
        <f>IF(ISBLANK('Set Schedules Here'!J776),"",ROUND('Set Schedules Here'!J776,rounding_decimal_places))</f>
        <v>2024</v>
      </c>
      <c r="P91" s="12">
        <f>IF(ISBLANK('Set Schedules Here'!J777),"",ROUND('Set Schedules Here'!J777,rounding_decimal_places))</f>
        <v>4.9532E-2</v>
      </c>
      <c r="Q91" s="12">
        <f>IF(ISBLANK('Set Schedules Here'!K776),"",ROUND('Set Schedules Here'!K776,rounding_decimal_places))</f>
        <v>2025</v>
      </c>
      <c r="R91" s="12">
        <f>IF(ISBLANK('Set Schedules Here'!K777),"",ROUND('Set Schedules Here'!K777,rounding_decimal_places))</f>
        <v>6.3918000000000003E-2</v>
      </c>
      <c r="S91" s="12">
        <f>IF(ISBLANK('Set Schedules Here'!L776),"",ROUND('Set Schedules Here'!L776,rounding_decimal_places))</f>
        <v>2026</v>
      </c>
      <c r="T91" s="12">
        <f>IF(ISBLANK('Set Schedules Here'!L777),"",ROUND('Set Schedules Here'!L777,rounding_decimal_places))</f>
        <v>8.2127000000000006E-2</v>
      </c>
      <c r="U91" s="12">
        <f>IF(ISBLANK('Set Schedules Here'!M776),"",ROUND('Set Schedules Here'!M776,rounding_decimal_places))</f>
        <v>2027</v>
      </c>
      <c r="V91" s="12">
        <f>IF(ISBLANK('Set Schedules Here'!M777),"",ROUND('Set Schedules Here'!M777,rounding_decimal_places))</f>
        <v>0.104951</v>
      </c>
      <c r="W91" s="12">
        <f>IF(ISBLANK('Set Schedules Here'!N776),"",ROUND('Set Schedules Here'!N776,rounding_decimal_places))</f>
        <v>2028</v>
      </c>
      <c r="X91" s="12">
        <f>IF(ISBLANK('Set Schedules Here'!N777),"",ROUND('Set Schedules Here'!N777,rounding_decimal_places))</f>
        <v>0.133213</v>
      </c>
      <c r="Y91" s="12">
        <f>IF(ISBLANK('Set Schedules Here'!O776),"",ROUND('Set Schedules Here'!O776,rounding_decimal_places))</f>
        <v>2029</v>
      </c>
      <c r="Z91" s="12">
        <f>IF(ISBLANK('Set Schedules Here'!O777),"",ROUND('Set Schedules Here'!O777,rounding_decimal_places))</f>
        <v>0.167683</v>
      </c>
      <c r="AA91" s="12">
        <f>IF(ISBLANK('Set Schedules Here'!P776),"",ROUND('Set Schedules Here'!P776,rounding_decimal_places))</f>
        <v>2030</v>
      </c>
      <c r="AB91" s="12">
        <f>IF(ISBLANK('Set Schedules Here'!P777),"",ROUND('Set Schedules Here'!P777,rounding_decimal_places))</f>
        <v>0.208958</v>
      </c>
      <c r="AC91" s="12">
        <f>IF(ISBLANK('Set Schedules Here'!Q776),"",ROUND('Set Schedules Here'!Q776,rounding_decimal_places))</f>
        <v>2031</v>
      </c>
      <c r="AD91" s="12">
        <f>IF(ISBLANK('Set Schedules Here'!Q777),"",ROUND('Set Schedules Here'!Q777,rounding_decimal_places))</f>
        <v>0.25730900000000001</v>
      </c>
      <c r="AE91" s="12">
        <f>IF(ISBLANK('Set Schedules Here'!R776),"",ROUND('Set Schedules Here'!R776,rounding_decimal_places))</f>
        <v>2032</v>
      </c>
      <c r="AF91" s="12">
        <f>IF(ISBLANK('Set Schedules Here'!R777),"",ROUND('Set Schedules Here'!R777,rounding_decimal_places))</f>
        <v>0.31250899999999998</v>
      </c>
      <c r="AG91" s="12">
        <f>IF(ISBLANK('Set Schedules Here'!S776),"",ROUND('Set Schedules Here'!S776,rounding_decimal_places))</f>
        <v>2033</v>
      </c>
      <c r="AH91" s="12">
        <f>IF(ISBLANK('Set Schedules Here'!S777),"",ROUND('Set Schedules Here'!S777,rounding_decimal_places))</f>
        <v>0.37370999999999999</v>
      </c>
      <c r="AI91" s="12">
        <f>IF(ISBLANK('Set Schedules Here'!T776),"",ROUND('Set Schedules Here'!T776,rounding_decimal_places))</f>
        <v>2034</v>
      </c>
      <c r="AJ91" s="12">
        <f>IF(ISBLANK('Set Schedules Here'!T777),"",ROUND('Set Schedules Here'!T777,rounding_decimal_places))</f>
        <v>0.43940099999999999</v>
      </c>
      <c r="AK91" s="12">
        <f>IF(ISBLANK('Set Schedules Here'!U776),"",ROUND('Set Schedules Here'!U776,rounding_decimal_places))</f>
        <v>2035</v>
      </c>
      <c r="AL91" s="12">
        <f>IF(ISBLANK('Set Schedules Here'!U777),"",ROUND('Set Schedules Here'!U777,rounding_decimal_places))</f>
        <v>0.50749999999999995</v>
      </c>
      <c r="AM91" s="12">
        <f>IF(ISBLANK('Set Schedules Here'!V776),"",ROUND('Set Schedules Here'!V776,rounding_decimal_places))</f>
        <v>2036</v>
      </c>
      <c r="AN91" s="12">
        <f>IF(ISBLANK('Set Schedules Here'!V777),"",ROUND('Set Schedules Here'!V777,rounding_decimal_places))</f>
        <v>0.57559899999999997</v>
      </c>
      <c r="AO91" s="12">
        <f>IF(ISBLANK('Set Schedules Here'!W776),"",ROUND('Set Schedules Here'!W776,rounding_decimal_places))</f>
        <v>2037</v>
      </c>
      <c r="AP91" s="12">
        <f>IF(ISBLANK('Set Schedules Here'!W777),"",ROUND('Set Schedules Here'!W777,rounding_decimal_places))</f>
        <v>0.64129000000000003</v>
      </c>
      <c r="AQ91" s="12">
        <f>IF(ISBLANK('Set Schedules Here'!X776),"",ROUND('Set Schedules Here'!X776,rounding_decimal_places))</f>
        <v>2038</v>
      </c>
      <c r="AR91" s="12">
        <f>IF(ISBLANK('Set Schedules Here'!X777),"",ROUND('Set Schedules Here'!X777,rounding_decimal_places))</f>
        <v>0.70249099999999998</v>
      </c>
      <c r="AS91" s="12">
        <f>IF(ISBLANK('Set Schedules Here'!Y776),"",ROUND('Set Schedules Here'!Y776,rounding_decimal_places))</f>
        <v>2039</v>
      </c>
      <c r="AT91" s="12">
        <f>IF(ISBLANK('Set Schedules Here'!Y777),"",ROUND('Set Schedules Here'!Y777,rounding_decimal_places))</f>
        <v>0.757691</v>
      </c>
      <c r="AU91" s="12">
        <f>IF(ISBLANK('Set Schedules Here'!Z776),"",ROUND('Set Schedules Here'!Z776,rounding_decimal_places))</f>
        <v>2040</v>
      </c>
      <c r="AV91" s="12">
        <f>IF(ISBLANK('Set Schedules Here'!Z777),"",ROUND('Set Schedules Here'!Z777,rounding_decimal_places))</f>
        <v>0.80604200000000004</v>
      </c>
      <c r="AW91" s="12">
        <f>IF(ISBLANK('Set Schedules Here'!AA776),"",ROUND('Set Schedules Here'!AA776,rounding_decimal_places))</f>
        <v>2041</v>
      </c>
      <c r="AX91" s="12">
        <f>IF(ISBLANK('Set Schedules Here'!AA777),"",ROUND('Set Schedules Here'!AA777,rounding_decimal_places))</f>
        <v>0.84731699999999999</v>
      </c>
      <c r="AY91" s="12">
        <f>IF(ISBLANK('Set Schedules Here'!AB776),"",ROUND('Set Schedules Here'!AB776,rounding_decimal_places))</f>
        <v>2042</v>
      </c>
      <c r="AZ91" s="12">
        <f>IF(ISBLANK('Set Schedules Here'!AB777),"",ROUND('Set Schedules Here'!AB777,rounding_decimal_places))</f>
        <v>0.88178699999999999</v>
      </c>
      <c r="BA91" s="12">
        <f>IF(ISBLANK('Set Schedules Here'!AC776),"",ROUND('Set Schedules Here'!AC776,rounding_decimal_places))</f>
        <v>2043</v>
      </c>
      <c r="BB91" s="12">
        <f>IF(ISBLANK('Set Schedules Here'!AC777),"",ROUND('Set Schedules Here'!AC777,rounding_decimal_places))</f>
        <v>0.910049</v>
      </c>
      <c r="BC91" s="12">
        <f>IF(ISBLANK('Set Schedules Here'!AD776),"",ROUND('Set Schedules Here'!AD776,rounding_decimal_places))</f>
        <v>2044</v>
      </c>
      <c r="BD91" s="12">
        <f>IF(ISBLANK('Set Schedules Here'!AD777),"",ROUND('Set Schedules Here'!AD777,rounding_decimal_places))</f>
        <v>0.93287299999999995</v>
      </c>
      <c r="BE91" s="12">
        <f>IF(ISBLANK('Set Schedules Here'!AE776),"",ROUND('Set Schedules Here'!AE776,rounding_decimal_places))</f>
        <v>2045</v>
      </c>
      <c r="BF91" s="12">
        <f>IF(ISBLANK('Set Schedules Here'!AE777),"",ROUND('Set Schedules Here'!AE777,rounding_decimal_places))</f>
        <v>0.95108199999999998</v>
      </c>
      <c r="BG91" s="12">
        <f>IF(ISBLANK('Set Schedules Here'!AF776),"",ROUND('Set Schedules Here'!AF776,rounding_decimal_places))</f>
        <v>2046</v>
      </c>
      <c r="BH91" s="12">
        <f>IF(ISBLANK('Set Schedules Here'!AF777),"",ROUND('Set Schedules Here'!AF777,rounding_decimal_places))</f>
        <v>0.96546799999999999</v>
      </c>
      <c r="BI91" s="12">
        <f>IF(ISBLANK('Set Schedules Here'!AG776),"",ROUND('Set Schedules Here'!AG776,rounding_decimal_places))</f>
        <v>2047</v>
      </c>
      <c r="BJ91" s="12">
        <f>IF(ISBLANK('Set Schedules Here'!AG777),"",ROUND('Set Schedules Here'!AG777,rounding_decimal_places))</f>
        <v>0.97674700000000003</v>
      </c>
      <c r="BK91" s="12">
        <f>IF(ISBLANK('Set Schedules Here'!AH776),"",ROUND('Set Schedules Here'!AH776,rounding_decimal_places))</f>
        <v>2048</v>
      </c>
      <c r="BL91" s="12">
        <f>IF(ISBLANK('Set Schedules Here'!AH777),"",ROUND('Set Schedules Here'!AH777,rounding_decimal_places))</f>
        <v>0.98553599999999997</v>
      </c>
      <c r="BM91" s="12">
        <f>IF(ISBLANK('Set Schedules Here'!AI776),"",ROUND('Set Schedules Here'!AI776,rounding_decimal_places))</f>
        <v>2049</v>
      </c>
      <c r="BN91" s="12">
        <f>IF(ISBLANK('Set Schedules Here'!AI777),"",ROUND('Set Schedules Here'!AI777,rounding_decimal_places))</f>
        <v>0.99235200000000001</v>
      </c>
      <c r="BO91" s="12">
        <f>IF(ISBLANK('Set Schedules Here'!AJ776),"",ROUND('Set Schedules Here'!AJ776,rounding_decimal_places))</f>
        <v>2050</v>
      </c>
      <c r="BP91" s="22">
        <f>IF(ISBLANK('Set Schedules Here'!AJ777),"",ROUND('Set Schedules Here'!AJ777,rounding_decimal_places))</f>
        <v>0.99761900000000003</v>
      </c>
    </row>
    <row r="92" spans="1:68" x14ac:dyDescent="0.25">
      <c r="A92" s="22" t="str">
        <f>'Set Schedules Here'!A778</f>
        <v>geoeng direct air capture</v>
      </c>
      <c r="E92" s="12">
        <f>IF(ISBLANK('Set Schedules Here'!E778),"",ROUND('Set Schedules Here'!E778,rounding_decimal_places))</f>
        <v>2019</v>
      </c>
      <c r="F92" s="12">
        <f>IF(ISBLANK('Set Schedules Here'!E779),"",ROUND('Set Schedules Here'!E779,rounding_decimal_places))</f>
        <v>0</v>
      </c>
      <c r="G92" s="12">
        <f>IF(ISBLANK('Set Schedules Here'!F778),"",ROUND('Set Schedules Here'!F778,rounding_decimal_places))</f>
        <v>2020</v>
      </c>
      <c r="H92" s="12">
        <f>IF(ISBLANK('Set Schedules Here'!F779),"",ROUND('Set Schedules Here'!F779,rounding_decimal_places))</f>
        <v>0</v>
      </c>
      <c r="I92" s="12">
        <f>IF(ISBLANK('Set Schedules Here'!G778),"",ROUND('Set Schedules Here'!G778,rounding_decimal_places))</f>
        <v>2050</v>
      </c>
      <c r="J92" s="12">
        <f>IF(ISBLANK('Set Schedules Here'!G779),"",ROUND('Set Schedules Here'!G779,rounding_decimal_places))</f>
        <v>1</v>
      </c>
      <c r="K92" s="12" t="str">
        <f>IF(ISBLANK('Set Schedules Here'!H778),"",ROUND('Set Schedules Here'!H778,rounding_decimal_places))</f>
        <v/>
      </c>
      <c r="L92" s="12" t="str">
        <f>IF(ISBLANK('Set Schedules Here'!H779),"",ROUND('Set Schedules Here'!H779,rounding_decimal_places))</f>
        <v/>
      </c>
      <c r="M92" s="12" t="str">
        <f>IF(ISBLANK('Set Schedules Here'!I778),"",ROUND('Set Schedules Here'!I778,rounding_decimal_places))</f>
        <v/>
      </c>
      <c r="N92" s="12" t="str">
        <f>IF(ISBLANK('Set Schedules Here'!I779),"",ROUND('Set Schedules Here'!I779,rounding_decimal_places))</f>
        <v/>
      </c>
      <c r="O92" s="12" t="str">
        <f>IF(ISBLANK('Set Schedules Here'!J778),"",ROUND('Set Schedules Here'!J778,rounding_decimal_places))</f>
        <v/>
      </c>
      <c r="P92" s="12" t="str">
        <f>IF(ISBLANK('Set Schedules Here'!J779),"",ROUND('Set Schedules Here'!J779,rounding_decimal_places))</f>
        <v/>
      </c>
      <c r="Q92" s="12" t="str">
        <f>IF(ISBLANK('Set Schedules Here'!K778),"",ROUND('Set Schedules Here'!K778,rounding_decimal_places))</f>
        <v/>
      </c>
      <c r="R92" s="12" t="str">
        <f>IF(ISBLANK('Set Schedules Here'!K779),"",ROUND('Set Schedules Here'!K779,rounding_decimal_places))</f>
        <v/>
      </c>
      <c r="S92" s="12" t="str">
        <f>IF(ISBLANK('Set Schedules Here'!L778),"",ROUND('Set Schedules Here'!L778,rounding_decimal_places))</f>
        <v/>
      </c>
      <c r="T92" s="12" t="str">
        <f>IF(ISBLANK('Set Schedules Here'!L779),"",ROUND('Set Schedules Here'!L779,rounding_decimal_places))</f>
        <v/>
      </c>
      <c r="U92" s="12" t="str">
        <f>IF(ISBLANK('Set Schedules Here'!M778),"",ROUND('Set Schedules Here'!M778,rounding_decimal_places))</f>
        <v/>
      </c>
      <c r="V92" s="12" t="str">
        <f>IF(ISBLANK('Set Schedules Here'!M779),"",ROUND('Set Schedules Here'!M779,rounding_decimal_places))</f>
        <v/>
      </c>
      <c r="W92" s="12" t="str">
        <f>IF(ISBLANK('Set Schedules Here'!N778),"",ROUND('Set Schedules Here'!N778,rounding_decimal_places))</f>
        <v/>
      </c>
      <c r="X92" s="12" t="str">
        <f>IF(ISBLANK('Set Schedules Here'!N779),"",ROUND('Set Schedules Here'!N779,rounding_decimal_places))</f>
        <v/>
      </c>
      <c r="Y92" s="12" t="str">
        <f>IF(ISBLANK('Set Schedules Here'!O778),"",ROUND('Set Schedules Here'!O778,rounding_decimal_places))</f>
        <v/>
      </c>
      <c r="Z92" s="12" t="str">
        <f>IF(ISBLANK('Set Schedules Here'!O779),"",ROUND('Set Schedules Here'!O779,rounding_decimal_places))</f>
        <v/>
      </c>
      <c r="AA92" s="12" t="str">
        <f>IF(ISBLANK('Set Schedules Here'!P778),"",ROUND('Set Schedules Here'!P778,rounding_decimal_places))</f>
        <v/>
      </c>
      <c r="AB92" s="12" t="str">
        <f>IF(ISBLANK('Set Schedules Here'!P779),"",ROUND('Set Schedules Here'!P779,rounding_decimal_places))</f>
        <v/>
      </c>
      <c r="AC92" s="12" t="str">
        <f>IF(ISBLANK('Set Schedules Here'!Q778),"",ROUND('Set Schedules Here'!Q778,rounding_decimal_places))</f>
        <v/>
      </c>
      <c r="AD92" s="12" t="str">
        <f>IF(ISBLANK('Set Schedules Here'!Q779),"",ROUND('Set Schedules Here'!Q779,rounding_decimal_places))</f>
        <v/>
      </c>
      <c r="AE92" s="12" t="str">
        <f>IF(ISBLANK('Set Schedules Here'!R778),"",ROUND('Set Schedules Here'!R778,rounding_decimal_places))</f>
        <v/>
      </c>
      <c r="AF92" s="12" t="str">
        <f>IF(ISBLANK('Set Schedules Here'!R779),"",ROUND('Set Schedules Here'!R779,rounding_decimal_places))</f>
        <v/>
      </c>
      <c r="AG92" s="12" t="str">
        <f>IF(ISBLANK('Set Schedules Here'!S778),"",ROUND('Set Schedules Here'!S778,rounding_decimal_places))</f>
        <v/>
      </c>
      <c r="AH92" s="12" t="str">
        <f>IF(ISBLANK('Set Schedules Here'!S779),"",ROUND('Set Schedules Here'!S779,rounding_decimal_places))</f>
        <v/>
      </c>
      <c r="AI92" s="12" t="str">
        <f>IF(ISBLANK('Set Schedules Here'!T778),"",ROUND('Set Schedules Here'!T778,rounding_decimal_places))</f>
        <v/>
      </c>
      <c r="AJ92" s="12" t="str">
        <f>IF(ISBLANK('Set Schedules Here'!T779),"",ROUND('Set Schedules Here'!T779,rounding_decimal_places))</f>
        <v/>
      </c>
      <c r="AK92" s="12" t="str">
        <f>IF(ISBLANK('Set Schedules Here'!U778),"",ROUND('Set Schedules Here'!U778,rounding_decimal_places))</f>
        <v/>
      </c>
      <c r="AL92" s="12" t="str">
        <f>IF(ISBLANK('Set Schedules Here'!U779),"",ROUND('Set Schedules Here'!U779,rounding_decimal_places))</f>
        <v/>
      </c>
      <c r="AM92" s="12" t="str">
        <f>IF(ISBLANK('Set Schedules Here'!V778),"",ROUND('Set Schedules Here'!V778,rounding_decimal_places))</f>
        <v/>
      </c>
      <c r="AN92" s="12" t="str">
        <f>IF(ISBLANK('Set Schedules Here'!V779),"",ROUND('Set Schedules Here'!V779,rounding_decimal_places))</f>
        <v/>
      </c>
      <c r="AO92" s="12" t="str">
        <f>IF(ISBLANK('Set Schedules Here'!W778),"",ROUND('Set Schedules Here'!W778,rounding_decimal_places))</f>
        <v/>
      </c>
      <c r="AP92" s="12" t="str">
        <f>IF(ISBLANK('Set Schedules Here'!W779),"",ROUND('Set Schedules Here'!W779,rounding_decimal_places))</f>
        <v/>
      </c>
      <c r="AQ92" s="12" t="str">
        <f>IF(ISBLANK('Set Schedules Here'!X778),"",ROUND('Set Schedules Here'!X778,rounding_decimal_places))</f>
        <v/>
      </c>
      <c r="AR92" s="12" t="str">
        <f>IF(ISBLANK('Set Schedules Here'!X779),"",ROUND('Set Schedules Here'!X779,rounding_decimal_places))</f>
        <v/>
      </c>
      <c r="AS92" s="12" t="str">
        <f>IF(ISBLANK('Set Schedules Here'!Y778),"",ROUND('Set Schedules Here'!Y778,rounding_decimal_places))</f>
        <v/>
      </c>
      <c r="AT92" s="12" t="str">
        <f>IF(ISBLANK('Set Schedules Here'!Y779),"",ROUND('Set Schedules Here'!Y779,rounding_decimal_places))</f>
        <v/>
      </c>
      <c r="AU92" s="12" t="str">
        <f>IF(ISBLANK('Set Schedules Here'!Z778),"",ROUND('Set Schedules Here'!Z778,rounding_decimal_places))</f>
        <v/>
      </c>
      <c r="AV92" s="12" t="str">
        <f>IF(ISBLANK('Set Schedules Here'!Z779),"",ROUND('Set Schedules Here'!Z779,rounding_decimal_places))</f>
        <v/>
      </c>
      <c r="AW92" s="12" t="str">
        <f>IF(ISBLANK('Set Schedules Here'!AA778),"",ROUND('Set Schedules Here'!AA778,rounding_decimal_places))</f>
        <v/>
      </c>
      <c r="AX92" s="12" t="str">
        <f>IF(ISBLANK('Set Schedules Here'!AA779),"",ROUND('Set Schedules Here'!AA779,rounding_decimal_places))</f>
        <v/>
      </c>
      <c r="AY92" s="12" t="str">
        <f>IF(ISBLANK('Set Schedules Here'!AB778),"",ROUND('Set Schedules Here'!AB778,rounding_decimal_places))</f>
        <v/>
      </c>
      <c r="AZ92" s="12" t="str">
        <f>IF(ISBLANK('Set Schedules Here'!AB779),"",ROUND('Set Schedules Here'!AB779,rounding_decimal_places))</f>
        <v/>
      </c>
      <c r="BA92" s="12" t="str">
        <f>IF(ISBLANK('Set Schedules Here'!AC778),"",ROUND('Set Schedules Here'!AC778,rounding_decimal_places))</f>
        <v/>
      </c>
      <c r="BB92" s="12" t="str">
        <f>IF(ISBLANK('Set Schedules Here'!AC779),"",ROUND('Set Schedules Here'!AC779,rounding_decimal_places))</f>
        <v/>
      </c>
      <c r="BC92" s="12" t="str">
        <f>IF(ISBLANK('Set Schedules Here'!AD778),"",ROUND('Set Schedules Here'!AD778,rounding_decimal_places))</f>
        <v/>
      </c>
      <c r="BD92" s="12" t="str">
        <f>IF(ISBLANK('Set Schedules Here'!AD779),"",ROUND('Set Schedules Here'!AD779,rounding_decimal_places))</f>
        <v/>
      </c>
      <c r="BE92" s="12" t="str">
        <f>IF(ISBLANK('Set Schedules Here'!AE778),"",ROUND('Set Schedules Here'!AE778,rounding_decimal_places))</f>
        <v/>
      </c>
      <c r="BF92" s="12" t="str">
        <f>IF(ISBLANK('Set Schedules Here'!AE779),"",ROUND('Set Schedules Here'!AE779,rounding_decimal_places))</f>
        <v/>
      </c>
      <c r="BG92" s="12" t="str">
        <f>IF(ISBLANK('Set Schedules Here'!AF778),"",ROUND('Set Schedules Here'!AF778,rounding_decimal_places))</f>
        <v/>
      </c>
      <c r="BH92" s="12" t="str">
        <f>IF(ISBLANK('Set Schedules Here'!AF779),"",ROUND('Set Schedules Here'!AF779,rounding_decimal_places))</f>
        <v/>
      </c>
      <c r="BI92" s="12" t="str">
        <f>IF(ISBLANK('Set Schedules Here'!AG778),"",ROUND('Set Schedules Here'!AG778,rounding_decimal_places))</f>
        <v/>
      </c>
      <c r="BJ92" s="12" t="str">
        <f>IF(ISBLANK('Set Schedules Here'!AG779),"",ROUND('Set Schedules Here'!AG779,rounding_decimal_places))</f>
        <v/>
      </c>
      <c r="BK92" s="12" t="str">
        <f>IF(ISBLANK('Set Schedules Here'!AH778),"",ROUND('Set Schedules Here'!AH778,rounding_decimal_places))</f>
        <v/>
      </c>
      <c r="BL92" s="12" t="str">
        <f>IF(ISBLANK('Set Schedules Here'!AH779),"",ROUND('Set Schedules Here'!AH779,rounding_decimal_places))</f>
        <v/>
      </c>
      <c r="BM92" s="12" t="str">
        <f>IF(ISBLANK('Set Schedules Here'!AI778),"",ROUND('Set Schedules Here'!AI778,rounding_decimal_places))</f>
        <v/>
      </c>
      <c r="BN92" s="12" t="str">
        <f>IF(ISBLANK('Set Schedules Here'!AI779),"",ROUND('Set Schedules Here'!AI779,rounding_decimal_places))</f>
        <v/>
      </c>
      <c r="BO92" s="12" t="str">
        <f>IF(ISBLANK('Set Schedules Here'!AJ778),"",ROUND('Set Schedules Here'!AJ778,rounding_decimal_places))</f>
        <v/>
      </c>
      <c r="BP92" s="22" t="str">
        <f>IF(ISBLANK('Set Schedules Here'!AJ779),"",ROUND('Set Schedules Here'!AJ779,rounding_decimal_places))</f>
        <v/>
      </c>
    </row>
    <row r="93" spans="1:68" x14ac:dyDescent="0.25">
      <c r="A93" s="22" t="str">
        <f>'Set Schedules Here'!A780</f>
        <v>settings exogenous GDP adjustment</v>
      </c>
      <c r="E93" s="12">
        <f>IF(ISBLANK('Set Schedules Here'!E780),"",ROUND('Set Schedules Here'!E780,rounding_decimal_places))</f>
        <v>2019</v>
      </c>
      <c r="F93" s="12">
        <f>IF(ISBLANK('Set Schedules Here'!E781),"",ROUND('Set Schedules Here'!E781,rounding_decimal_places))</f>
        <v>0</v>
      </c>
      <c r="G93" s="12">
        <f>IF(ISBLANK('Set Schedules Here'!F780),"",ROUND('Set Schedules Here'!F780,rounding_decimal_places))</f>
        <v>2020</v>
      </c>
      <c r="H93" s="12">
        <f>IF(ISBLANK('Set Schedules Here'!F781),"",ROUND('Set Schedules Here'!F781,rounding_decimal_places))</f>
        <v>1</v>
      </c>
      <c r="I93" s="12">
        <f>IF(ISBLANK('Set Schedules Here'!G780),"",ROUND('Set Schedules Here'!G780,rounding_decimal_places))</f>
        <v>2021</v>
      </c>
      <c r="J93" s="12">
        <f>IF(ISBLANK('Set Schedules Here'!G781),"",ROUND('Set Schedules Here'!G781,rounding_decimal_places))</f>
        <v>0.74485699999999999</v>
      </c>
      <c r="K93" s="12">
        <f>IF(ISBLANK('Set Schedules Here'!H780),"",ROUND('Set Schedules Here'!H780,rounding_decimal_places))</f>
        <v>2022</v>
      </c>
      <c r="L93" s="12">
        <f>IF(ISBLANK('Set Schedules Here'!H781),"",ROUND('Set Schedules Here'!H781,rounding_decimal_places))</f>
        <v>0.59245599999999998</v>
      </c>
      <c r="M93" s="12">
        <f>IF(ISBLANK('Set Schedules Here'!I780),"",ROUND('Set Schedules Here'!I780,rounding_decimal_places))</f>
        <v>2023</v>
      </c>
      <c r="N93" s="12">
        <f>IF(ISBLANK('Set Schedules Here'!I781),"",ROUND('Set Schedules Here'!I781,rounding_decimal_places))</f>
        <v>0.525806</v>
      </c>
      <c r="O93" s="12">
        <f>IF(ISBLANK('Set Schedules Here'!J780),"",ROUND('Set Schedules Here'!J780,rounding_decimal_places))</f>
        <v>2024</v>
      </c>
      <c r="P93" s="12">
        <f>IF(ISBLANK('Set Schedules Here'!J781),"",ROUND('Set Schedules Here'!J781,rounding_decimal_places))</f>
        <v>0.43947599999999998</v>
      </c>
      <c r="Q93" s="12">
        <f>IF(ISBLANK('Set Schedules Here'!K780),"",ROUND('Set Schedules Here'!K780,rounding_decimal_places))</f>
        <v>2025</v>
      </c>
      <c r="R93" s="12">
        <f>IF(ISBLANK('Set Schedules Here'!K781),"",ROUND('Set Schedules Here'!K781,rounding_decimal_places))</f>
        <v>0.34171299999999999</v>
      </c>
      <c r="S93" s="12">
        <f>IF(ISBLANK('Set Schedules Here'!L780),"",ROUND('Set Schedules Here'!L780,rounding_decimal_places))</f>
        <v>2026</v>
      </c>
      <c r="T93" s="12">
        <f>IF(ISBLANK('Set Schedules Here'!L781),"",ROUND('Set Schedules Here'!L781,rounding_decimal_places))</f>
        <v>0.25466100000000003</v>
      </c>
      <c r="U93" s="12">
        <f>IF(ISBLANK('Set Schedules Here'!M780),"",ROUND('Set Schedules Here'!M780,rounding_decimal_places))</f>
        <v>2027</v>
      </c>
      <c r="V93" s="12">
        <f>IF(ISBLANK('Set Schedules Here'!M781),"",ROUND('Set Schedules Here'!M781,rounding_decimal_places))</f>
        <v>0.18950600000000001</v>
      </c>
      <c r="W93" s="12">
        <f>IF(ISBLANK('Set Schedules Here'!N780),"",ROUND('Set Schedules Here'!N780,rounding_decimal_places))</f>
        <v>2028</v>
      </c>
      <c r="X93" s="12">
        <f>IF(ISBLANK('Set Schedules Here'!N781),"",ROUND('Set Schedules Here'!N781,rounding_decimal_places))</f>
        <v>0.13644999999999999</v>
      </c>
      <c r="Y93" s="12">
        <f>IF(ISBLANK('Set Schedules Here'!O780),"",ROUND('Set Schedules Here'!O780,rounding_decimal_places))</f>
        <v>2029</v>
      </c>
      <c r="Z93" s="12">
        <f>IF(ISBLANK('Set Schedules Here'!O781),"",ROUND('Set Schedules Here'!O781,rounding_decimal_places))</f>
        <v>0.122546</v>
      </c>
      <c r="AA93" s="12">
        <f>IF(ISBLANK('Set Schedules Here'!P780),"",ROUND('Set Schedules Here'!P780,rounding_decimal_places))</f>
        <v>2030</v>
      </c>
      <c r="AB93" s="12">
        <f>IF(ISBLANK('Set Schedules Here'!P781),"",ROUND('Set Schedules Here'!P781,rounding_decimal_places))</f>
        <v>0.113843</v>
      </c>
      <c r="AC93" s="12">
        <f>IF(ISBLANK('Set Schedules Here'!Q780),"",ROUND('Set Schedules Here'!Q780,rounding_decimal_places))</f>
        <v>2031</v>
      </c>
      <c r="AD93" s="12">
        <f>IF(ISBLANK('Set Schedules Here'!Q781),"",ROUND('Set Schedules Here'!Q781,rounding_decimal_places))</f>
        <v>5.8599999999999999E-2</v>
      </c>
      <c r="AE93" s="12">
        <f>IF(ISBLANK('Set Schedules Here'!R780),"",ROUND('Set Schedules Here'!R780,rounding_decimal_places))</f>
        <v>2032</v>
      </c>
      <c r="AF93" s="12">
        <f>IF(ISBLANK('Set Schedules Here'!R781),"",ROUND('Set Schedules Here'!R781,rounding_decimal_places))</f>
        <v>2.3699999999999999E-2</v>
      </c>
      <c r="AG93" s="12">
        <f>IF(ISBLANK('Set Schedules Here'!S780),"",ROUND('Set Schedules Here'!S780,rounding_decimal_places))</f>
        <v>2033</v>
      </c>
      <c r="AH93" s="12">
        <f>IF(ISBLANK('Set Schedules Here'!S781),"",ROUND('Set Schedules Here'!S781,rounding_decimal_places))</f>
        <v>0</v>
      </c>
      <c r="AI93" s="12">
        <f>IF(ISBLANK('Set Schedules Here'!T780),"",ROUND('Set Schedules Here'!T780,rounding_decimal_places))</f>
        <v>2050</v>
      </c>
      <c r="AJ93" s="12">
        <f>IF(ISBLANK('Set Schedules Here'!T781),"",ROUND('Set Schedules Here'!T781,rounding_decimal_places))</f>
        <v>0</v>
      </c>
      <c r="AK93" s="12" t="str">
        <f>IF(ISBLANK('Set Schedules Here'!U780),"",ROUND('Set Schedules Here'!U780,rounding_decimal_places))</f>
        <v/>
      </c>
      <c r="AL93" s="12" t="str">
        <f>IF(ISBLANK('Set Schedules Here'!U781),"",ROUND('Set Schedules Here'!U781,rounding_decimal_places))</f>
        <v/>
      </c>
      <c r="AM93" s="12" t="str">
        <f>IF(ISBLANK('Set Schedules Here'!V780),"",ROUND('Set Schedules Here'!V780,rounding_decimal_places))</f>
        <v/>
      </c>
      <c r="AN93" s="12" t="str">
        <f>IF(ISBLANK('Set Schedules Here'!V781),"",ROUND('Set Schedules Here'!V781,rounding_decimal_places))</f>
        <v/>
      </c>
      <c r="AO93" s="12" t="str">
        <f>IF(ISBLANK('Set Schedules Here'!W780),"",ROUND('Set Schedules Here'!W780,rounding_decimal_places))</f>
        <v/>
      </c>
      <c r="AP93" s="12" t="str">
        <f>IF(ISBLANK('Set Schedules Here'!W781),"",ROUND('Set Schedules Here'!W781,rounding_decimal_places))</f>
        <v/>
      </c>
      <c r="AQ93" s="12" t="str">
        <f>IF(ISBLANK('Set Schedules Here'!X780),"",ROUND('Set Schedules Here'!X780,rounding_decimal_places))</f>
        <v/>
      </c>
      <c r="AR93" s="12" t="str">
        <f>IF(ISBLANK('Set Schedules Here'!X781),"",ROUND('Set Schedules Here'!X781,rounding_decimal_places))</f>
        <v/>
      </c>
      <c r="AS93" s="12" t="str">
        <f>IF(ISBLANK('Set Schedules Here'!Y780),"",ROUND('Set Schedules Here'!Y780,rounding_decimal_places))</f>
        <v/>
      </c>
      <c r="AT93" s="12" t="str">
        <f>IF(ISBLANK('Set Schedules Here'!Y781),"",ROUND('Set Schedules Here'!Y781,rounding_decimal_places))</f>
        <v/>
      </c>
      <c r="AU93" s="12" t="str">
        <f>IF(ISBLANK('Set Schedules Here'!Z780),"",ROUND('Set Schedules Here'!Z780,rounding_decimal_places))</f>
        <v/>
      </c>
      <c r="AV93" s="12" t="str">
        <f>IF(ISBLANK('Set Schedules Here'!Z781),"",ROUND('Set Schedules Here'!Z781,rounding_decimal_places))</f>
        <v/>
      </c>
      <c r="AW93" s="12" t="str">
        <f>IF(ISBLANK('Set Schedules Here'!AA780),"",ROUND('Set Schedules Here'!AA780,rounding_decimal_places))</f>
        <v/>
      </c>
      <c r="AX93" s="12" t="str">
        <f>IF(ISBLANK('Set Schedules Here'!AA781),"",ROUND('Set Schedules Here'!AA781,rounding_decimal_places))</f>
        <v/>
      </c>
      <c r="AY93" s="12" t="str">
        <f>IF(ISBLANK('Set Schedules Here'!AB780),"",ROUND('Set Schedules Here'!AB780,rounding_decimal_places))</f>
        <v/>
      </c>
      <c r="AZ93" s="12" t="str">
        <f>IF(ISBLANK('Set Schedules Here'!AB781),"",ROUND('Set Schedules Here'!AB781,rounding_decimal_places))</f>
        <v/>
      </c>
      <c r="BA93" s="12" t="str">
        <f>IF(ISBLANK('Set Schedules Here'!AC780),"",ROUND('Set Schedules Here'!AC780,rounding_decimal_places))</f>
        <v/>
      </c>
      <c r="BB93" s="12" t="str">
        <f>IF(ISBLANK('Set Schedules Here'!AC781),"",ROUND('Set Schedules Here'!AC781,rounding_decimal_places))</f>
        <v/>
      </c>
      <c r="BC93" s="12" t="str">
        <f>IF(ISBLANK('Set Schedules Here'!AD780),"",ROUND('Set Schedules Here'!AD780,rounding_decimal_places))</f>
        <v/>
      </c>
      <c r="BD93" s="12" t="str">
        <f>IF(ISBLANK('Set Schedules Here'!AD781),"",ROUND('Set Schedules Here'!AD781,rounding_decimal_places))</f>
        <v/>
      </c>
      <c r="BE93" s="12" t="str">
        <f>IF(ISBLANK('Set Schedules Here'!AE780),"",ROUND('Set Schedules Here'!AE780,rounding_decimal_places))</f>
        <v/>
      </c>
      <c r="BF93" s="12" t="str">
        <f>IF(ISBLANK('Set Schedules Here'!AE781),"",ROUND('Set Schedules Here'!AE781,rounding_decimal_places))</f>
        <v/>
      </c>
      <c r="BG93" s="12" t="str">
        <f>IF(ISBLANK('Set Schedules Here'!AF780),"",ROUND('Set Schedules Here'!AF780,rounding_decimal_places))</f>
        <v/>
      </c>
      <c r="BH93" s="12" t="str">
        <f>IF(ISBLANK('Set Schedules Here'!AF781),"",ROUND('Set Schedules Here'!AF781,rounding_decimal_places))</f>
        <v/>
      </c>
      <c r="BI93" s="12" t="str">
        <f>IF(ISBLANK('Set Schedules Here'!AG780),"",ROUND('Set Schedules Here'!AG780,rounding_decimal_places))</f>
        <v/>
      </c>
      <c r="BJ93" s="22" t="str">
        <f>IF(ISBLANK('Set Schedules Here'!AG781),"",ROUND('Set Schedules Here'!AG781,rounding_decimal_places))</f>
        <v/>
      </c>
      <c r="BP93" s="1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30" t="s">
        <v>180</v>
      </c>
      <c r="B1" s="30"/>
      <c r="C1" s="30"/>
      <c r="D1" s="41"/>
    </row>
    <row r="2" spans="1:6" x14ac:dyDescent="0.25">
      <c r="B2">
        <v>2019</v>
      </c>
      <c r="C2">
        <v>2020</v>
      </c>
    </row>
    <row r="3" spans="1:6" x14ac:dyDescent="0.25">
      <c r="A3" t="s">
        <v>181</v>
      </c>
      <c r="B3">
        <v>19073</v>
      </c>
      <c r="C3">
        <v>18168</v>
      </c>
    </row>
    <row r="4" spans="1:6" x14ac:dyDescent="0.25">
      <c r="A4" t="s">
        <v>173</v>
      </c>
      <c r="B4">
        <v>19068</v>
      </c>
      <c r="C4">
        <v>19448</v>
      </c>
    </row>
    <row r="5" spans="1:6" ht="30" x14ac:dyDescent="0.25">
      <c r="A5" s="31" t="s">
        <v>174</v>
      </c>
      <c r="B5">
        <f>B3</f>
        <v>19073</v>
      </c>
      <c r="C5" s="32">
        <f>C4*($B$3/$B$4)</f>
        <v>19453.099643381582</v>
      </c>
      <c r="D5" s="32"/>
    </row>
    <row r="6" spans="1:6" x14ac:dyDescent="0.25">
      <c r="A6" s="33" t="s">
        <v>175</v>
      </c>
    </row>
    <row r="7" spans="1:6" x14ac:dyDescent="0.25">
      <c r="D7" s="26"/>
    </row>
    <row r="8" spans="1:6" x14ac:dyDescent="0.25">
      <c r="A8" t="s">
        <v>171</v>
      </c>
      <c r="C8" s="34">
        <f>(C3-C5)/C5</f>
        <v>-6.6061433238933931E-2</v>
      </c>
      <c r="D8" s="34"/>
    </row>
    <row r="11" spans="1:6" x14ac:dyDescent="0.25">
      <c r="A11" s="36" t="s">
        <v>31</v>
      </c>
      <c r="B11" s="36"/>
      <c r="C11" s="29" t="s">
        <v>171</v>
      </c>
      <c r="D11" s="29" t="s">
        <v>172</v>
      </c>
      <c r="F11" s="1"/>
    </row>
    <row r="12" spans="1:6" x14ac:dyDescent="0.2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5.75" thickBot="1" x14ac:dyDescent="0.3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2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2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2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2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2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2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2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2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2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2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2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25">
      <c r="A27" s="24" t="s">
        <v>186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183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4" t="s">
        <v>187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183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185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172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2020-11-03T07:25:50Z</dcterms:modified>
</cp:coreProperties>
</file>