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Repositories\eps-us\InputData\elec\EoPPFTSwFP\"/>
    </mc:Choice>
  </mc:AlternateContent>
  <bookViews>
    <workbookView xWindow="0" yWindow="120" windowWidth="27795" windowHeight="11325"/>
  </bookViews>
  <sheets>
    <sheet name="About" sheetId="1" r:id="rId1"/>
    <sheet name="EoPPFTSwFP" sheetId="2" r:id="rId2"/>
  </sheets>
  <calcPr calcId="162913"/>
</workbook>
</file>

<file path=xl/calcChain.xml><?xml version="1.0" encoding="utf-8"?>
<calcChain xmlns="http://schemas.openxmlformats.org/spreadsheetml/2006/main">
  <c r="Q17" i="2" l="1"/>
  <c r="P16" i="2"/>
  <c r="O15" i="2"/>
  <c r="N14" i="2"/>
  <c r="M13" i="2"/>
  <c r="L12" i="2"/>
  <c r="K11" i="2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<sst xmlns="http://schemas.openxmlformats.org/spreadsheetml/2006/main" count="88" uniqueCount="72">
  <si>
    <t>EoPPFTSwFP Elasticity of Power Plant Fuel Type Shifting wrt Fuel Price</t>
  </si>
  <si>
    <t>Source:</t>
  </si>
  <si>
    <t>Notes</t>
  </si>
  <si>
    <t>This variable governs fuel type shifting among power plant types that</t>
  </si>
  <si>
    <t>can burn more than one type of fuel.  In the EPS, each plant type is linked</t>
  </si>
  <si>
    <t>to a particular fuel type, so we reclassify the entire plant type as the</t>
  </si>
  <si>
    <t>new plant type when it shifts to a different fuel.</t>
  </si>
  <si>
    <t>petroleum</t>
  </si>
  <si>
    <t>crude oil</t>
  </si>
  <si>
    <t>heavy or residual fuel oil</t>
  </si>
  <si>
    <t>the use of a mixture of fuels within the same plant, such as biomass</t>
  </si>
  <si>
    <t>co-firing in hard coal plants (where wood chips may replace 5-25%</t>
  </si>
  <si>
    <t>of the coal in the fuel stream).  This is because plants are classified</t>
  </si>
  <si>
    <t>as one type or another, with associated heat rates, O&amp;M costs,</t>
  </si>
  <si>
    <t>quantization sizes for retirement, etc. and can't have these properties</t>
  </si>
  <si>
    <t>be a hybrid between two plant types.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</si>
  <si>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</si>
  <si>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</si>
  <si>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</si>
  <si>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</si>
  <si>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</si>
  <si>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</si>
  <si>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</si>
  <si>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</si>
  <si>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</si>
  <si>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natural gas peaker</t>
  </si>
  <si>
    <t>lignite</t>
  </si>
  <si>
    <t>offshore wind</t>
  </si>
  <si>
    <t>municipal solid waste</t>
  </si>
  <si>
    <t>As of EPS 2.0.1, this variable is not able to be used to represent</t>
  </si>
  <si>
    <t>state result of a given change in fuel pricing.</t>
  </si>
  <si>
    <t>Power plant type shifts are permanent (unless the plant shifts back),</t>
  </si>
  <si>
    <t>Elasticity of fuel shifting (dimensionless) from (below) to (right)</t>
  </si>
  <si>
    <t>As a visual aid, cells you would populate to enable fuel type</t>
  </si>
  <si>
    <t>On the output tab, the rows are plant types being shifted away from and</t>
  </si>
  <si>
    <t>the columns are plant types being shifted to.</t>
  </si>
  <si>
    <t>The rows also represent the plant types whose fuel cost is changing.</t>
  </si>
  <si>
    <t>Values in orange cells are obtained from formulas that ensure</t>
  </si>
  <si>
    <t>shifted plant capacity is properly removed from the former type.</t>
  </si>
  <si>
    <t>calculate the corresponding reduction in the source plant type.</t>
  </si>
  <si>
    <t>number between 0 and 0.2.  The orance cells will automatically</t>
  </si>
  <si>
    <t>so pick modest elasticity values that reflect gradual behavior response to</t>
  </si>
  <si>
    <t>pricing pressure, not elasticity values that represent the final steady</t>
  </si>
  <si>
    <t>Note that shifts are one-directional, from the source electricity fuel</t>
  </si>
  <si>
    <t>(specified in a row here) to the target electricity fuel (specified in</t>
  </si>
  <si>
    <t>a column here).  If the source type becomes more expensive, the</t>
  </si>
  <si>
    <r>
      <t xml:space="preserve">shift occurs.  If the source type becomes cheaper, </t>
    </r>
    <r>
      <rPr>
        <b/>
        <sz val="11"/>
        <color theme="1"/>
        <rFont val="Calibri"/>
        <family val="2"/>
        <scheme val="minor"/>
      </rPr>
      <t>nothing happens</t>
    </r>
    <r>
      <rPr>
        <sz val="11"/>
        <color theme="1"/>
        <rFont val="Calibri"/>
        <family val="2"/>
        <scheme val="minor"/>
      </rPr>
      <t>,</t>
    </r>
  </si>
  <si>
    <t>because we cannot assume that shifts may occur bi-directionally.</t>
  </si>
  <si>
    <t>(We cannot assume that because a plant may shift from coal to</t>
  </si>
  <si>
    <t>natural gas, it would be able to shift back to coal.)</t>
  </si>
  <si>
    <t>shift in the appropriate cell here (where the type being</t>
  </si>
  <si>
    <t>shifted back from is the row and the type being shifted</t>
  </si>
  <si>
    <t>back to is the column).</t>
  </si>
  <si>
    <t>Shifts are one-directional</t>
  </si>
  <si>
    <t>Even if a target fuel becomes cheaper than in the BAU case,</t>
  </si>
  <si>
    <t>source plant types cause shifting.</t>
  </si>
  <si>
    <t>Shifts are based on price increases, not decreases</t>
  </si>
  <si>
    <t>this will not drive fuel shifting if the source plant type's dispatch</t>
  </si>
  <si>
    <r>
      <t xml:space="preserve">cost remains the same.  Only </t>
    </r>
    <r>
      <rPr>
        <b/>
        <sz val="11"/>
        <color theme="1"/>
        <rFont val="Calibri"/>
        <family val="2"/>
        <scheme val="minor"/>
      </rPr>
      <t>increases</t>
    </r>
    <r>
      <rPr>
        <sz val="11"/>
        <color theme="1"/>
        <rFont val="Calibri"/>
        <family val="2"/>
        <scheme val="minor"/>
      </rPr>
      <t xml:space="preserve"> in the dispatch cost of</t>
    </r>
  </si>
  <si>
    <t>How to use this variable</t>
  </si>
  <si>
    <t>If you want to allow bi-directional shifting, specify the other-direction</t>
  </si>
  <si>
    <t>fuel types without installing new capital equipment (such as shifting</t>
  </si>
  <si>
    <t>between burning heavy fuel oil, crude oil, and diesel, all of which</t>
  </si>
  <si>
    <t>are chemically similar and can be burned in the same equipment).</t>
  </si>
  <si>
    <t>This variable may be used for plants that may shift between</t>
  </si>
  <si>
    <t>This variable may also be used for plant retrofits that change the type</t>
  </si>
  <si>
    <t>of fuel a plant burns, such as converting a hard coal plant to instead</t>
  </si>
  <si>
    <t>burn natural gas.  In this case, this variable works in tandem with</t>
  </si>
  <si>
    <t>the cost fractions specified in variable elec/FSCaFoCC.</t>
  </si>
  <si>
    <t>shifting among various sorts of petroleum fuels and for</t>
  </si>
  <si>
    <t>coal-to-natural-gas retrofits are colored green.</t>
  </si>
  <si>
    <r>
      <t xml:space="preserve">Green cells should typically have a </t>
    </r>
    <r>
      <rPr>
        <b/>
        <sz val="11"/>
        <color theme="1"/>
        <rFont val="Calibri"/>
        <family val="2"/>
        <scheme val="minor"/>
      </rPr>
      <t>positive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</si>
</sst>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9" spans="1:1" x14ac:dyDescent="0.25">
      <c r="A9" s="1" t="s">
        <v>2</v>
      </c>
    </row>
    <row r="10" spans="1:1" x14ac:dyDescent="0.25">
      <c r="A10" t="s">
        <v>3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6</v>
      </c>
    </row>
    <row r="15" spans="1:1" x14ac:dyDescent="0.25">
      <c r="A15" t="s">
        <v>64</v>
      </c>
    </row>
    <row r="16" spans="1:1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5" spans="1:1" x14ac:dyDescent="0.25">
      <c r="A25" t="s">
        <v>29</v>
      </c>
    </row>
    <row r="26" spans="1:1" x14ac:dyDescent="0.25">
      <c r="A26" t="s">
        <v>10</v>
      </c>
    </row>
    <row r="27" spans="1:1" x14ac:dyDescent="0.25">
      <c r="A27" t="s">
        <v>11</v>
      </c>
    </row>
    <row r="28" spans="1:1" x14ac:dyDescent="0.25">
      <c r="A28" t="s">
        <v>12</v>
      </c>
    </row>
    <row r="29" spans="1:1" x14ac:dyDescent="0.25">
      <c r="A29" t="s">
        <v>13</v>
      </c>
    </row>
    <row r="30" spans="1:1" x14ac:dyDescent="0.25">
      <c r="A30" t="s">
        <v>14</v>
      </c>
    </row>
    <row r="31" spans="1:1" x14ac:dyDescent="0.25">
      <c r="A31" t="s">
        <v>15</v>
      </c>
    </row>
    <row r="33" spans="1:3" x14ac:dyDescent="0.25">
      <c r="A33" s="10" t="s">
        <v>59</v>
      </c>
      <c r="B33" s="11"/>
      <c r="C33" s="11"/>
    </row>
    <row r="34" spans="1:3" x14ac:dyDescent="0.25">
      <c r="A34" t="s">
        <v>34</v>
      </c>
    </row>
    <row r="35" spans="1:3" x14ac:dyDescent="0.25">
      <c r="A35" t="s">
        <v>35</v>
      </c>
    </row>
    <row r="36" spans="1:3" x14ac:dyDescent="0.25">
      <c r="A36" t="s">
        <v>36</v>
      </c>
    </row>
    <row r="38" spans="1:3" x14ac:dyDescent="0.25">
      <c r="A38" t="s">
        <v>37</v>
      </c>
    </row>
    <row r="39" spans="1:3" x14ac:dyDescent="0.25">
      <c r="A39" t="s">
        <v>38</v>
      </c>
    </row>
    <row r="41" spans="1:3" x14ac:dyDescent="0.25">
      <c r="A41" t="s">
        <v>33</v>
      </c>
    </row>
    <row r="42" spans="1:3" x14ac:dyDescent="0.25">
      <c r="A42" t="s">
        <v>69</v>
      </c>
    </row>
    <row r="43" spans="1:3" x14ac:dyDescent="0.25">
      <c r="A43" t="s">
        <v>70</v>
      </c>
    </row>
    <row r="44" spans="1:3" x14ac:dyDescent="0.25">
      <c r="A44" t="s">
        <v>71</v>
      </c>
    </row>
    <row r="45" spans="1:3" x14ac:dyDescent="0.25">
      <c r="A45" t="s">
        <v>40</v>
      </c>
    </row>
    <row r="46" spans="1:3" x14ac:dyDescent="0.25">
      <c r="A46" t="s">
        <v>39</v>
      </c>
    </row>
    <row r="48" spans="1:3" x14ac:dyDescent="0.25">
      <c r="A48" t="s">
        <v>31</v>
      </c>
    </row>
    <row r="49" spans="1:3" x14ac:dyDescent="0.25">
      <c r="A49" t="s">
        <v>41</v>
      </c>
    </row>
    <row r="50" spans="1:3" x14ac:dyDescent="0.25">
      <c r="A50" t="s">
        <v>42</v>
      </c>
    </row>
    <row r="51" spans="1:3" x14ac:dyDescent="0.25">
      <c r="A51" t="s">
        <v>30</v>
      </c>
    </row>
    <row r="53" spans="1:3" x14ac:dyDescent="0.25">
      <c r="A53" s="10" t="s">
        <v>53</v>
      </c>
      <c r="B53" s="11"/>
      <c r="C53" s="11"/>
    </row>
    <row r="54" spans="1:3" x14ac:dyDescent="0.25">
      <c r="A54" t="s">
        <v>43</v>
      </c>
    </row>
    <row r="55" spans="1:3" x14ac:dyDescent="0.25">
      <c r="A55" t="s">
        <v>44</v>
      </c>
    </row>
    <row r="56" spans="1:3" x14ac:dyDescent="0.25">
      <c r="A56" t="s">
        <v>45</v>
      </c>
    </row>
    <row r="57" spans="1:3" x14ac:dyDescent="0.25">
      <c r="A57" t="s">
        <v>46</v>
      </c>
    </row>
    <row r="58" spans="1:3" x14ac:dyDescent="0.25">
      <c r="A58" t="s">
        <v>47</v>
      </c>
    </row>
    <row r="59" spans="1:3" x14ac:dyDescent="0.25">
      <c r="A59" t="s">
        <v>48</v>
      </c>
    </row>
    <row r="60" spans="1:3" x14ac:dyDescent="0.25">
      <c r="A60" t="s">
        <v>49</v>
      </c>
    </row>
    <row r="62" spans="1:3" x14ac:dyDescent="0.25">
      <c r="A62" t="s">
        <v>60</v>
      </c>
    </row>
    <row r="63" spans="1:3" x14ac:dyDescent="0.25">
      <c r="A63" t="s">
        <v>50</v>
      </c>
    </row>
    <row r="64" spans="1:3" x14ac:dyDescent="0.25">
      <c r="A64" t="s">
        <v>51</v>
      </c>
    </row>
    <row r="65" spans="1:5" x14ac:dyDescent="0.25">
      <c r="A65" t="s">
        <v>52</v>
      </c>
    </row>
    <row r="67" spans="1:5" x14ac:dyDescent="0.25">
      <c r="A67" s="10" t="s">
        <v>56</v>
      </c>
      <c r="B67" s="11"/>
      <c r="C67" s="11"/>
      <c r="D67" s="11"/>
      <c r="E67" s="11"/>
    </row>
    <row r="68" spans="1:5" x14ac:dyDescent="0.25">
      <c r="A68" t="s">
        <v>54</v>
      </c>
    </row>
    <row r="69" spans="1:5" x14ac:dyDescent="0.25">
      <c r="A69" t="s">
        <v>57</v>
      </c>
    </row>
    <row r="70" spans="1:5" x14ac:dyDescent="0.25">
      <c r="A70" t="s">
        <v>58</v>
      </c>
    </row>
    <row r="71" spans="1:5" x14ac:dyDescent="0.25">
      <c r="A71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18"/>
  <sheetViews>
    <sheetView workbookViewId="0"/>
  </sheetViews>
  <sheetFormatPr defaultRowHeight="15" x14ac:dyDescent="0.25"/>
  <cols>
    <col min="1" max="1" width="24.42578125" customWidth="1"/>
    <col min="2" max="2" width="9.140625" style="2"/>
    <col min="3" max="3" width="12.42578125" style="2" customWidth="1"/>
    <col min="4" max="9" width="9.140625" style="2"/>
    <col min="10" max="10" width="12.140625" style="2" customWidth="1"/>
    <col min="11" max="11" width="11.7109375" style="2" customWidth="1"/>
    <col min="12" max="12" width="12.5703125" style="2" customWidth="1"/>
    <col min="13" max="15" width="9.140625" style="2"/>
    <col min="16" max="16" width="15.5703125" style="2" customWidth="1"/>
    <col min="17" max="17" width="12.5703125" style="2" customWidth="1"/>
  </cols>
  <sheetData>
    <row r="1" spans="1:17" s="4" customFormat="1" ht="45" x14ac:dyDescent="0.25">
      <c r="A1" s="7" t="s">
        <v>32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7</v>
      </c>
      <c r="L1" s="6" t="s">
        <v>25</v>
      </c>
      <c r="M1" s="6" t="s">
        <v>26</v>
      </c>
      <c r="N1" s="6" t="s">
        <v>27</v>
      </c>
      <c r="O1" s="6" t="s">
        <v>8</v>
      </c>
      <c r="P1" s="6" t="s">
        <v>9</v>
      </c>
      <c r="Q1" s="6" t="s">
        <v>28</v>
      </c>
    </row>
    <row r="2" spans="1:17" x14ac:dyDescent="0.25">
      <c r="A2" s="5" t="s">
        <v>16</v>
      </c>
      <c r="B2" s="9">
        <f>-SUM(C2:Q2)</f>
        <v>-0.1</v>
      </c>
      <c r="C2" s="3">
        <v>0.1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5" t="s">
        <v>17</v>
      </c>
      <c r="B3" s="8">
        <v>0</v>
      </c>
      <c r="C3" s="9">
        <f>-SUM(B3,D3:Q3)</f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 x14ac:dyDescent="0.25">
      <c r="A4" s="5" t="s">
        <v>18</v>
      </c>
      <c r="B4" s="2">
        <v>0</v>
      </c>
      <c r="C4" s="8">
        <v>0</v>
      </c>
      <c r="D4" s="9">
        <f>SUM(B4:C4,E4:Q4)</f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8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5" t="s">
        <v>19</v>
      </c>
      <c r="B5" s="2">
        <v>0</v>
      </c>
      <c r="C5" s="8">
        <v>0</v>
      </c>
      <c r="D5" s="2">
        <v>0</v>
      </c>
      <c r="E5" s="9">
        <f>-SUM(B5:D5,F5:Q5)</f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8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5" t="s">
        <v>20</v>
      </c>
      <c r="B6" s="2">
        <v>0</v>
      </c>
      <c r="C6" s="8">
        <v>0</v>
      </c>
      <c r="D6" s="2">
        <v>0</v>
      </c>
      <c r="E6" s="2">
        <v>0</v>
      </c>
      <c r="F6" s="9">
        <f>-SUM(B6:E6,G6:Q6)</f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8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5" t="s">
        <v>21</v>
      </c>
      <c r="B7" s="2">
        <v>0</v>
      </c>
      <c r="C7" s="8">
        <v>0</v>
      </c>
      <c r="D7" s="2">
        <v>0</v>
      </c>
      <c r="E7" s="2">
        <v>0</v>
      </c>
      <c r="F7" s="2">
        <v>0</v>
      </c>
      <c r="G7" s="9">
        <f>-SUM(B7:F7,H7:Q7)</f>
        <v>0</v>
      </c>
      <c r="H7" s="2">
        <v>0</v>
      </c>
      <c r="I7" s="2">
        <v>0</v>
      </c>
      <c r="J7" s="2">
        <v>0</v>
      </c>
      <c r="K7" s="2">
        <v>0</v>
      </c>
      <c r="L7" s="8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5" t="s">
        <v>22</v>
      </c>
      <c r="B8" s="2">
        <v>0</v>
      </c>
      <c r="C8" s="8">
        <v>0</v>
      </c>
      <c r="D8" s="2">
        <v>0</v>
      </c>
      <c r="E8" s="2">
        <v>0</v>
      </c>
      <c r="F8" s="2">
        <v>0</v>
      </c>
      <c r="G8" s="2">
        <v>0</v>
      </c>
      <c r="H8" s="9">
        <f>-SUM(B8:G8,I8:Q8)</f>
        <v>0</v>
      </c>
      <c r="I8" s="2">
        <v>0</v>
      </c>
      <c r="J8" s="2">
        <v>0</v>
      </c>
      <c r="K8" s="2">
        <v>0</v>
      </c>
      <c r="L8" s="8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5" t="s">
        <v>23</v>
      </c>
      <c r="B9" s="2">
        <v>0</v>
      </c>
      <c r="C9" s="8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9">
        <f>-SUM(B9:H9,J9:Q9)</f>
        <v>0</v>
      </c>
      <c r="J9" s="2">
        <v>0</v>
      </c>
      <c r="K9" s="2">
        <v>0</v>
      </c>
      <c r="L9" s="8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5" t="s">
        <v>24</v>
      </c>
      <c r="B10" s="2">
        <v>0</v>
      </c>
      <c r="C10" s="8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9">
        <f>-SUM(B10:I10,K10:Q10)</f>
        <v>0</v>
      </c>
      <c r="K10" s="2">
        <v>0</v>
      </c>
      <c r="L10" s="8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5" t="s">
        <v>7</v>
      </c>
      <c r="B11" s="2">
        <v>0</v>
      </c>
      <c r="C11" s="8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9">
        <f>-SUM(B11:J11,L11:Q11)</f>
        <v>0</v>
      </c>
      <c r="L11" s="8">
        <v>0</v>
      </c>
      <c r="M11" s="2">
        <v>0</v>
      </c>
      <c r="N11" s="2">
        <v>0</v>
      </c>
      <c r="O11" s="3">
        <v>0</v>
      </c>
      <c r="P11" s="3">
        <v>0</v>
      </c>
      <c r="Q11" s="2">
        <v>0</v>
      </c>
    </row>
    <row r="12" spans="1:17" x14ac:dyDescent="0.25">
      <c r="A12" s="5" t="s">
        <v>25</v>
      </c>
      <c r="B12" s="2">
        <v>0</v>
      </c>
      <c r="C12" s="8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9">
        <f>-SUM(B12:K12,M12:Q12)</f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5" t="s">
        <v>26</v>
      </c>
      <c r="B13" s="2">
        <v>0</v>
      </c>
      <c r="C13" s="8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8">
        <v>0</v>
      </c>
      <c r="M13" s="9">
        <f>-SUM(B13:L13,N13:Q13)</f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5" t="s">
        <v>27</v>
      </c>
      <c r="B14" s="2">
        <v>0</v>
      </c>
      <c r="C14" s="8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8">
        <v>0</v>
      </c>
      <c r="M14" s="2">
        <v>0</v>
      </c>
      <c r="N14" s="9">
        <f>-SUM(B14:M14,O14:Q14)</f>
        <v>0</v>
      </c>
      <c r="O14" s="2">
        <v>0</v>
      </c>
      <c r="P14" s="2">
        <v>0</v>
      </c>
      <c r="Q14" s="2">
        <v>0</v>
      </c>
    </row>
    <row r="15" spans="1:17" x14ac:dyDescent="0.25">
      <c r="A15" s="5" t="s">
        <v>8</v>
      </c>
      <c r="B15" s="2">
        <v>0</v>
      </c>
      <c r="C15" s="8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8">
        <v>0</v>
      </c>
      <c r="M15" s="2">
        <v>0</v>
      </c>
      <c r="N15" s="2">
        <v>0</v>
      </c>
      <c r="O15" s="9">
        <f>-SUM(B15:N15,P15:Q15)</f>
        <v>0</v>
      </c>
      <c r="P15" s="3">
        <v>0</v>
      </c>
      <c r="Q15" s="2">
        <v>0</v>
      </c>
    </row>
    <row r="16" spans="1:17" x14ac:dyDescent="0.25">
      <c r="A16" s="5" t="s">
        <v>9</v>
      </c>
      <c r="B16" s="2">
        <v>0</v>
      </c>
      <c r="C16" s="8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8">
        <v>0</v>
      </c>
      <c r="M16" s="2">
        <v>0</v>
      </c>
      <c r="N16" s="2">
        <v>0</v>
      </c>
      <c r="O16" s="3">
        <v>0</v>
      </c>
      <c r="P16" s="9">
        <f>-SUM(B16:O16,Q16)</f>
        <v>0</v>
      </c>
      <c r="Q16" s="2">
        <v>0</v>
      </c>
    </row>
    <row r="17" spans="1:17" x14ac:dyDescent="0.25">
      <c r="A17" s="5" t="s">
        <v>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8">
        <v>0</v>
      </c>
      <c r="M17" s="2">
        <v>0</v>
      </c>
      <c r="N17" s="2">
        <v>0</v>
      </c>
      <c r="O17" s="2">
        <v>0</v>
      </c>
      <c r="P17" s="2">
        <v>0</v>
      </c>
      <c r="Q17" s="9">
        <f>-SUM(B17:P17)</f>
        <v>0</v>
      </c>
    </row>
    <row r="18" spans="1:17" x14ac:dyDescent="0.25">
      <c r="A18" s="4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EoPPFTSwFP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2019-11-09T17:24:59Z</dcterms:created>
  <dcterms:modified xsi:type="dcterms:W3CDTF">2019-11-13T03:02:46Z</dcterms:modified>
</cp:coreProperties>
</file>