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attery Cost Share" sheetId="3" r:id="rId2"/>
    <sheet name="PDiEVCpDoCD" sheetId="2" r:id="rId3"/>
  </sheets>
  <calcPr calcId="145621" calcOnSave="0"/>
</workbook>
</file>

<file path=xl/calcChain.xml><?xml version="1.0" encoding="utf-8"?>
<calcChain xmlns="http://schemas.openxmlformats.org/spreadsheetml/2006/main">
  <c r="B2" i="2" l="1"/>
  <c r="B22" i="3"/>
  <c r="B7" i="3"/>
  <c r="B9" i="3" s="1"/>
</calcChain>
</file>

<file path=xl/sharedStrings.xml><?xml version="1.0" encoding="utf-8"?>
<sst xmlns="http://schemas.openxmlformats.org/spreadsheetml/2006/main" count="30" uniqueCount="29">
  <si>
    <t>Source:</t>
  </si>
  <si>
    <t>http://about.bnef.com/content/uploads/sites/4/2015/04/Final-keynote_ML.pdf</t>
  </si>
  <si>
    <t>Slide 12</t>
  </si>
  <si>
    <t>Bloomberg New Energy Finance Summit 2015 Keynote</t>
  </si>
  <si>
    <t>Michael Liebreich</t>
  </si>
  <si>
    <t>Perc Decline per Doubling</t>
  </si>
  <si>
    <t>Perc Decline in Battery Cost per Doubling of Cumulative Deployment</t>
  </si>
  <si>
    <t>Chevy Bolt</t>
  </si>
  <si>
    <t>battery share of vehicle price</t>
  </si>
  <si>
    <t>EV Battery Cost / kWh</t>
  </si>
  <si>
    <t>LG Chem "Ticked Off" with GM for Disclosing $145/kWh Battery Cell Pricing</t>
  </si>
  <si>
    <t>http://insideevs.com/lg-chem-ticked-gm-disclosing-145kwh-battery-cell-pricing-video/</t>
  </si>
  <si>
    <t>EV Battery Size for Chevy Bolt (the battery used for EV pricing)</t>
  </si>
  <si>
    <t>Deep Dive: Chevrolet Bolt Battery Pack, Motor and More</t>
  </si>
  <si>
    <t>http://insideevs.com/deep-dive-chevrolet-bolt-battery-pack-motor-and-more/</t>
  </si>
  <si>
    <t>Due to data availability, we use the Chevrolet Bolt as our sample for estimating</t>
  </si>
  <si>
    <t>battery size (kWh)</t>
  </si>
  <si>
    <t>battery cost ($ / kWh)</t>
  </si>
  <si>
    <t>battery cost ($)</t>
  </si>
  <si>
    <t>starting vehicle price before subsidies ($)</t>
  </si>
  <si>
    <t>battery share of EV price.</t>
  </si>
  <si>
    <t>Percent decline in battery cost per doubling of cumulative deployment</t>
  </si>
  <si>
    <t>motors, are relatively mature and price declines with cumulative capacity</t>
  </si>
  <si>
    <t>of these components will not be relevant.</t>
  </si>
  <si>
    <t>Perc Decline in EV Price per Doubling of Cumulative Deployment</t>
  </si>
  <si>
    <t>PDiEVCpDoCD Perc Decline in EV Cost per Doubling of Cumulative Deployment</t>
  </si>
  <si>
    <t>EVs</t>
  </si>
  <si>
    <t>We assume non-battery technologies in EVs, such as the body or electric</t>
  </si>
  <si>
    <t>Inside 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</si>
</sst>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%"/>
    <numFmt numFmtId="173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9" fontId="0" fillId="0" borderId="0" xfId="1" applyNumberFormat="1" applyFont="1"/>
    <xf numFmtId="173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2" max="2" width="80.140625" customWidth="1"/>
  </cols>
  <sheetData>
    <row r="1" spans="1:2" x14ac:dyDescent="0.25">
      <c r="A1" s="1" t="s">
        <v>25</v>
      </c>
    </row>
    <row r="3" spans="1:2" x14ac:dyDescent="0.25">
      <c r="A3" s="1" t="s">
        <v>0</v>
      </c>
      <c r="B3" s="3" t="s">
        <v>6</v>
      </c>
    </row>
    <row r="4" spans="1:2" x14ac:dyDescent="0.25">
      <c r="B4" t="s">
        <v>4</v>
      </c>
    </row>
    <row r="5" spans="1:2" x14ac:dyDescent="0.25">
      <c r="B5" s="2">
        <v>2015</v>
      </c>
    </row>
    <row r="6" spans="1:2" x14ac:dyDescent="0.25">
      <c r="B6" t="s">
        <v>3</v>
      </c>
    </row>
    <row r="7" spans="1:2" x14ac:dyDescent="0.25">
      <c r="B7" t="s">
        <v>1</v>
      </c>
    </row>
    <row r="8" spans="1:2" x14ac:dyDescent="0.25">
      <c r="B8" t="s">
        <v>2</v>
      </c>
    </row>
    <row r="10" spans="1:2" x14ac:dyDescent="0.25">
      <c r="B10" s="3" t="s">
        <v>9</v>
      </c>
    </row>
    <row r="11" spans="1:2" x14ac:dyDescent="0.25">
      <c r="B11" t="s">
        <v>28</v>
      </c>
    </row>
    <row r="12" spans="1:2" x14ac:dyDescent="0.25">
      <c r="B12" s="2">
        <v>2015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B16" s="3" t="s">
        <v>12</v>
      </c>
    </row>
    <row r="17" spans="2:2" x14ac:dyDescent="0.25">
      <c r="B17" t="s">
        <v>28</v>
      </c>
    </row>
    <row r="18" spans="2:2" x14ac:dyDescent="0.25">
      <c r="B18" s="2">
        <v>2016</v>
      </c>
    </row>
    <row r="19" spans="2:2" x14ac:dyDescent="0.25">
      <c r="B19" t="s">
        <v>13</v>
      </c>
    </row>
    <row r="20" spans="2:2" x14ac:dyDescent="0.25">
      <c r="B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41.7109375" customWidth="1"/>
    <col min="2" max="2" width="17.85546875" customWidth="1"/>
    <col min="3" max="3" width="21.7109375" customWidth="1"/>
  </cols>
  <sheetData>
    <row r="1" spans="1:3" x14ac:dyDescent="0.25">
      <c r="A1" t="s">
        <v>15</v>
      </c>
    </row>
    <row r="2" spans="1:3" x14ac:dyDescent="0.25">
      <c r="A2" t="s">
        <v>20</v>
      </c>
    </row>
    <row r="3" spans="1:3" x14ac:dyDescent="0.25">
      <c r="B3" s="4"/>
      <c r="C3" s="4"/>
    </row>
    <row r="4" spans="1:3" x14ac:dyDescent="0.25">
      <c r="A4" s="1" t="s">
        <v>7</v>
      </c>
    </row>
    <row r="5" spans="1:3" x14ac:dyDescent="0.25">
      <c r="A5" t="s">
        <v>16</v>
      </c>
      <c r="B5">
        <v>60</v>
      </c>
    </row>
    <row r="6" spans="1:3" x14ac:dyDescent="0.25">
      <c r="A6" t="s">
        <v>17</v>
      </c>
      <c r="B6">
        <v>145</v>
      </c>
    </row>
    <row r="7" spans="1:3" x14ac:dyDescent="0.25">
      <c r="A7" t="s">
        <v>18</v>
      </c>
      <c r="B7">
        <f>B5*B6</f>
        <v>8700</v>
      </c>
    </row>
    <row r="8" spans="1:3" x14ac:dyDescent="0.25">
      <c r="A8" t="s">
        <v>19</v>
      </c>
      <c r="B8">
        <v>37500</v>
      </c>
    </row>
    <row r="9" spans="1:3" x14ac:dyDescent="0.25">
      <c r="A9" t="s">
        <v>8</v>
      </c>
      <c r="B9" s="5">
        <f>B7/B8</f>
        <v>0.23200000000000001</v>
      </c>
    </row>
    <row r="13" spans="1:3" x14ac:dyDescent="0.25">
      <c r="A13" s="1" t="s">
        <v>21</v>
      </c>
    </row>
    <row r="14" spans="1:3" x14ac:dyDescent="0.25">
      <c r="B14">
        <v>0.216</v>
      </c>
    </row>
    <row r="17" spans="1:2" x14ac:dyDescent="0.25">
      <c r="A17" t="s">
        <v>27</v>
      </c>
    </row>
    <row r="18" spans="1:2" x14ac:dyDescent="0.25">
      <c r="A18" t="s">
        <v>22</v>
      </c>
    </row>
    <row r="19" spans="1:2" x14ac:dyDescent="0.25">
      <c r="A19" t="s">
        <v>23</v>
      </c>
    </row>
    <row r="21" spans="1:2" x14ac:dyDescent="0.25">
      <c r="A21" s="1" t="s">
        <v>24</v>
      </c>
    </row>
    <row r="22" spans="1:2" x14ac:dyDescent="0.25">
      <c r="B22" s="6">
        <f>B9*B14</f>
        <v>5.0112000000000004E-2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3.140625" customWidth="1"/>
  </cols>
  <sheetData>
    <row r="1" spans="1:2" x14ac:dyDescent="0.25">
      <c r="B1" t="s">
        <v>5</v>
      </c>
    </row>
    <row r="2" spans="1:2" x14ac:dyDescent="0.25">
      <c r="A2" t="s">
        <v>26</v>
      </c>
      <c r="B2">
        <f>'Battery Cost Share'!B22</f>
        <v>5.0112000000000004E-2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Battery Cost Share</vt:lpstr>
      <vt:lpstr>PDiEVCpDoCD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2016-03-04T00:30:44Z</dcterms:created>
  <dcterms:modified xsi:type="dcterms:W3CDTF">2017-09-09T02:59:02Z</dcterms:modified>
</cp:coreProperties>
</file>