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<sst xmlns="http://schemas.openxmlformats.org/spreadsheetml/2006/main" count="262" uniqueCount="196">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</sst>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E36" sqref="E3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5" t="s">
        <v>183</v>
      </c>
    </row>
    <row r="6" spans="1:6" x14ac:dyDescent="0.45">
      <c r="B6" t="s">
        <v>178</v>
      </c>
    </row>
    <row r="7" spans="1:6" x14ac:dyDescent="0.45">
      <c r="B7" s="28" t="s">
        <v>179</v>
      </c>
    </row>
    <row r="8" spans="1:6" x14ac:dyDescent="0.45">
      <c r="B8" t="s">
        <v>180</v>
      </c>
    </row>
    <row r="10" spans="1:6" x14ac:dyDescent="0.45">
      <c r="B10" s="24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f>0.360244561608347/0.57</f>
        <v>0.63200800282166147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5">
        <v>2025</v>
      </c>
      <c r="F26" s="15">
        <v>2030</v>
      </c>
      <c r="G26" s="15">
        <v>2050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  <c r="F27" s="16">
        <v>0</v>
      </c>
      <c r="G27" s="16">
        <v>0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2021</v>
      </c>
      <c r="E54" s="15">
        <v>2022</v>
      </c>
      <c r="F54" s="15">
        <v>2025</v>
      </c>
      <c r="G54" s="15">
        <v>2030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0.4</v>
      </c>
      <c r="E55" s="16">
        <v>1</v>
      </c>
      <c r="F55" s="16">
        <v>1</v>
      </c>
      <c r="G55" s="16">
        <v>0</v>
      </c>
      <c r="H55" s="16">
        <v>0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0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v>1</v>
      </c>
      <c r="D163" s="16">
        <v>0.74485656887827523</v>
      </c>
      <c r="E163" s="16">
        <v>0.59245610359248302</v>
      </c>
      <c r="F163" s="16">
        <v>0.52580560251625763</v>
      </c>
      <c r="G163" s="16">
        <v>0.43947637654354155</v>
      </c>
      <c r="H163" s="16">
        <v>0.34171260960906885</v>
      </c>
      <c r="I163" s="16">
        <v>0.25466138341167571</v>
      </c>
      <c r="J163" s="16">
        <v>0.18950552740482202</v>
      </c>
      <c r="K163" s="16">
        <v>0.13645039119406011</v>
      </c>
      <c r="L163" s="16">
        <v>0.12254553055985652</v>
      </c>
      <c r="M163" s="16">
        <v>0.11384303164002771</v>
      </c>
      <c r="N163" s="16">
        <v>5.8600000000000013E-2</v>
      </c>
      <c r="O163" s="16">
        <v>2.3699999999999999E-2</v>
      </c>
      <c r="P163" s="16"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0.63200800000000001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0.64427400000000001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0.65654100000000004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0.66880700000000004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0.68107399999999996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0.69333999999999996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0.70560599999999996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0.71787299999999998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0.73013899999999998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0.74240600000000001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0.75467200000000001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0.76693800000000001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0.77920500000000004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0.79147100000000004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0.80373799999999995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0.81600399999999995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0.82826999999999995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0.84053699999999998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0.85280299999999998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0.86507000000000001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0.877336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0.889602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0.90186900000000003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0.91413500000000003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0.92640199999999995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0.93866799999999995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0.95093399999999995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0.96320099999999997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0.97546699999999997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0.987734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0.6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0.4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0.4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0.6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0.4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0.63200800000000001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2025</v>
      </c>
      <c r="I14" s="12">
        <f>IF(ISBLANK('Set Schedules Here'!E27),"",ROUND('Set Schedules Here'!E27,rounding_decimal_places))</f>
        <v>1</v>
      </c>
      <c r="J14" s="12">
        <f>IF(ISBLANK('Set Schedules Here'!F26),"",ROUND('Set Schedules Here'!F26,rounding_decimal_places))</f>
        <v>2030</v>
      </c>
      <c r="K14" s="12">
        <f>IF(ISBLANK('Set Schedules Here'!F27),"",ROUND('Set Schedules Here'!F27,rounding_decimal_places))</f>
        <v>0</v>
      </c>
      <c r="L14" s="12">
        <f>IF(ISBLANK('Set Schedules Here'!G26),"",ROUND('Set Schedules Here'!G26,rounding_decimal_places))</f>
        <v>2050</v>
      </c>
      <c r="M14" s="12">
        <f>IF(ISBLANK('Set Schedules Here'!G27),"",ROUND('Set Schedules Here'!G27,rounding_decimal_places))</f>
        <v>0</v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2021</v>
      </c>
      <c r="G28" s="12">
        <f>IF(ISBLANK('Set Schedules Here'!D55),"",ROUND('Set Schedules Here'!D55,rounding_decimal_places))</f>
        <v>0.4</v>
      </c>
      <c r="H28" s="12">
        <f>IF(ISBLANK('Set Schedules Here'!E54),"",ROUND('Set Schedules Here'!E54,rounding_decimal_places))</f>
        <v>2022</v>
      </c>
      <c r="I28" s="12">
        <f>IF(ISBLANK('Set Schedules Here'!E55),"",ROUND('Set Schedules Here'!E55,rounding_decimal_places))</f>
        <v>1</v>
      </c>
      <c r="J28" s="12">
        <f>IF(ISBLANK('Set Schedules Here'!F54),"",ROUND('Set Schedules Here'!F54,rounding_decimal_places))</f>
        <v>2025</v>
      </c>
      <c r="K28" s="12">
        <f>IF(ISBLANK('Set Schedules Here'!F55),"",ROUND('Set Schedules Here'!F55,rounding_decimal_places))</f>
        <v>1</v>
      </c>
      <c r="L28" s="12">
        <f>IF(ISBLANK('Set Schedules Here'!G54),"",ROUND('Set Schedules Here'!G54,rounding_decimal_places))</f>
        <v>2030</v>
      </c>
      <c r="M28" s="12">
        <f>IF(ISBLANK('Set Schedules Here'!G55),"",ROUND('Set Schedules Here'!G55,rounding_decimal_places))</f>
        <v>0</v>
      </c>
      <c r="N28" s="12">
        <f>IF(ISBLANK('Set Schedules Here'!H54),"",ROUND('Set Schedules Here'!H54,rounding_decimal_places))</f>
        <v>2050</v>
      </c>
      <c r="O28" s="12">
        <f>IF(ISBLANK('Set Schedules Here'!H55),"",ROUND('Set Schedules Here'!H55,rounding_decimal_places))</f>
        <v>0</v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0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30" t="s">
        <v>181</v>
      </c>
      <c r="B1" s="30"/>
      <c r="C1" s="30"/>
      <c r="D1" s="41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45">
      <c r="A6" s="33" t="s">
        <v>176</v>
      </c>
    </row>
    <row r="7" spans="1:6" x14ac:dyDescent="0.45">
      <c r="D7" s="26"/>
    </row>
    <row r="8" spans="1:6" x14ac:dyDescent="0.45">
      <c r="A8" t="s">
        <v>172</v>
      </c>
      <c r="C8" s="34">
        <f>(C3-C5)/C5</f>
        <v>-6.6061433238933931E-2</v>
      </c>
      <c r="D8" s="34"/>
    </row>
    <row r="11" spans="1:6" x14ac:dyDescent="0.4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4.65" thickBot="1" x14ac:dyDescent="0.5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4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4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4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4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4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4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4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4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2020-10-09T18:34:04Z</dcterms:modified>
</cp:coreProperties>
</file>