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fuels\BSoFPtiT\"/>
    </mc:Choice>
  </mc:AlternateContent>
  <bookViews>
    <workbookView xWindow="120" yWindow="75" windowWidth="22995" windowHeight="10800"/>
  </bookViews>
  <sheets>
    <sheet name="About" sheetId="1" r:id="rId1"/>
    <sheet name="AEO Table 59" sheetId="4" r:id="rId2"/>
    <sheet name="BSoFPtiT" sheetId="3" r:id="rId3"/>
  </sheets>
  <calcPr calcId="162913"/>
</workbook>
</file>

<file path=xl/calcChain.xml><?xml version="1.0" encoding="utf-8"?>
<calcChain xmlns="http://schemas.openxmlformats.org/spreadsheetml/2006/main">
  <c r="AJ17" i="3" l="1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J11" i="3"/>
  <c r="AJ13" i="3" s="1"/>
  <c r="AI11" i="3"/>
  <c r="AI13" i="3" s="1"/>
  <c r="AH11" i="3"/>
  <c r="AH13" i="3" s="1"/>
  <c r="AG11" i="3"/>
  <c r="AG13" i="3" s="1"/>
  <c r="AF11" i="3"/>
  <c r="AF13" i="3" s="1"/>
  <c r="AE11" i="3"/>
  <c r="AE13" i="3" s="1"/>
  <c r="AD11" i="3"/>
  <c r="AD13" i="3" s="1"/>
  <c r="AC11" i="3"/>
  <c r="AC13" i="3" s="1"/>
  <c r="AB11" i="3"/>
  <c r="AB13" i="3" s="1"/>
  <c r="AA11" i="3"/>
  <c r="AA13" i="3" s="1"/>
  <c r="Z11" i="3"/>
  <c r="Z13" i="3" s="1"/>
  <c r="Y11" i="3"/>
  <c r="Y13" i="3" s="1"/>
  <c r="X11" i="3"/>
  <c r="X13" i="3" s="1"/>
  <c r="W11" i="3"/>
  <c r="W13" i="3" s="1"/>
  <c r="V11" i="3"/>
  <c r="V13" i="3" s="1"/>
  <c r="U11" i="3"/>
  <c r="U13" i="3" s="1"/>
  <c r="T11" i="3"/>
  <c r="T13" i="3" s="1"/>
  <c r="S11" i="3"/>
  <c r="S13" i="3" s="1"/>
  <c r="R11" i="3"/>
  <c r="R13" i="3" s="1"/>
  <c r="Q11" i="3"/>
  <c r="Q13" i="3" s="1"/>
  <c r="P11" i="3"/>
  <c r="P13" i="3" s="1"/>
  <c r="O11" i="3"/>
  <c r="O13" i="3" s="1"/>
  <c r="N11" i="3"/>
  <c r="N13" i="3" s="1"/>
  <c r="M11" i="3"/>
  <c r="M13" i="3" s="1"/>
  <c r="L11" i="3"/>
  <c r="L13" i="3" s="1"/>
  <c r="K11" i="3"/>
  <c r="K13" i="3" s="1"/>
  <c r="J11" i="3"/>
  <c r="J13" i="3" s="1"/>
  <c r="I11" i="3"/>
  <c r="I13" i="3" s="1"/>
  <c r="H11" i="3"/>
  <c r="H13" i="3" s="1"/>
  <c r="G11" i="3"/>
  <c r="G13" i="3" s="1"/>
  <c r="F11" i="3"/>
  <c r="F13" i="3" s="1"/>
  <c r="E11" i="3"/>
  <c r="E13" i="3" s="1"/>
  <c r="D11" i="3"/>
  <c r="D13" i="3" s="1"/>
  <c r="C11" i="3"/>
  <c r="C13" i="3" s="1"/>
  <c r="AJ10" i="3"/>
  <c r="AJ12" i="3" s="1"/>
  <c r="AI10" i="3"/>
  <c r="AI12" i="3" s="1"/>
  <c r="AH10" i="3"/>
  <c r="AH12" i="3" s="1"/>
  <c r="AG10" i="3"/>
  <c r="AG12" i="3" s="1"/>
  <c r="AF10" i="3"/>
  <c r="AF12" i="3" s="1"/>
  <c r="AE10" i="3"/>
  <c r="AE12" i="3" s="1"/>
  <c r="AD10" i="3"/>
  <c r="AD12" i="3" s="1"/>
  <c r="AC10" i="3"/>
  <c r="AC12" i="3" s="1"/>
  <c r="AB10" i="3"/>
  <c r="AB12" i="3" s="1"/>
  <c r="AA10" i="3"/>
  <c r="AA12" i="3" s="1"/>
  <c r="Z10" i="3"/>
  <c r="Z12" i="3" s="1"/>
  <c r="Y10" i="3"/>
  <c r="Y12" i="3" s="1"/>
  <c r="X10" i="3"/>
  <c r="X12" i="3" s="1"/>
  <c r="W10" i="3"/>
  <c r="W12" i="3" s="1"/>
  <c r="V10" i="3"/>
  <c r="V12" i="3" s="1"/>
  <c r="U10" i="3"/>
  <c r="U12" i="3" s="1"/>
  <c r="T10" i="3"/>
  <c r="T12" i="3" s="1"/>
  <c r="S10" i="3"/>
  <c r="S12" i="3" s="1"/>
  <c r="R10" i="3"/>
  <c r="R12" i="3" s="1"/>
  <c r="Q10" i="3"/>
  <c r="Q12" i="3" s="1"/>
  <c r="P10" i="3"/>
  <c r="P12" i="3" s="1"/>
  <c r="O10" i="3"/>
  <c r="O12" i="3" s="1"/>
  <c r="N10" i="3"/>
  <c r="N12" i="3" s="1"/>
  <c r="M10" i="3"/>
  <c r="M12" i="3" s="1"/>
  <c r="L10" i="3"/>
  <c r="L12" i="3" s="1"/>
  <c r="K10" i="3"/>
  <c r="K12" i="3" s="1"/>
  <c r="J10" i="3"/>
  <c r="J12" i="3" s="1"/>
  <c r="I10" i="3"/>
  <c r="I12" i="3" s="1"/>
  <c r="H10" i="3"/>
  <c r="H12" i="3" s="1"/>
  <c r="G10" i="3"/>
  <c r="G12" i="3" s="1"/>
  <c r="F10" i="3"/>
  <c r="F12" i="3" s="1"/>
  <c r="E10" i="3"/>
  <c r="E12" i="3" s="1"/>
  <c r="D10" i="3"/>
  <c r="D12" i="3" s="1"/>
  <c r="C10" i="3"/>
  <c r="C12" i="3" s="1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14" i="3"/>
  <c r="B11" i="3"/>
  <c r="B10" i="3"/>
  <c r="B17" i="3" l="1"/>
  <c r="B12" i="3"/>
  <c r="B13" i="3"/>
  <c r="B15" i="3"/>
  <c r="B9" i="3"/>
  <c r="B5" i="3"/>
  <c r="B4" i="3"/>
  <c r="B3" i="3"/>
  <c r="B2" i="3"/>
</calcChain>
</file>

<file path=xl/sharedStrings.xml><?xml version="1.0" encoding="utf-8"?>
<sst xmlns="http://schemas.openxmlformats.org/spreadsheetml/2006/main" count="150" uniqueCount="99">
  <si>
    <t>Source:</t>
  </si>
  <si>
    <t>Energy Information Administration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</si>
  <si>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</si>
  <si>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</si>
  <si>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</si>
  <si>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</si>
  <si>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</si>
  <si>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</si>
  <si>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</si>
  <si>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</si>
  <si>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</si>
  <si>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</si>
  <si>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</si>
  <si>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</si>
  <si>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</si>
  <si>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</si>
  <si>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</si>
  <si>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</si>
  <si>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</si>
  <si>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</si>
  <si>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</si>
  <si>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</si>
  <si>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</si>
  <si>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</si>
  <si>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</si>
  <si>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</si>
  <si>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</si>
  <si>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</si>
  <si>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</si>
  <si>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</si>
  <si>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</si>
  <si>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</si>
  <si>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</si>
  <si>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</si>
  <si>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</si>
  <si>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</si>
  <si>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</si>
  <si>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</si>
  <si>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</si>
  <si>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</si>
  <si>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</si>
  <si>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</si>
  <si>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</si>
  <si>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</si>
  <si>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</si>
  <si>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59. Components of Selected Petroleum Product Prices</t>
  </si>
  <si>
    <t>Brent Spot Price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</si>
  <si>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</si>
  <si>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</si>
  <si>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</si>
  <si>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</si>
  <si>
    <t>geothermal (does not use fuel)</t>
  </si>
  <si>
    <t>(EIA), Form EIA-782A, "Refiners'/Gas Plant Operators' Monthly Petroleum Product Sales Report" and EIA-782B, "Resellers'/Retailers' Monthly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</si>
  <si>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</si>
  <si>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</si>
  <si>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</si>
  <si>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</si>
  <si>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</si>
  <si>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</si>
  <si>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</si>
  <si>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</si>
  <si>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</si>
  <si>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</si>
  <si>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</si>
  <si>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</si>
  <si>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</si>
  <si>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</si>
  <si>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</si>
  <si>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</si>
  <si>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</si>
  <si>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</si>
  <si>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</si>
  <si>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</si>
  <si>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</si>
  <si>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</si>
  <si>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</si>
  <si>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</si>
  <si>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</si>
  <si>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Release Date</t>
  </si>
  <si>
    <t>Datekey</t>
  </si>
  <si>
    <t>Reference case</t>
  </si>
  <si>
    <t>Scenario</t>
  </si>
  <si>
    <t>Report</t>
  </si>
  <si>
    <t>lignite</t>
  </si>
  <si>
    <t>BSoFPtiT BAU Share of Fuel Price that is Tax</t>
  </si>
  <si>
    <t>hard coal</t>
  </si>
  <si>
    <t>ref2018.d121317a</t>
  </si>
  <si>
    <t>Annual Energy Outlook 2018</t>
  </si>
  <si>
    <t>ref2018</t>
  </si>
  <si>
    <t>d121317a</t>
  </si>
  <si>
    <t xml:space="preserve"> February 2018</t>
  </si>
  <si>
    <t>(2017 dollars per gallon)</t>
  </si>
  <si>
    <t>2017-</t>
  </si>
  <si>
    <t xml:space="preserve">   Sources:  2016 distribution costs and wholesale prices estimated based on U.S. Energy Information Administration</t>
  </si>
  <si>
    <t>Petroleum Product Sales Report".  2016 diesel, gasoline, and jet fuel taxes:  American Petroleum Institute, State</t>
  </si>
  <si>
    <t>Motor Fuel Taxes, November 2016.  2016 data for price mark-ups estimated from the State Energy Data System database,</t>
  </si>
  <si>
    <t>EIA, State Energy Data System 2015.  2016 end-user prices estimated as the sum of the components.</t>
  </si>
  <si>
    <t>2017:  EIA, Short-Term Energy Outlook, October 2017 and EIA, AEO2018 National Energy Modeling System run</t>
  </si>
  <si>
    <t>ref2018.d121317a.  Projections:  EIA, AEO2018 National Energy Modeling System run ref2018.d121317a.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</si>
</sst>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164" fontId="8" fillId="0" borderId="6" xfId="10" applyNumberForma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0" fontId="8" fillId="0" borderId="6" xfId="10" applyFont="1" applyFill="1" applyBorder="1" applyAlignment="1">
      <alignment wrapText="1"/>
    </xf>
    <xf numFmtId="164" fontId="0" fillId="0" borderId="7" xfId="11" applyNumberFormat="1" applyFont="1" applyFill="1" applyAlignment="1">
      <alignment horizontal="right" wrapText="1"/>
    </xf>
    <xf numFmtId="4" fontId="0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13" applyFont="1"/>
    <xf numFmtId="0" fontId="6" fillId="0" borderId="0" xfId="14" applyFont="1" applyFill="1" applyBorder="1" applyAlignment="1">
      <alignment horizontal="left"/>
    </xf>
    <xf numFmtId="0" fontId="7" fillId="0" borderId="8" xfId="9" applyFont="1" applyFill="1" applyBorder="1" applyAlignment="1">
      <alignment wrapText="1"/>
    </xf>
    <xf numFmtId="0" fontId="11" fillId="0" borderId="0" xfId="0" applyFont="1"/>
    <xf numFmtId="0" fontId="10" fillId="0" borderId="0" xfId="0" applyFont="1"/>
    <xf numFmtId="0" fontId="0" fillId="0" borderId="0" xfId="0" applyAlignment="1" applyProtection="1">
      <alignment horizontal="left"/>
    </xf>
    <xf numFmtId="0" fontId="9" fillId="0" borderId="0" xfId="0" applyFont="1"/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stc.com/FAQ.s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7" sqref="B7"/>
    </sheetView>
  </sheetViews>
  <sheetFormatPr defaultRowHeight="15" x14ac:dyDescent="0.25"/>
  <cols>
    <col min="2" max="2" width="79.5703125" customWidth="1"/>
    <col min="3" max="3" width="18.140625" customWidth="1"/>
  </cols>
  <sheetData>
    <row r="1" spans="1:3" x14ac:dyDescent="0.25">
      <c r="A1" s="1" t="s">
        <v>84</v>
      </c>
    </row>
    <row r="3" spans="1:3" x14ac:dyDescent="0.25">
      <c r="A3" s="1" t="s">
        <v>0</v>
      </c>
      <c r="B3" s="2" t="s">
        <v>31</v>
      </c>
    </row>
    <row r="4" spans="1:3" x14ac:dyDescent="0.25">
      <c r="B4" t="s">
        <v>1</v>
      </c>
    </row>
    <row r="5" spans="1:3" x14ac:dyDescent="0.25">
      <c r="B5" s="3">
        <v>2018</v>
      </c>
    </row>
    <row r="6" spans="1:3" x14ac:dyDescent="0.25">
      <c r="B6" t="s">
        <v>87</v>
      </c>
    </row>
    <row r="7" spans="1:3" x14ac:dyDescent="0.25">
      <c r="B7" s="4" t="s">
        <v>48</v>
      </c>
    </row>
    <row r="8" spans="1:3" x14ac:dyDescent="0.25">
      <c r="B8" t="s">
        <v>47</v>
      </c>
    </row>
    <row r="10" spans="1:3" x14ac:dyDescent="0.25">
      <c r="B10" s="2" t="s">
        <v>42</v>
      </c>
    </row>
    <row r="11" spans="1:3" x14ac:dyDescent="0.25">
      <c r="B11" t="s">
        <v>37</v>
      </c>
    </row>
    <row r="12" spans="1:3" x14ac:dyDescent="0.25">
      <c r="B12" t="s">
        <v>38</v>
      </c>
    </row>
    <row r="13" spans="1:3" x14ac:dyDescent="0.25">
      <c r="B13" t="s">
        <v>39</v>
      </c>
    </row>
    <row r="14" spans="1:3" x14ac:dyDescent="0.25">
      <c r="B14" s="4" t="s">
        <v>40</v>
      </c>
      <c r="C14" s="6" t="s">
        <v>43</v>
      </c>
    </row>
    <row r="15" spans="1:3" x14ac:dyDescent="0.25">
      <c r="B15" t="s">
        <v>41</v>
      </c>
      <c r="C15" s="7">
        <v>6.8000000000000005E-2</v>
      </c>
    </row>
    <row r="17" spans="1:1" x14ac:dyDescent="0.25">
      <c r="A17" s="1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3" spans="1:1" x14ac:dyDescent="0.25">
      <c r="A23" s="1" t="s">
        <v>49</v>
      </c>
    </row>
    <row r="24" spans="1:1" x14ac:dyDescent="0.25">
      <c r="A24" t="s">
        <v>50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workbookViewId="0">
      <pane xSplit="2" ySplit="1" topLeftCell="E8" activePane="bottomRight" state="frozen"/>
      <selection pane="topRight" activeCell="C1" sqref="C1"/>
      <selection pane="bottomLeft" activeCell="A2" sqref="A2"/>
      <selection pane="bottomRight" activeCell="A24" sqref="A24:XFD26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8" ht="15" customHeight="1" thickBot="1" x14ac:dyDescent="0.3">
      <c r="B1" s="15" t="s">
        <v>86</v>
      </c>
      <c r="C1" s="14">
        <v>2016</v>
      </c>
      <c r="D1" s="14">
        <v>2017</v>
      </c>
      <c r="E1" s="14">
        <v>2018</v>
      </c>
      <c r="F1" s="14">
        <v>2019</v>
      </c>
      <c r="G1" s="14">
        <v>2020</v>
      </c>
      <c r="H1" s="14">
        <v>2021</v>
      </c>
      <c r="I1" s="14">
        <v>2022</v>
      </c>
      <c r="J1" s="14">
        <v>2023</v>
      </c>
      <c r="K1" s="14">
        <v>2024</v>
      </c>
      <c r="L1" s="14">
        <v>2025</v>
      </c>
      <c r="M1" s="14">
        <v>2026</v>
      </c>
      <c r="N1" s="14">
        <v>2027</v>
      </c>
      <c r="O1" s="14">
        <v>2028</v>
      </c>
      <c r="P1" s="14">
        <v>2029</v>
      </c>
      <c r="Q1" s="14">
        <v>2030</v>
      </c>
      <c r="R1" s="14">
        <v>2031</v>
      </c>
      <c r="S1" s="14">
        <v>2032</v>
      </c>
      <c r="T1" s="14">
        <v>2033</v>
      </c>
      <c r="U1" s="14">
        <v>2034</v>
      </c>
      <c r="V1" s="14">
        <v>2035</v>
      </c>
      <c r="W1" s="14">
        <v>2036</v>
      </c>
      <c r="X1" s="14">
        <v>2037</v>
      </c>
      <c r="Y1" s="14">
        <v>2038</v>
      </c>
      <c r="Z1" s="14">
        <v>2039</v>
      </c>
      <c r="AA1" s="14">
        <v>2040</v>
      </c>
      <c r="AB1" s="14">
        <v>2041</v>
      </c>
      <c r="AC1" s="14">
        <v>2042</v>
      </c>
      <c r="AD1" s="14">
        <v>2043</v>
      </c>
      <c r="AE1" s="14">
        <v>2044</v>
      </c>
      <c r="AF1" s="14">
        <v>2045</v>
      </c>
      <c r="AG1" s="14">
        <v>2046</v>
      </c>
      <c r="AH1" s="14">
        <v>2047</v>
      </c>
      <c r="AI1" s="14">
        <v>2048</v>
      </c>
      <c r="AJ1" s="14">
        <v>2049</v>
      </c>
      <c r="AK1" s="14">
        <v>2050</v>
      </c>
    </row>
    <row r="2" spans="1:38" ht="15" customHeight="1" thickTop="1" x14ac:dyDescent="0.25"/>
    <row r="3" spans="1:38" ht="15" customHeight="1" x14ac:dyDescent="0.25">
      <c r="C3" s="18" t="s">
        <v>82</v>
      </c>
      <c r="D3" s="18" t="s">
        <v>87</v>
      </c>
      <c r="E3" s="18"/>
      <c r="F3" s="18"/>
      <c r="G3" s="18"/>
    </row>
    <row r="4" spans="1:38" ht="15" customHeight="1" x14ac:dyDescent="0.25">
      <c r="C4" s="18" t="s">
        <v>81</v>
      </c>
      <c r="D4" s="18" t="s">
        <v>88</v>
      </c>
      <c r="E4" s="18"/>
      <c r="F4" s="18"/>
      <c r="G4" s="18" t="s">
        <v>80</v>
      </c>
    </row>
    <row r="5" spans="1:38" ht="15" customHeight="1" x14ac:dyDescent="0.25">
      <c r="C5" s="18" t="s">
        <v>79</v>
      </c>
      <c r="D5" s="18" t="s">
        <v>89</v>
      </c>
      <c r="E5" s="18"/>
      <c r="F5" s="18"/>
      <c r="G5" s="18"/>
    </row>
    <row r="6" spans="1:38" ht="15" customHeight="1" x14ac:dyDescent="0.25">
      <c r="C6" s="18" t="s">
        <v>78</v>
      </c>
      <c r="D6" s="18"/>
      <c r="E6" s="18" t="s">
        <v>90</v>
      </c>
      <c r="F6" s="18"/>
      <c r="G6" s="18"/>
    </row>
    <row r="10" spans="1:38" ht="15" customHeight="1" x14ac:dyDescent="0.25">
      <c r="A10" s="19" t="s">
        <v>77</v>
      </c>
      <c r="B10" s="16" t="s">
        <v>45</v>
      </c>
    </row>
    <row r="11" spans="1:38" ht="15" customHeight="1" x14ac:dyDescent="0.25">
      <c r="B11" s="15" t="s">
        <v>91</v>
      </c>
    </row>
    <row r="12" spans="1:38" ht="15" customHeight="1" x14ac:dyDescent="0.25">
      <c r="B12" s="15" t="s">
        <v>2</v>
      </c>
      <c r="C12" s="20" t="s">
        <v>2</v>
      </c>
      <c r="D12" s="20" t="s">
        <v>2</v>
      </c>
      <c r="E12" s="20" t="s">
        <v>2</v>
      </c>
      <c r="F12" s="20" t="s">
        <v>2</v>
      </c>
      <c r="G12" s="20" t="s">
        <v>2</v>
      </c>
      <c r="H12" s="20" t="s">
        <v>2</v>
      </c>
      <c r="I12" s="20" t="s">
        <v>2</v>
      </c>
      <c r="J12" s="20" t="s">
        <v>2</v>
      </c>
      <c r="K12" s="20" t="s">
        <v>2</v>
      </c>
      <c r="L12" s="20" t="s">
        <v>2</v>
      </c>
      <c r="M12" s="20" t="s">
        <v>2</v>
      </c>
      <c r="N12" s="20" t="s">
        <v>2</v>
      </c>
      <c r="O12" s="20" t="s">
        <v>2</v>
      </c>
      <c r="P12" s="20" t="s">
        <v>2</v>
      </c>
      <c r="Q12" s="20" t="s">
        <v>2</v>
      </c>
      <c r="R12" s="20" t="s">
        <v>2</v>
      </c>
      <c r="S12" s="20" t="s">
        <v>2</v>
      </c>
      <c r="T12" s="20" t="s">
        <v>2</v>
      </c>
      <c r="U12" s="20" t="s">
        <v>2</v>
      </c>
      <c r="V12" s="20" t="s">
        <v>2</v>
      </c>
      <c r="W12" s="20" t="s">
        <v>2</v>
      </c>
      <c r="X12" s="20" t="s">
        <v>2</v>
      </c>
      <c r="Y12" s="20" t="s">
        <v>2</v>
      </c>
      <c r="Z12" s="20" t="s">
        <v>2</v>
      </c>
      <c r="AA12" s="20" t="s">
        <v>2</v>
      </c>
      <c r="AB12" s="20" t="s">
        <v>2</v>
      </c>
      <c r="AC12" s="20" t="s">
        <v>2</v>
      </c>
      <c r="AD12" s="20" t="s">
        <v>2</v>
      </c>
      <c r="AE12" s="20" t="s">
        <v>2</v>
      </c>
      <c r="AF12" s="20" t="s">
        <v>2</v>
      </c>
      <c r="AG12" s="20" t="s">
        <v>2</v>
      </c>
      <c r="AH12" s="20" t="s">
        <v>2</v>
      </c>
      <c r="AI12" s="20" t="s">
        <v>2</v>
      </c>
      <c r="AJ12" s="20" t="s">
        <v>2</v>
      </c>
      <c r="AK12" s="20" t="s">
        <v>2</v>
      </c>
      <c r="AL12" s="20" t="s">
        <v>92</v>
      </c>
    </row>
    <row r="13" spans="1:38" ht="15" customHeight="1" thickBot="1" x14ac:dyDescent="0.3">
      <c r="B13" s="14" t="s">
        <v>3</v>
      </c>
      <c r="C13" s="14">
        <v>2016</v>
      </c>
      <c r="D13" s="14">
        <v>2017</v>
      </c>
      <c r="E13" s="14">
        <v>2018</v>
      </c>
      <c r="F13" s="14">
        <v>2019</v>
      </c>
      <c r="G13" s="14">
        <v>2020</v>
      </c>
      <c r="H13" s="14">
        <v>2021</v>
      </c>
      <c r="I13" s="14">
        <v>2022</v>
      </c>
      <c r="J13" s="14">
        <v>2023</v>
      </c>
      <c r="K13" s="14">
        <v>2024</v>
      </c>
      <c r="L13" s="14">
        <v>2025</v>
      </c>
      <c r="M13" s="14">
        <v>2026</v>
      </c>
      <c r="N13" s="14">
        <v>2027</v>
      </c>
      <c r="O13" s="14">
        <v>2028</v>
      </c>
      <c r="P13" s="14">
        <v>2029</v>
      </c>
      <c r="Q13" s="14">
        <v>2030</v>
      </c>
      <c r="R13" s="14">
        <v>2031</v>
      </c>
      <c r="S13" s="14">
        <v>2032</v>
      </c>
      <c r="T13" s="14">
        <v>2033</v>
      </c>
      <c r="U13" s="14">
        <v>2034</v>
      </c>
      <c r="V13" s="14">
        <v>2035</v>
      </c>
      <c r="W13" s="14">
        <v>2036</v>
      </c>
      <c r="X13" s="14">
        <v>2037</v>
      </c>
      <c r="Y13" s="14">
        <v>2038</v>
      </c>
      <c r="Z13" s="14">
        <v>2039</v>
      </c>
      <c r="AA13" s="14">
        <v>2040</v>
      </c>
      <c r="AB13" s="14">
        <v>2041</v>
      </c>
      <c r="AC13" s="14">
        <v>2042</v>
      </c>
      <c r="AD13" s="14">
        <v>2043</v>
      </c>
      <c r="AE13" s="14">
        <v>2044</v>
      </c>
      <c r="AF13" s="14">
        <v>2045</v>
      </c>
      <c r="AG13" s="14">
        <v>2046</v>
      </c>
      <c r="AH13" s="14">
        <v>2047</v>
      </c>
      <c r="AI13" s="14">
        <v>2048</v>
      </c>
      <c r="AJ13" s="14">
        <v>2049</v>
      </c>
      <c r="AK13" s="14">
        <v>2050</v>
      </c>
      <c r="AL13" s="14">
        <v>2050</v>
      </c>
    </row>
    <row r="14" spans="1:38" ht="15" customHeight="1" thickTop="1" x14ac:dyDescent="0.25"/>
    <row r="15" spans="1:38" ht="15" customHeight="1" x14ac:dyDescent="0.25">
      <c r="B15" s="10" t="s">
        <v>4</v>
      </c>
    </row>
    <row r="16" spans="1:38" ht="15" customHeight="1" x14ac:dyDescent="0.25">
      <c r="A16" s="19" t="s">
        <v>76</v>
      </c>
      <c r="B16" s="13" t="s">
        <v>5</v>
      </c>
      <c r="C16" s="12">
        <v>2.3680949999999998</v>
      </c>
      <c r="D16" s="12">
        <v>2.6527660000000002</v>
      </c>
      <c r="E16" s="12">
        <v>2.743182</v>
      </c>
      <c r="F16" s="12">
        <v>2.7773349999999999</v>
      </c>
      <c r="G16" s="12">
        <v>3.154515</v>
      </c>
      <c r="H16" s="12">
        <v>3.3126850000000001</v>
      </c>
      <c r="I16" s="12">
        <v>3.3664320000000001</v>
      </c>
      <c r="J16" s="12">
        <v>3.4196650000000002</v>
      </c>
      <c r="K16" s="12">
        <v>3.5098590000000001</v>
      </c>
      <c r="L16" s="12">
        <v>3.549032</v>
      </c>
      <c r="M16" s="12">
        <v>3.5624799999999999</v>
      </c>
      <c r="N16" s="12">
        <v>3.603145</v>
      </c>
      <c r="O16" s="12">
        <v>3.6470009999999999</v>
      </c>
      <c r="P16" s="12">
        <v>3.6985540000000001</v>
      </c>
      <c r="Q16" s="12">
        <v>3.7295090000000002</v>
      </c>
      <c r="R16" s="12">
        <v>3.7803119999999999</v>
      </c>
      <c r="S16" s="12">
        <v>3.7962669999999998</v>
      </c>
      <c r="T16" s="12">
        <v>3.835693</v>
      </c>
      <c r="U16" s="12">
        <v>3.8797600000000001</v>
      </c>
      <c r="V16" s="12">
        <v>3.900782</v>
      </c>
      <c r="W16" s="12">
        <v>3.917567</v>
      </c>
      <c r="X16" s="12">
        <v>3.9829240000000001</v>
      </c>
      <c r="Y16" s="12">
        <v>4.0033430000000001</v>
      </c>
      <c r="Z16" s="12">
        <v>4.0298170000000004</v>
      </c>
      <c r="AA16" s="12">
        <v>4.0538319999999999</v>
      </c>
      <c r="AB16" s="12">
        <v>4.0796010000000003</v>
      </c>
      <c r="AC16" s="12">
        <v>4.0799620000000001</v>
      </c>
      <c r="AD16" s="12">
        <v>4.084409</v>
      </c>
      <c r="AE16" s="12">
        <v>4.0829279999999999</v>
      </c>
      <c r="AF16" s="12">
        <v>4.0913110000000001</v>
      </c>
      <c r="AG16" s="12">
        <v>4.07918</v>
      </c>
      <c r="AH16" s="12">
        <v>4.0920040000000002</v>
      </c>
      <c r="AI16" s="12">
        <v>4.1016170000000001</v>
      </c>
      <c r="AJ16" s="12">
        <v>4.078773</v>
      </c>
      <c r="AK16" s="12">
        <v>4.0853489999999999</v>
      </c>
      <c r="AL16" s="11">
        <v>1.3171E-2</v>
      </c>
    </row>
    <row r="17" spans="1:38" ht="15" customHeight="1" x14ac:dyDescent="0.25">
      <c r="A17" s="19" t="s">
        <v>75</v>
      </c>
      <c r="B17" s="13" t="s">
        <v>6</v>
      </c>
      <c r="C17" s="12">
        <v>0.246089</v>
      </c>
      <c r="D17" s="12">
        <v>0.24185699999999999</v>
      </c>
      <c r="E17" s="12">
        <v>0.23655000000000001</v>
      </c>
      <c r="F17" s="12">
        <v>0.23113900000000001</v>
      </c>
      <c r="G17" s="12">
        <v>0.22526099999999999</v>
      </c>
      <c r="H17" s="12">
        <v>0.21981999999999999</v>
      </c>
      <c r="I17" s="12">
        <v>0.21463599999999999</v>
      </c>
      <c r="J17" s="12">
        <v>0.20946400000000001</v>
      </c>
      <c r="K17" s="12">
        <v>0.20450499999999999</v>
      </c>
      <c r="L17" s="12">
        <v>0.19974</v>
      </c>
      <c r="M17" s="12">
        <v>0.19524</v>
      </c>
      <c r="N17" s="12">
        <v>0.190943</v>
      </c>
      <c r="O17" s="12">
        <v>0.18690699999999999</v>
      </c>
      <c r="P17" s="12">
        <v>0.183004</v>
      </c>
      <c r="Q17" s="12">
        <v>0.17915900000000001</v>
      </c>
      <c r="R17" s="12">
        <v>0.17533000000000001</v>
      </c>
      <c r="S17" s="12">
        <v>0.17156299999999999</v>
      </c>
      <c r="T17" s="12">
        <v>0.16783300000000001</v>
      </c>
      <c r="U17" s="12">
        <v>0.16414899999999999</v>
      </c>
      <c r="V17" s="12">
        <v>0.16051399999999999</v>
      </c>
      <c r="W17" s="12">
        <v>0.156919</v>
      </c>
      <c r="X17" s="12">
        <v>0.15339900000000001</v>
      </c>
      <c r="Y17" s="12">
        <v>0.149974</v>
      </c>
      <c r="Z17" s="12">
        <v>0.14660400000000001</v>
      </c>
      <c r="AA17" s="12">
        <v>0.143286</v>
      </c>
      <c r="AB17" s="12">
        <v>0.14001</v>
      </c>
      <c r="AC17" s="12">
        <v>0.13677700000000001</v>
      </c>
      <c r="AD17" s="12">
        <v>0.133573</v>
      </c>
      <c r="AE17" s="12">
        <v>0.130411</v>
      </c>
      <c r="AF17" s="12">
        <v>0.12728999999999999</v>
      </c>
      <c r="AG17" s="12">
        <v>0.12424</v>
      </c>
      <c r="AH17" s="12">
        <v>0.121229</v>
      </c>
      <c r="AI17" s="12">
        <v>0.11824900000000001</v>
      </c>
      <c r="AJ17" s="12">
        <v>0.11534</v>
      </c>
      <c r="AK17" s="12">
        <v>0.112473</v>
      </c>
      <c r="AL17" s="11">
        <v>-2.2934E-2</v>
      </c>
    </row>
    <row r="18" spans="1:38" ht="15" customHeight="1" x14ac:dyDescent="0.25">
      <c r="A18" s="19" t="s">
        <v>74</v>
      </c>
      <c r="B18" s="13" t="s">
        <v>7</v>
      </c>
      <c r="C18" s="12">
        <v>0.291462</v>
      </c>
      <c r="D18" s="12">
        <v>0.291489</v>
      </c>
      <c r="E18" s="12">
        <v>0.291439</v>
      </c>
      <c r="F18" s="12">
        <v>0.29152</v>
      </c>
      <c r="G18" s="12">
        <v>0.29172799999999999</v>
      </c>
      <c r="H18" s="12">
        <v>0.291765</v>
      </c>
      <c r="I18" s="12">
        <v>0.29176400000000002</v>
      </c>
      <c r="J18" s="12">
        <v>0.29178399999999999</v>
      </c>
      <c r="K18" s="12">
        <v>0.291771</v>
      </c>
      <c r="L18" s="12">
        <v>0.29174699999999998</v>
      </c>
      <c r="M18" s="12">
        <v>0.29172500000000001</v>
      </c>
      <c r="N18" s="12">
        <v>0.29178100000000001</v>
      </c>
      <c r="O18" s="12">
        <v>0.291823</v>
      </c>
      <c r="P18" s="12">
        <v>0.291877</v>
      </c>
      <c r="Q18" s="12">
        <v>0.291933</v>
      </c>
      <c r="R18" s="12">
        <v>0.29195399999999999</v>
      </c>
      <c r="S18" s="12">
        <v>0.29192200000000001</v>
      </c>
      <c r="T18" s="12">
        <v>0.291939</v>
      </c>
      <c r="U18" s="12">
        <v>0.291964</v>
      </c>
      <c r="V18" s="12">
        <v>0.29198099999999999</v>
      </c>
      <c r="W18" s="12">
        <v>0.29198099999999999</v>
      </c>
      <c r="X18" s="12">
        <v>0.29197499999999998</v>
      </c>
      <c r="Y18" s="12">
        <v>0.29196</v>
      </c>
      <c r="Z18" s="12">
        <v>0.29196299999999997</v>
      </c>
      <c r="AA18" s="12">
        <v>0.29194500000000001</v>
      </c>
      <c r="AB18" s="12">
        <v>0.29192699999999999</v>
      </c>
      <c r="AC18" s="12">
        <v>0.291912</v>
      </c>
      <c r="AD18" s="12">
        <v>0.29190300000000002</v>
      </c>
      <c r="AE18" s="12">
        <v>0.29188900000000001</v>
      </c>
      <c r="AF18" s="12">
        <v>0.291883</v>
      </c>
      <c r="AG18" s="12">
        <v>0.29188500000000001</v>
      </c>
      <c r="AH18" s="12">
        <v>0.291877</v>
      </c>
      <c r="AI18" s="12">
        <v>0.29186899999999999</v>
      </c>
      <c r="AJ18" s="12">
        <v>0.29186499999999999</v>
      </c>
      <c r="AK18" s="12">
        <v>0.29186699999999999</v>
      </c>
      <c r="AL18" s="11">
        <v>3.8999999999999999E-5</v>
      </c>
    </row>
    <row r="19" spans="1:38" ht="15" customHeight="1" x14ac:dyDescent="0.25">
      <c r="A19" s="19" t="s">
        <v>73</v>
      </c>
      <c r="B19" s="13" t="s">
        <v>8</v>
      </c>
      <c r="C19" s="12">
        <v>8.6359999999999996E-3</v>
      </c>
      <c r="D19" s="12">
        <v>9.0620000000000006E-3</v>
      </c>
      <c r="E19" s="12">
        <v>9.4940000000000007E-3</v>
      </c>
      <c r="F19" s="12">
        <v>1.0044000000000001E-2</v>
      </c>
      <c r="G19" s="12">
        <v>1.0538E-2</v>
      </c>
      <c r="H19" s="12">
        <v>1.0596E-2</v>
      </c>
      <c r="I19" s="12">
        <v>1.0606000000000001E-2</v>
      </c>
      <c r="J19" s="12">
        <v>1.0605E-2</v>
      </c>
      <c r="K19" s="12">
        <v>4.845E-2</v>
      </c>
      <c r="L19" s="12">
        <v>4.8448999999999999E-2</v>
      </c>
      <c r="M19" s="12">
        <v>4.8494000000000002E-2</v>
      </c>
      <c r="N19" s="12">
        <v>4.8542000000000002E-2</v>
      </c>
      <c r="O19" s="12">
        <v>4.8576000000000001E-2</v>
      </c>
      <c r="P19" s="12">
        <v>5.398E-2</v>
      </c>
      <c r="Q19" s="12">
        <v>5.3996000000000002E-2</v>
      </c>
      <c r="R19" s="12">
        <v>5.3966E-2</v>
      </c>
      <c r="S19" s="12">
        <v>5.3851000000000003E-2</v>
      </c>
      <c r="T19" s="12">
        <v>5.3865000000000003E-2</v>
      </c>
      <c r="U19" s="12">
        <v>5.3962999999999997E-2</v>
      </c>
      <c r="V19" s="12">
        <v>5.4065000000000002E-2</v>
      </c>
      <c r="W19" s="12">
        <v>5.4212999999999997E-2</v>
      </c>
      <c r="X19" s="12">
        <v>5.4323000000000003E-2</v>
      </c>
      <c r="Y19" s="12">
        <v>5.4493E-2</v>
      </c>
      <c r="Z19" s="12">
        <v>5.4690999999999997E-2</v>
      </c>
      <c r="AA19" s="12">
        <v>5.4866999999999999E-2</v>
      </c>
      <c r="AB19" s="12">
        <v>5.5037999999999997E-2</v>
      </c>
      <c r="AC19" s="12">
        <v>5.5212999999999998E-2</v>
      </c>
      <c r="AD19" s="12">
        <v>5.5419000000000003E-2</v>
      </c>
      <c r="AE19" s="12">
        <v>5.5620000000000003E-2</v>
      </c>
      <c r="AF19" s="12">
        <v>5.5839E-2</v>
      </c>
      <c r="AG19" s="12">
        <v>5.6066999999999999E-2</v>
      </c>
      <c r="AH19" s="12">
        <v>5.6265000000000003E-2</v>
      </c>
      <c r="AI19" s="12">
        <v>5.645E-2</v>
      </c>
      <c r="AJ19" s="12">
        <v>5.6634999999999998E-2</v>
      </c>
      <c r="AK19" s="12">
        <v>5.6839000000000001E-2</v>
      </c>
      <c r="AL19" s="11">
        <v>5.7216000000000003E-2</v>
      </c>
    </row>
    <row r="20" spans="1:38" ht="15" customHeight="1" x14ac:dyDescent="0.25">
      <c r="A20" s="19" t="s">
        <v>72</v>
      </c>
      <c r="B20" s="13" t="s">
        <v>9</v>
      </c>
      <c r="C20" s="12">
        <v>0.51552299999999995</v>
      </c>
      <c r="D20" s="12">
        <v>0.51556999999999997</v>
      </c>
      <c r="E20" s="12">
        <v>0.515482</v>
      </c>
      <c r="F20" s="12">
        <v>0.51544900000000005</v>
      </c>
      <c r="G20" s="12">
        <v>0.51529400000000003</v>
      </c>
      <c r="H20" s="12">
        <v>0.51519800000000004</v>
      </c>
      <c r="I20" s="12">
        <v>0.51518900000000001</v>
      </c>
      <c r="J20" s="12">
        <v>0.51516399999999996</v>
      </c>
      <c r="K20" s="12">
        <v>0.51515100000000003</v>
      </c>
      <c r="L20" s="12">
        <v>0.51515999999999995</v>
      </c>
      <c r="M20" s="12">
        <v>0.51509899999999997</v>
      </c>
      <c r="N20" s="12">
        <v>0.51507700000000001</v>
      </c>
      <c r="O20" s="12">
        <v>0.51506300000000005</v>
      </c>
      <c r="P20" s="12">
        <v>0.51504899999999998</v>
      </c>
      <c r="Q20" s="12">
        <v>0.51503600000000005</v>
      </c>
      <c r="R20" s="12">
        <v>0.51503299999999996</v>
      </c>
      <c r="S20" s="12">
        <v>0.51506600000000002</v>
      </c>
      <c r="T20" s="12">
        <v>0.515069</v>
      </c>
      <c r="U20" s="12">
        <v>0.51505199999999995</v>
      </c>
      <c r="V20" s="12">
        <v>0.515046</v>
      </c>
      <c r="W20" s="12">
        <v>0.51503900000000002</v>
      </c>
      <c r="X20" s="12">
        <v>0.51502599999999998</v>
      </c>
      <c r="Y20" s="12">
        <v>0.51502899999999996</v>
      </c>
      <c r="Z20" s="12">
        <v>0.51501200000000003</v>
      </c>
      <c r="AA20" s="12">
        <v>0.51500199999999996</v>
      </c>
      <c r="AB20" s="12">
        <v>0.51501200000000003</v>
      </c>
      <c r="AC20" s="12">
        <v>0.51501200000000003</v>
      </c>
      <c r="AD20" s="12">
        <v>0.51500699999999999</v>
      </c>
      <c r="AE20" s="12">
        <v>0.51499499999999998</v>
      </c>
      <c r="AF20" s="12">
        <v>0.51498600000000005</v>
      </c>
      <c r="AG20" s="12">
        <v>0.51497800000000005</v>
      </c>
      <c r="AH20" s="12">
        <v>0.51496900000000001</v>
      </c>
      <c r="AI20" s="12">
        <v>0.51496699999999995</v>
      </c>
      <c r="AJ20" s="12">
        <v>0.51494300000000004</v>
      </c>
      <c r="AK20" s="12">
        <v>0.51493</v>
      </c>
      <c r="AL20" s="11">
        <v>-3.8000000000000002E-5</v>
      </c>
    </row>
    <row r="21" spans="1:38" ht="15" customHeight="1" x14ac:dyDescent="0.25">
      <c r="A21" s="19" t="s">
        <v>71</v>
      </c>
      <c r="B21" s="13" t="s">
        <v>10</v>
      </c>
      <c r="C21" s="12">
        <v>1.306386</v>
      </c>
      <c r="D21" s="12">
        <v>1.5947880000000001</v>
      </c>
      <c r="E21" s="12">
        <v>1.690218</v>
      </c>
      <c r="F21" s="12">
        <v>1.7291829999999999</v>
      </c>
      <c r="G21" s="12">
        <v>2.111694</v>
      </c>
      <c r="H21" s="12">
        <v>2.2753049999999999</v>
      </c>
      <c r="I21" s="12">
        <v>2.3342369999999999</v>
      </c>
      <c r="J21" s="12">
        <v>2.3926479999999999</v>
      </c>
      <c r="K21" s="12">
        <v>2.449983</v>
      </c>
      <c r="L21" s="12">
        <v>2.493935</v>
      </c>
      <c r="M21" s="12">
        <v>2.5119220000000002</v>
      </c>
      <c r="N21" s="12">
        <v>2.5568019999999998</v>
      </c>
      <c r="O21" s="12">
        <v>2.6046320000000001</v>
      </c>
      <c r="P21" s="12">
        <v>2.6546439999999998</v>
      </c>
      <c r="Q21" s="12">
        <v>2.689384</v>
      </c>
      <c r="R21" s="12">
        <v>2.7440289999999998</v>
      </c>
      <c r="S21" s="12">
        <v>2.763865</v>
      </c>
      <c r="T21" s="12">
        <v>2.8069860000000002</v>
      </c>
      <c r="U21" s="12">
        <v>2.8546330000000002</v>
      </c>
      <c r="V21" s="12">
        <v>2.8791769999999999</v>
      </c>
      <c r="W21" s="12">
        <v>2.8994140000000002</v>
      </c>
      <c r="X21" s="12">
        <v>2.9681999999999999</v>
      </c>
      <c r="Y21" s="12">
        <v>2.991886</v>
      </c>
      <c r="Z21" s="12">
        <v>3.021547</v>
      </c>
      <c r="AA21" s="12">
        <v>3.0487320000000002</v>
      </c>
      <c r="AB21" s="12">
        <v>3.0776150000000002</v>
      </c>
      <c r="AC21" s="12">
        <v>3.0810469999999999</v>
      </c>
      <c r="AD21" s="12">
        <v>3.0885069999999999</v>
      </c>
      <c r="AE21" s="12">
        <v>3.0900129999999999</v>
      </c>
      <c r="AF21" s="12">
        <v>3.101315</v>
      </c>
      <c r="AG21" s="12">
        <v>3.0920100000000001</v>
      </c>
      <c r="AH21" s="12">
        <v>3.1076649999999999</v>
      </c>
      <c r="AI21" s="12">
        <v>3.1200830000000002</v>
      </c>
      <c r="AJ21" s="12">
        <v>3.09999</v>
      </c>
      <c r="AK21" s="12">
        <v>3.1092399999999998</v>
      </c>
      <c r="AL21" s="11">
        <v>2.0437E-2</v>
      </c>
    </row>
    <row r="23" spans="1:38" ht="15" customHeight="1" x14ac:dyDescent="0.25">
      <c r="B23" s="10" t="s">
        <v>11</v>
      </c>
    </row>
    <row r="24" spans="1:38" ht="15" customHeight="1" x14ac:dyDescent="0.25">
      <c r="A24" s="19" t="s">
        <v>70</v>
      </c>
      <c r="B24" s="13" t="s">
        <v>5</v>
      </c>
      <c r="C24" s="12">
        <v>2.3009680000000001</v>
      </c>
      <c r="D24" s="12">
        <v>2.501519</v>
      </c>
      <c r="E24" s="12">
        <v>2.4651529999999999</v>
      </c>
      <c r="F24" s="12">
        <v>2.5298310000000002</v>
      </c>
      <c r="G24" s="12">
        <v>2.880941</v>
      </c>
      <c r="H24" s="12">
        <v>3.0524149999999999</v>
      </c>
      <c r="I24" s="12">
        <v>3.1273300000000002</v>
      </c>
      <c r="J24" s="12">
        <v>3.1844950000000001</v>
      </c>
      <c r="K24" s="12">
        <v>3.2516910000000001</v>
      </c>
      <c r="L24" s="12">
        <v>3.2455240000000001</v>
      </c>
      <c r="M24" s="12">
        <v>3.2445729999999999</v>
      </c>
      <c r="N24" s="12">
        <v>3.264669</v>
      </c>
      <c r="O24" s="12">
        <v>3.2922560000000001</v>
      </c>
      <c r="P24" s="12">
        <v>3.3266239999999998</v>
      </c>
      <c r="Q24" s="12">
        <v>3.3396599999999999</v>
      </c>
      <c r="R24" s="12">
        <v>3.3818280000000001</v>
      </c>
      <c r="S24" s="12">
        <v>3.395502</v>
      </c>
      <c r="T24" s="12">
        <v>3.4128630000000002</v>
      </c>
      <c r="U24" s="12">
        <v>3.4423400000000002</v>
      </c>
      <c r="V24" s="12">
        <v>3.4555359999999999</v>
      </c>
      <c r="W24" s="12">
        <v>3.4626570000000001</v>
      </c>
      <c r="X24" s="12">
        <v>3.5142709999999999</v>
      </c>
      <c r="Y24" s="12">
        <v>3.5277379999999998</v>
      </c>
      <c r="Z24" s="12">
        <v>3.547793</v>
      </c>
      <c r="AA24" s="12">
        <v>3.5718540000000001</v>
      </c>
      <c r="AB24" s="12">
        <v>3.5904240000000001</v>
      </c>
      <c r="AC24" s="12">
        <v>3.605369</v>
      </c>
      <c r="AD24" s="12">
        <v>3.6134550000000001</v>
      </c>
      <c r="AE24" s="12">
        <v>3.6216249999999999</v>
      </c>
      <c r="AF24" s="12">
        <v>3.630547</v>
      </c>
      <c r="AG24" s="12">
        <v>3.618544</v>
      </c>
      <c r="AH24" s="12">
        <v>3.6370659999999999</v>
      </c>
      <c r="AI24" s="12">
        <v>3.6570909999999999</v>
      </c>
      <c r="AJ24" s="12">
        <v>3.6631390000000001</v>
      </c>
      <c r="AK24" s="12">
        <v>3.6741839999999999</v>
      </c>
      <c r="AL24" s="11">
        <v>1.1717999999999999E-2</v>
      </c>
    </row>
    <row r="25" spans="1:38" ht="15" customHeight="1" x14ac:dyDescent="0.25">
      <c r="A25" s="19" t="s">
        <v>69</v>
      </c>
      <c r="B25" s="13" t="s">
        <v>6</v>
      </c>
      <c r="C25" s="12">
        <v>0.187223</v>
      </c>
      <c r="D25" s="12">
        <v>0.18398700000000001</v>
      </c>
      <c r="E25" s="12">
        <v>0.17996699999999999</v>
      </c>
      <c r="F25" s="12">
        <v>0.17585700000000001</v>
      </c>
      <c r="G25" s="12">
        <v>0.17135800000000001</v>
      </c>
      <c r="H25" s="12">
        <v>0.16713500000000001</v>
      </c>
      <c r="I25" s="12">
        <v>0.16317300000000001</v>
      </c>
      <c r="J25" s="12">
        <v>0.15925400000000001</v>
      </c>
      <c r="K25" s="12">
        <v>0.155554</v>
      </c>
      <c r="L25" s="12">
        <v>0.152001</v>
      </c>
      <c r="M25" s="12">
        <v>0.14858199999999999</v>
      </c>
      <c r="N25" s="12">
        <v>0.14529800000000001</v>
      </c>
      <c r="O25" s="12">
        <v>0.14224100000000001</v>
      </c>
      <c r="P25" s="12">
        <v>0.13925299999999999</v>
      </c>
      <c r="Q25" s="12">
        <v>0.136321</v>
      </c>
      <c r="R25" s="12">
        <v>0.133407</v>
      </c>
      <c r="S25" s="12">
        <v>0.130525</v>
      </c>
      <c r="T25" s="12">
        <v>0.12768399999999999</v>
      </c>
      <c r="U25" s="12">
        <v>0.12489500000000001</v>
      </c>
      <c r="V25" s="12">
        <v>0.122113</v>
      </c>
      <c r="W25" s="12">
        <v>0.11938500000000001</v>
      </c>
      <c r="X25" s="12">
        <v>0.116713</v>
      </c>
      <c r="Y25" s="12">
        <v>0.11411200000000001</v>
      </c>
      <c r="Z25" s="12">
        <v>0.11154799999999999</v>
      </c>
      <c r="AA25" s="12">
        <v>0.10902000000000001</v>
      </c>
      <c r="AB25" s="12">
        <v>0.10652</v>
      </c>
      <c r="AC25" s="12">
        <v>0.104077</v>
      </c>
      <c r="AD25" s="12">
        <v>0.101627</v>
      </c>
      <c r="AE25" s="12">
        <v>9.9227999999999997E-2</v>
      </c>
      <c r="AF25" s="12">
        <v>9.6863000000000005E-2</v>
      </c>
      <c r="AG25" s="12">
        <v>9.4553999999999999E-2</v>
      </c>
      <c r="AH25" s="12">
        <v>9.2266000000000001E-2</v>
      </c>
      <c r="AI25" s="12">
        <v>9.0005000000000002E-2</v>
      </c>
      <c r="AJ25" s="12">
        <v>8.7794999999999998E-2</v>
      </c>
      <c r="AK25" s="12">
        <v>8.5613999999999996E-2</v>
      </c>
      <c r="AL25" s="11">
        <v>-2.2915999999999999E-2</v>
      </c>
    </row>
    <row r="26" spans="1:38" ht="15" customHeight="1" x14ac:dyDescent="0.25">
      <c r="A26" s="19" t="s">
        <v>68</v>
      </c>
      <c r="B26" s="13" t="s">
        <v>12</v>
      </c>
      <c r="C26" s="12">
        <v>0.31937599999999999</v>
      </c>
      <c r="D26" s="12">
        <v>0.32138499999999998</v>
      </c>
      <c r="E26" s="12">
        <v>0.32115700000000003</v>
      </c>
      <c r="F26" s="12">
        <v>0.32155899999999998</v>
      </c>
      <c r="G26" s="12">
        <v>0.32477499999999998</v>
      </c>
      <c r="H26" s="12">
        <v>0.32603799999999999</v>
      </c>
      <c r="I26" s="12">
        <v>0.32636399999999999</v>
      </c>
      <c r="J26" s="12">
        <v>0.326484</v>
      </c>
      <c r="K26" s="12">
        <v>0.32617800000000002</v>
      </c>
      <c r="L26" s="12">
        <v>0.32556299999999999</v>
      </c>
      <c r="M26" s="12">
        <v>0.32522299999999998</v>
      </c>
      <c r="N26" s="12">
        <v>0.32511899999999999</v>
      </c>
      <c r="O26" s="12">
        <v>0.32509199999999999</v>
      </c>
      <c r="P26" s="12">
        <v>0.32511600000000002</v>
      </c>
      <c r="Q26" s="12">
        <v>0.32495099999999999</v>
      </c>
      <c r="R26" s="12">
        <v>0.32499299999999998</v>
      </c>
      <c r="S26" s="12">
        <v>0.324847</v>
      </c>
      <c r="T26" s="12">
        <v>0.324762</v>
      </c>
      <c r="U26" s="12">
        <v>0.32475599999999999</v>
      </c>
      <c r="V26" s="12">
        <v>0.32457999999999998</v>
      </c>
      <c r="W26" s="12">
        <v>0.324494</v>
      </c>
      <c r="X26" s="12">
        <v>0.32481599999999999</v>
      </c>
      <c r="Y26" s="12">
        <v>0.32475500000000002</v>
      </c>
      <c r="Z26" s="12">
        <v>0.32477499999999998</v>
      </c>
      <c r="AA26" s="12">
        <v>0.32478699999999999</v>
      </c>
      <c r="AB26" s="12">
        <v>0.32487500000000002</v>
      </c>
      <c r="AC26" s="12">
        <v>0.32492700000000002</v>
      </c>
      <c r="AD26" s="12">
        <v>0.32488499999999998</v>
      </c>
      <c r="AE26" s="12">
        <v>0.32482</v>
      </c>
      <c r="AF26" s="12">
        <v>0.324791</v>
      </c>
      <c r="AG26" s="12">
        <v>0.32456699999999999</v>
      </c>
      <c r="AH26" s="12">
        <v>0.32460899999999998</v>
      </c>
      <c r="AI26" s="12">
        <v>0.32460899999999998</v>
      </c>
      <c r="AJ26" s="12">
        <v>0.32444699999999999</v>
      </c>
      <c r="AK26" s="12">
        <v>0.32453500000000002</v>
      </c>
      <c r="AL26" s="11">
        <v>2.9599999999999998E-4</v>
      </c>
    </row>
    <row r="27" spans="1:38" ht="15" customHeight="1" x14ac:dyDescent="0.25">
      <c r="A27" s="19" t="s">
        <v>67</v>
      </c>
      <c r="B27" s="13" t="s">
        <v>8</v>
      </c>
      <c r="C27" s="12">
        <v>1.0548E-2</v>
      </c>
      <c r="D27" s="12">
        <v>1.0887000000000001E-2</v>
      </c>
      <c r="E27" s="12">
        <v>1.1433E-2</v>
      </c>
      <c r="F27" s="12">
        <v>1.1986E-2</v>
      </c>
      <c r="G27" s="12">
        <v>1.2586999999999999E-2</v>
      </c>
      <c r="H27" s="12">
        <v>1.2481000000000001E-2</v>
      </c>
      <c r="I27" s="12">
        <v>1.2323000000000001E-2</v>
      </c>
      <c r="J27" s="12">
        <v>1.2099E-2</v>
      </c>
      <c r="K27" s="12">
        <v>5.3435000000000003E-2</v>
      </c>
      <c r="L27" s="12">
        <v>5.1581000000000002E-2</v>
      </c>
      <c r="M27" s="12">
        <v>5.0778999999999998E-2</v>
      </c>
      <c r="N27" s="12">
        <v>5.0088000000000001E-2</v>
      </c>
      <c r="O27" s="12">
        <v>4.9430000000000002E-2</v>
      </c>
      <c r="P27" s="12">
        <v>5.4178999999999998E-2</v>
      </c>
      <c r="Q27" s="12">
        <v>5.3501E-2</v>
      </c>
      <c r="R27" s="12">
        <v>5.2873999999999997E-2</v>
      </c>
      <c r="S27" s="12">
        <v>5.2224E-2</v>
      </c>
      <c r="T27" s="12">
        <v>5.1542999999999999E-2</v>
      </c>
      <c r="U27" s="12">
        <v>5.0837E-2</v>
      </c>
      <c r="V27" s="12">
        <v>5.0118000000000003E-2</v>
      </c>
      <c r="W27" s="12">
        <v>5.0070000000000003E-2</v>
      </c>
      <c r="X27" s="12">
        <v>5.0028000000000003E-2</v>
      </c>
      <c r="Y27" s="12">
        <v>4.9986000000000003E-2</v>
      </c>
      <c r="Z27" s="12">
        <v>4.9945999999999997E-2</v>
      </c>
      <c r="AA27" s="12">
        <v>4.9902000000000002E-2</v>
      </c>
      <c r="AB27" s="12">
        <v>4.9827000000000003E-2</v>
      </c>
      <c r="AC27" s="12">
        <v>4.9769000000000001E-2</v>
      </c>
      <c r="AD27" s="12">
        <v>4.9708000000000002E-2</v>
      </c>
      <c r="AE27" s="12">
        <v>4.9675999999999998E-2</v>
      </c>
      <c r="AF27" s="12">
        <v>4.9506000000000001E-2</v>
      </c>
      <c r="AG27" s="12">
        <v>4.9359E-2</v>
      </c>
      <c r="AH27" s="12">
        <v>4.9244999999999997E-2</v>
      </c>
      <c r="AI27" s="12">
        <v>4.9273999999999998E-2</v>
      </c>
      <c r="AJ27" s="12">
        <v>4.9370999999999998E-2</v>
      </c>
      <c r="AK27" s="12">
        <v>4.9374000000000001E-2</v>
      </c>
      <c r="AL27" s="11">
        <v>4.6878999999999997E-2</v>
      </c>
    </row>
    <row r="28" spans="1:38" ht="15" customHeight="1" x14ac:dyDescent="0.25">
      <c r="A28" s="19" t="s">
        <v>66</v>
      </c>
      <c r="B28" s="13" t="s">
        <v>9</v>
      </c>
      <c r="C28" s="12">
        <v>0.42265000000000003</v>
      </c>
      <c r="D28" s="12">
        <v>0.42264699999999999</v>
      </c>
      <c r="E28" s="12">
        <v>0.42266500000000001</v>
      </c>
      <c r="F28" s="12">
        <v>0.42256199999999999</v>
      </c>
      <c r="G28" s="12">
        <v>0.422402</v>
      </c>
      <c r="H28" s="12">
        <v>0.42200599999999999</v>
      </c>
      <c r="I28" s="12">
        <v>0.421682</v>
      </c>
      <c r="J28" s="12">
        <v>0.42138700000000001</v>
      </c>
      <c r="K28" s="12">
        <v>0.42094999999999999</v>
      </c>
      <c r="L28" s="12">
        <v>0.42053099999999999</v>
      </c>
      <c r="M28" s="12">
        <v>0.42030099999999998</v>
      </c>
      <c r="N28" s="12">
        <v>0.42008499999999999</v>
      </c>
      <c r="O28" s="12">
        <v>0.419854</v>
      </c>
      <c r="P28" s="12">
        <v>0.41960399999999998</v>
      </c>
      <c r="Q28" s="12">
        <v>0.41940899999999998</v>
      </c>
      <c r="R28" s="12">
        <v>0.419128</v>
      </c>
      <c r="S28" s="12">
        <v>0.41889999999999999</v>
      </c>
      <c r="T28" s="12">
        <v>0.41871599999999998</v>
      </c>
      <c r="U28" s="12">
        <v>0.418493</v>
      </c>
      <c r="V28" s="12">
        <v>0.41825400000000001</v>
      </c>
      <c r="W28" s="12">
        <v>0.41811399999999999</v>
      </c>
      <c r="X28" s="12">
        <v>0.41796299999999997</v>
      </c>
      <c r="Y28" s="12">
        <v>0.41781299999999999</v>
      </c>
      <c r="Z28" s="12">
        <v>0.41764600000000002</v>
      </c>
      <c r="AA28" s="12">
        <v>0.41745100000000002</v>
      </c>
      <c r="AB28" s="12">
        <v>0.41733300000000001</v>
      </c>
      <c r="AC28" s="12">
        <v>0.41721399999999997</v>
      </c>
      <c r="AD28" s="12">
        <v>0.41706599999999999</v>
      </c>
      <c r="AE28" s="12">
        <v>0.41689700000000002</v>
      </c>
      <c r="AF28" s="12">
        <v>0.416769</v>
      </c>
      <c r="AG28" s="12">
        <v>0.41665099999999999</v>
      </c>
      <c r="AH28" s="12">
        <v>0.41647800000000001</v>
      </c>
      <c r="AI28" s="12">
        <v>0.41622999999999999</v>
      </c>
      <c r="AJ28" s="12">
        <v>0.41596300000000003</v>
      </c>
      <c r="AK28" s="12">
        <v>0.41596300000000003</v>
      </c>
      <c r="AL28" s="11">
        <v>-4.8299999999999998E-4</v>
      </c>
    </row>
    <row r="29" spans="1:38" ht="15" customHeight="1" x14ac:dyDescent="0.25">
      <c r="A29" s="19" t="s">
        <v>65</v>
      </c>
      <c r="B29" s="13" t="s">
        <v>10</v>
      </c>
      <c r="C29" s="12">
        <v>1.36117</v>
      </c>
      <c r="D29" s="12">
        <v>1.562613</v>
      </c>
      <c r="E29" s="12">
        <v>1.52993</v>
      </c>
      <c r="F29" s="12">
        <v>1.597866</v>
      </c>
      <c r="G29" s="12">
        <v>1.9498180000000001</v>
      </c>
      <c r="H29" s="12">
        <v>2.1247549999999999</v>
      </c>
      <c r="I29" s="12">
        <v>2.2037879999999999</v>
      </c>
      <c r="J29" s="12">
        <v>2.265272</v>
      </c>
      <c r="K29" s="12">
        <v>2.2955739999999998</v>
      </c>
      <c r="L29" s="12">
        <v>2.2958470000000002</v>
      </c>
      <c r="M29" s="12">
        <v>2.299687</v>
      </c>
      <c r="N29" s="12">
        <v>2.3240799999999999</v>
      </c>
      <c r="O29" s="12">
        <v>2.3556379999999999</v>
      </c>
      <c r="P29" s="12">
        <v>2.3884729999999998</v>
      </c>
      <c r="Q29" s="12">
        <v>2.405478</v>
      </c>
      <c r="R29" s="12">
        <v>2.4514269999999998</v>
      </c>
      <c r="S29" s="12">
        <v>2.4690059999999998</v>
      </c>
      <c r="T29" s="12">
        <v>2.4901580000000001</v>
      </c>
      <c r="U29" s="12">
        <v>2.5233590000000001</v>
      </c>
      <c r="V29" s="12">
        <v>2.54047</v>
      </c>
      <c r="W29" s="12">
        <v>2.5505939999999998</v>
      </c>
      <c r="X29" s="12">
        <v>2.6047509999999998</v>
      </c>
      <c r="Y29" s="12">
        <v>2.6210710000000002</v>
      </c>
      <c r="Z29" s="12">
        <v>2.643878</v>
      </c>
      <c r="AA29" s="12">
        <v>2.6706940000000001</v>
      </c>
      <c r="AB29" s="12">
        <v>2.6918700000000002</v>
      </c>
      <c r="AC29" s="12">
        <v>2.709381</v>
      </c>
      <c r="AD29" s="12">
        <v>2.7201689999999998</v>
      </c>
      <c r="AE29" s="12">
        <v>2.7310050000000001</v>
      </c>
      <c r="AF29" s="12">
        <v>2.7426179999999998</v>
      </c>
      <c r="AG29" s="12">
        <v>2.7334130000000001</v>
      </c>
      <c r="AH29" s="12">
        <v>2.7544680000000001</v>
      </c>
      <c r="AI29" s="12">
        <v>2.7769729999999999</v>
      </c>
      <c r="AJ29" s="12">
        <v>2.7855629999999998</v>
      </c>
      <c r="AK29" s="12">
        <v>2.7986970000000002</v>
      </c>
      <c r="AL29" s="11">
        <v>1.7817E-2</v>
      </c>
    </row>
    <row r="31" spans="1:38" ht="15" customHeight="1" x14ac:dyDescent="0.25">
      <c r="B31" s="10" t="s">
        <v>13</v>
      </c>
    </row>
    <row r="32" spans="1:38" ht="15" customHeight="1" x14ac:dyDescent="0.25">
      <c r="A32" s="19" t="s">
        <v>64</v>
      </c>
      <c r="B32" s="13" t="s">
        <v>5</v>
      </c>
      <c r="C32" s="12">
        <v>1.347431</v>
      </c>
      <c r="D32" s="12">
        <v>1.612967</v>
      </c>
      <c r="E32" s="12">
        <v>1.6547799999999999</v>
      </c>
      <c r="F32" s="12">
        <v>1.765136</v>
      </c>
      <c r="G32" s="12">
        <v>2.2065800000000002</v>
      </c>
      <c r="H32" s="12">
        <v>2.391966</v>
      </c>
      <c r="I32" s="12">
        <v>2.4581789999999999</v>
      </c>
      <c r="J32" s="12">
        <v>2.5047060000000001</v>
      </c>
      <c r="K32" s="12">
        <v>2.5474160000000001</v>
      </c>
      <c r="L32" s="12">
        <v>2.5641720000000001</v>
      </c>
      <c r="M32" s="12">
        <v>2.5744129999999998</v>
      </c>
      <c r="N32" s="12">
        <v>2.610268</v>
      </c>
      <c r="O32" s="12">
        <v>2.6482890000000001</v>
      </c>
      <c r="P32" s="12">
        <v>2.7088510000000001</v>
      </c>
      <c r="Q32" s="12">
        <v>2.7409910000000002</v>
      </c>
      <c r="R32" s="12">
        <v>2.7979340000000001</v>
      </c>
      <c r="S32" s="12">
        <v>2.8295370000000002</v>
      </c>
      <c r="T32" s="12">
        <v>2.8730159999999998</v>
      </c>
      <c r="U32" s="12">
        <v>2.9111009999999999</v>
      </c>
      <c r="V32" s="12">
        <v>2.9324340000000002</v>
      </c>
      <c r="W32" s="12">
        <v>2.9550450000000001</v>
      </c>
      <c r="X32" s="12">
        <v>3.029766</v>
      </c>
      <c r="Y32" s="12">
        <v>3.0565310000000001</v>
      </c>
      <c r="Z32" s="12">
        <v>3.088069</v>
      </c>
      <c r="AA32" s="12">
        <v>3.118716</v>
      </c>
      <c r="AB32" s="12">
        <v>3.1535319999999998</v>
      </c>
      <c r="AC32" s="12">
        <v>3.1648239999999999</v>
      </c>
      <c r="AD32" s="12">
        <v>3.1827209999999999</v>
      </c>
      <c r="AE32" s="12">
        <v>3.1970860000000001</v>
      </c>
      <c r="AF32" s="12">
        <v>3.209695</v>
      </c>
      <c r="AG32" s="12">
        <v>3.2063220000000001</v>
      </c>
      <c r="AH32" s="12">
        <v>3.2305100000000002</v>
      </c>
      <c r="AI32" s="12">
        <v>3.2655319999999999</v>
      </c>
      <c r="AJ32" s="12">
        <v>3.2806739999999999</v>
      </c>
      <c r="AK32" s="12">
        <v>3.2952170000000001</v>
      </c>
      <c r="AL32" s="11">
        <v>2.1884000000000001E-2</v>
      </c>
    </row>
    <row r="33" spans="1:38" ht="15" customHeight="1" x14ac:dyDescent="0.25">
      <c r="A33" s="19" t="s">
        <v>63</v>
      </c>
      <c r="B33" s="13" t="s">
        <v>6</v>
      </c>
      <c r="C33" s="12">
        <v>4.3959999999999999E-2</v>
      </c>
      <c r="D33" s="12">
        <v>4.3200000000000002E-2</v>
      </c>
      <c r="E33" s="12">
        <v>4.2258999999999998E-2</v>
      </c>
      <c r="F33" s="12">
        <v>4.1294999999999998E-2</v>
      </c>
      <c r="G33" s="12">
        <v>4.0243000000000001E-2</v>
      </c>
      <c r="H33" s="12">
        <v>3.9272000000000001E-2</v>
      </c>
      <c r="I33" s="12">
        <v>3.8346999999999999E-2</v>
      </c>
      <c r="J33" s="12">
        <v>3.7422999999999998E-2</v>
      </c>
      <c r="K33" s="12">
        <v>3.6535999999999999E-2</v>
      </c>
      <c r="L33" s="12">
        <v>3.5684E-2</v>
      </c>
      <c r="M33" s="12">
        <v>3.4883999999999998E-2</v>
      </c>
      <c r="N33" s="12">
        <v>3.4116E-2</v>
      </c>
      <c r="O33" s="12">
        <v>3.3396000000000002E-2</v>
      </c>
      <c r="P33" s="12">
        <v>3.2697999999999998E-2</v>
      </c>
      <c r="Q33" s="12">
        <v>3.2010999999999998E-2</v>
      </c>
      <c r="R33" s="12">
        <v>3.1327000000000001E-2</v>
      </c>
      <c r="S33" s="12">
        <v>3.0653E-2</v>
      </c>
      <c r="T33" s="12">
        <v>2.9987E-2</v>
      </c>
      <c r="U33" s="12">
        <v>2.9329000000000001E-2</v>
      </c>
      <c r="V33" s="12">
        <v>2.8680000000000001E-2</v>
      </c>
      <c r="W33" s="12">
        <v>2.8038E-2</v>
      </c>
      <c r="X33" s="12">
        <v>2.7408999999999999E-2</v>
      </c>
      <c r="Y33" s="12">
        <v>2.6797999999999999E-2</v>
      </c>
      <c r="Z33" s="12">
        <v>2.6196000000000001E-2</v>
      </c>
      <c r="AA33" s="12">
        <v>2.5603000000000001E-2</v>
      </c>
      <c r="AB33" s="12">
        <v>2.5017999999999999E-2</v>
      </c>
      <c r="AC33" s="12">
        <v>2.4441000000000001E-2</v>
      </c>
      <c r="AD33" s="12">
        <v>2.3868E-2</v>
      </c>
      <c r="AE33" s="12">
        <v>2.3303999999999998E-2</v>
      </c>
      <c r="AF33" s="12">
        <v>2.2747E-2</v>
      </c>
      <c r="AG33" s="12">
        <v>2.2202E-2</v>
      </c>
      <c r="AH33" s="12">
        <v>2.1663999999999999E-2</v>
      </c>
      <c r="AI33" s="12">
        <v>2.1132000000000001E-2</v>
      </c>
      <c r="AJ33" s="12">
        <v>2.0612999999999999E-2</v>
      </c>
      <c r="AK33" s="12">
        <v>2.0101000000000001E-2</v>
      </c>
      <c r="AL33" s="11">
        <v>-2.2918000000000001E-2</v>
      </c>
    </row>
    <row r="34" spans="1:38" ht="15" customHeight="1" x14ac:dyDescent="0.25">
      <c r="A34" s="19" t="s">
        <v>62</v>
      </c>
      <c r="B34" s="13" t="s">
        <v>7</v>
      </c>
      <c r="C34" s="12">
        <v>0.110388</v>
      </c>
      <c r="D34" s="12">
        <v>0.110388</v>
      </c>
      <c r="E34" s="12">
        <v>0.110388</v>
      </c>
      <c r="F34" s="12">
        <v>0.110331</v>
      </c>
      <c r="G34" s="12">
        <v>0.11028200000000001</v>
      </c>
      <c r="H34" s="12">
        <v>0.110231</v>
      </c>
      <c r="I34" s="12">
        <v>0.110175</v>
      </c>
      <c r="J34" s="12">
        <v>0.110113</v>
      </c>
      <c r="K34" s="12">
        <v>0.11006199999999999</v>
      </c>
      <c r="L34" s="12">
        <v>0.110004</v>
      </c>
      <c r="M34" s="12">
        <v>0.109955</v>
      </c>
      <c r="N34" s="12">
        <v>0.109907</v>
      </c>
      <c r="O34" s="12">
        <v>0.109849</v>
      </c>
      <c r="P34" s="12">
        <v>0.109796</v>
      </c>
      <c r="Q34" s="12">
        <v>0.109754</v>
      </c>
      <c r="R34" s="12">
        <v>0.109708</v>
      </c>
      <c r="S34" s="12">
        <v>0.109656</v>
      </c>
      <c r="T34" s="12">
        <v>0.10960399999999999</v>
      </c>
      <c r="U34" s="12">
        <v>0.10954700000000001</v>
      </c>
      <c r="V34" s="12">
        <v>0.10949200000000001</v>
      </c>
      <c r="W34" s="12">
        <v>0.109435</v>
      </c>
      <c r="X34" s="12">
        <v>0.10938000000000001</v>
      </c>
      <c r="Y34" s="12">
        <v>0.10932699999999999</v>
      </c>
      <c r="Z34" s="12">
        <v>0.109278</v>
      </c>
      <c r="AA34" s="12">
        <v>0.109235</v>
      </c>
      <c r="AB34" s="12">
        <v>0.10919</v>
      </c>
      <c r="AC34" s="12">
        <v>0.109139</v>
      </c>
      <c r="AD34" s="12">
        <v>0.109084</v>
      </c>
      <c r="AE34" s="12">
        <v>0.109025</v>
      </c>
      <c r="AF34" s="12">
        <v>0.10897</v>
      </c>
      <c r="AG34" s="12">
        <v>0.108934</v>
      </c>
      <c r="AH34" s="12">
        <v>0.10890900000000001</v>
      </c>
      <c r="AI34" s="12">
        <v>0.10888200000000001</v>
      </c>
      <c r="AJ34" s="12">
        <v>0.10886</v>
      </c>
      <c r="AK34" s="12">
        <v>0.10884199999999999</v>
      </c>
      <c r="AL34" s="11">
        <v>-4.2700000000000002E-4</v>
      </c>
    </row>
    <row r="35" spans="1:38" ht="15" customHeight="1" x14ac:dyDescent="0.25">
      <c r="A35" s="19" t="s">
        <v>61</v>
      </c>
      <c r="B35" s="13" t="s">
        <v>8</v>
      </c>
      <c r="C35" s="12">
        <v>2.0430000000000001E-3</v>
      </c>
      <c r="D35" s="12">
        <v>2.1450000000000002E-3</v>
      </c>
      <c r="E35" s="12">
        <v>2.2520000000000001E-3</v>
      </c>
      <c r="F35" s="12">
        <v>2.3700000000000001E-3</v>
      </c>
      <c r="G35" s="12">
        <v>2.4910000000000002E-3</v>
      </c>
      <c r="H35" s="12">
        <v>2.493E-3</v>
      </c>
      <c r="I35" s="12">
        <v>2.4940000000000001E-3</v>
      </c>
      <c r="J35" s="12">
        <v>2.4940000000000001E-3</v>
      </c>
      <c r="K35" s="12">
        <v>1.1409000000000001E-2</v>
      </c>
      <c r="L35" s="12">
        <v>1.1410999999999999E-2</v>
      </c>
      <c r="M35" s="12">
        <v>1.1413E-2</v>
      </c>
      <c r="N35" s="12">
        <v>1.1417E-2</v>
      </c>
      <c r="O35" s="12">
        <v>1.1417999999999999E-2</v>
      </c>
      <c r="P35" s="12">
        <v>1.2689000000000001E-2</v>
      </c>
      <c r="Q35" s="12">
        <v>1.2694E-2</v>
      </c>
      <c r="R35" s="12">
        <v>1.2697999999999999E-2</v>
      </c>
      <c r="S35" s="12">
        <v>1.2701E-2</v>
      </c>
      <c r="T35" s="12">
        <v>1.2704999999999999E-2</v>
      </c>
      <c r="U35" s="12">
        <v>1.2708000000000001E-2</v>
      </c>
      <c r="V35" s="12">
        <v>1.2713E-2</v>
      </c>
      <c r="W35" s="12">
        <v>1.2716999999999999E-2</v>
      </c>
      <c r="X35" s="12">
        <v>1.2722000000000001E-2</v>
      </c>
      <c r="Y35" s="12">
        <v>1.2727E-2</v>
      </c>
      <c r="Z35" s="12">
        <v>1.2732E-2</v>
      </c>
      <c r="AA35" s="12">
        <v>1.274E-2</v>
      </c>
      <c r="AB35" s="12">
        <v>1.2747E-2</v>
      </c>
      <c r="AC35" s="12">
        <v>1.2753E-2</v>
      </c>
      <c r="AD35" s="12">
        <v>1.2756999999999999E-2</v>
      </c>
      <c r="AE35" s="12">
        <v>1.2760000000000001E-2</v>
      </c>
      <c r="AF35" s="12">
        <v>1.2763999999999999E-2</v>
      </c>
      <c r="AG35" s="12">
        <v>1.277E-2</v>
      </c>
      <c r="AH35" s="12">
        <v>1.2774000000000001E-2</v>
      </c>
      <c r="AI35" s="12">
        <v>1.2774000000000001E-2</v>
      </c>
      <c r="AJ35" s="12">
        <v>1.2774000000000001E-2</v>
      </c>
      <c r="AK35" s="12">
        <v>1.2775E-2</v>
      </c>
      <c r="AL35" s="11">
        <v>5.5557000000000002E-2</v>
      </c>
    </row>
    <row r="36" spans="1:38" ht="15" customHeight="1" x14ac:dyDescent="0.25">
      <c r="A36" s="19" t="s">
        <v>60</v>
      </c>
      <c r="B36" s="13" t="s">
        <v>9</v>
      </c>
      <c r="C36" s="12">
        <v>6.7611000000000004E-2</v>
      </c>
      <c r="D36" s="12">
        <v>6.7611000000000004E-2</v>
      </c>
      <c r="E36" s="12">
        <v>6.7611000000000004E-2</v>
      </c>
      <c r="F36" s="12">
        <v>6.7627000000000007E-2</v>
      </c>
      <c r="G36" s="12">
        <v>6.7677000000000001E-2</v>
      </c>
      <c r="H36" s="12">
        <v>6.769E-2</v>
      </c>
      <c r="I36" s="12">
        <v>6.7694000000000004E-2</v>
      </c>
      <c r="J36" s="12">
        <v>6.7708000000000004E-2</v>
      </c>
      <c r="K36" s="12">
        <v>6.7724999999999994E-2</v>
      </c>
      <c r="L36" s="12">
        <v>6.7743999999999999E-2</v>
      </c>
      <c r="M36" s="12">
        <v>6.7764000000000005E-2</v>
      </c>
      <c r="N36" s="12">
        <v>6.7780000000000007E-2</v>
      </c>
      <c r="O36" s="12">
        <v>6.7801E-2</v>
      </c>
      <c r="P36" s="12">
        <v>6.7827999999999999E-2</v>
      </c>
      <c r="Q36" s="12">
        <v>6.7859000000000003E-2</v>
      </c>
      <c r="R36" s="12">
        <v>6.7893999999999996E-2</v>
      </c>
      <c r="S36" s="12">
        <v>6.7924999999999999E-2</v>
      </c>
      <c r="T36" s="12">
        <v>6.7957000000000004E-2</v>
      </c>
      <c r="U36" s="12">
        <v>6.7990999999999996E-2</v>
      </c>
      <c r="V36" s="12">
        <v>6.8029999999999993E-2</v>
      </c>
      <c r="W36" s="12">
        <v>6.8071000000000007E-2</v>
      </c>
      <c r="X36" s="12">
        <v>6.8109000000000003E-2</v>
      </c>
      <c r="Y36" s="12">
        <v>6.8148E-2</v>
      </c>
      <c r="Z36" s="12">
        <v>6.8185999999999997E-2</v>
      </c>
      <c r="AA36" s="12">
        <v>6.8222000000000005E-2</v>
      </c>
      <c r="AB36" s="12">
        <v>6.8256999999999998E-2</v>
      </c>
      <c r="AC36" s="12">
        <v>6.8293000000000006E-2</v>
      </c>
      <c r="AD36" s="12">
        <v>6.8332000000000004E-2</v>
      </c>
      <c r="AE36" s="12">
        <v>6.8371000000000001E-2</v>
      </c>
      <c r="AF36" s="12">
        <v>6.8411E-2</v>
      </c>
      <c r="AG36" s="12">
        <v>6.8446999999999994E-2</v>
      </c>
      <c r="AH36" s="12">
        <v>6.8473000000000006E-2</v>
      </c>
      <c r="AI36" s="12">
        <v>6.8497000000000002E-2</v>
      </c>
      <c r="AJ36" s="12">
        <v>6.8518999999999997E-2</v>
      </c>
      <c r="AK36" s="12">
        <v>6.8536E-2</v>
      </c>
      <c r="AL36" s="11">
        <v>4.1199999999999999E-4</v>
      </c>
    </row>
    <row r="37" spans="1:38" ht="15" customHeight="1" x14ac:dyDescent="0.25">
      <c r="A37" s="19" t="s">
        <v>59</v>
      </c>
      <c r="B37" s="13" t="s">
        <v>10</v>
      </c>
      <c r="C37" s="12">
        <v>1.123429</v>
      </c>
      <c r="D37" s="12">
        <v>1.3896230000000001</v>
      </c>
      <c r="E37" s="12">
        <v>1.432269</v>
      </c>
      <c r="F37" s="12">
        <v>1.5435140000000001</v>
      </c>
      <c r="G37" s="12">
        <v>1.9858880000000001</v>
      </c>
      <c r="H37" s="12">
        <v>2.1722809999999999</v>
      </c>
      <c r="I37" s="12">
        <v>2.2394699999999998</v>
      </c>
      <c r="J37" s="12">
        <v>2.2869679999999999</v>
      </c>
      <c r="K37" s="12">
        <v>2.3216839999999999</v>
      </c>
      <c r="L37" s="12">
        <v>2.3393290000000002</v>
      </c>
      <c r="M37" s="12">
        <v>2.3503970000000001</v>
      </c>
      <c r="N37" s="12">
        <v>2.3870480000000001</v>
      </c>
      <c r="O37" s="12">
        <v>2.4258250000000001</v>
      </c>
      <c r="P37" s="12">
        <v>2.48584</v>
      </c>
      <c r="Q37" s="12">
        <v>2.5186730000000002</v>
      </c>
      <c r="R37" s="12">
        <v>2.5763069999999999</v>
      </c>
      <c r="S37" s="12">
        <v>2.6086019999999999</v>
      </c>
      <c r="T37" s="12">
        <v>2.6527630000000002</v>
      </c>
      <c r="U37" s="12">
        <v>2.6915260000000001</v>
      </c>
      <c r="V37" s="12">
        <v>2.7135189999999998</v>
      </c>
      <c r="W37" s="12">
        <v>2.7367840000000001</v>
      </c>
      <c r="X37" s="12">
        <v>2.8121459999999998</v>
      </c>
      <c r="Y37" s="12">
        <v>2.839531</v>
      </c>
      <c r="Z37" s="12">
        <v>2.8716780000000002</v>
      </c>
      <c r="AA37" s="12">
        <v>2.9029159999999998</v>
      </c>
      <c r="AB37" s="12">
        <v>2.9383189999999999</v>
      </c>
      <c r="AC37" s="12">
        <v>2.950199</v>
      </c>
      <c r="AD37" s="12">
        <v>2.9686789999999998</v>
      </c>
      <c r="AE37" s="12">
        <v>2.9836260000000001</v>
      </c>
      <c r="AF37" s="12">
        <v>2.9968029999999999</v>
      </c>
      <c r="AG37" s="12">
        <v>2.9939689999999999</v>
      </c>
      <c r="AH37" s="12">
        <v>3.0186890000000002</v>
      </c>
      <c r="AI37" s="12">
        <v>3.0542470000000002</v>
      </c>
      <c r="AJ37" s="12">
        <v>3.069909</v>
      </c>
      <c r="AK37" s="12">
        <v>3.0849630000000001</v>
      </c>
      <c r="AL37" s="11">
        <v>2.4461E-2</v>
      </c>
    </row>
    <row r="39" spans="1:38" ht="15" customHeight="1" x14ac:dyDescent="0.25">
      <c r="B39" s="10" t="s">
        <v>14</v>
      </c>
    </row>
    <row r="40" spans="1:38" ht="15" customHeight="1" x14ac:dyDescent="0.25">
      <c r="A40" s="19" t="s">
        <v>58</v>
      </c>
      <c r="B40" s="13" t="s">
        <v>5</v>
      </c>
      <c r="C40" s="12">
        <v>2.146309</v>
      </c>
      <c r="D40" s="12">
        <v>2.5011920000000001</v>
      </c>
      <c r="E40" s="12">
        <v>2.5947909999999998</v>
      </c>
      <c r="F40" s="12">
        <v>2.7019329999999999</v>
      </c>
      <c r="G40" s="12">
        <v>3.1511499999999999</v>
      </c>
      <c r="H40" s="12">
        <v>3.3697119999999998</v>
      </c>
      <c r="I40" s="12">
        <v>3.4809030000000001</v>
      </c>
      <c r="J40" s="12">
        <v>3.580565</v>
      </c>
      <c r="K40" s="12">
        <v>3.6220509999999999</v>
      </c>
      <c r="L40" s="12">
        <v>3.652717</v>
      </c>
      <c r="M40" s="12">
        <v>3.6612119999999999</v>
      </c>
      <c r="N40" s="12">
        <v>3.6998030000000002</v>
      </c>
      <c r="O40" s="12">
        <v>3.7390240000000001</v>
      </c>
      <c r="P40" s="12">
        <v>3.7886890000000002</v>
      </c>
      <c r="Q40" s="12">
        <v>3.8192699999999999</v>
      </c>
      <c r="R40" s="12">
        <v>3.8672909999999998</v>
      </c>
      <c r="S40" s="12">
        <v>3.8915769999999998</v>
      </c>
      <c r="T40" s="12">
        <v>3.9283950000000001</v>
      </c>
      <c r="U40" s="12">
        <v>3.9684879999999998</v>
      </c>
      <c r="V40" s="12">
        <v>3.9883769999999998</v>
      </c>
      <c r="W40" s="12">
        <v>4.0047499999999996</v>
      </c>
      <c r="X40" s="12">
        <v>4.0721239999999996</v>
      </c>
      <c r="Y40" s="12">
        <v>4.0904720000000001</v>
      </c>
      <c r="Z40" s="12">
        <v>4.120609</v>
      </c>
      <c r="AA40" s="12">
        <v>4.1459530000000004</v>
      </c>
      <c r="AB40" s="12">
        <v>4.1737510000000002</v>
      </c>
      <c r="AC40" s="12">
        <v>4.1757759999999999</v>
      </c>
      <c r="AD40" s="12">
        <v>4.1824919999999999</v>
      </c>
      <c r="AE40" s="12">
        <v>4.1824459999999997</v>
      </c>
      <c r="AF40" s="12">
        <v>4.1901099999999998</v>
      </c>
      <c r="AG40" s="12">
        <v>4.1777059999999997</v>
      </c>
      <c r="AH40" s="12">
        <v>4.1927000000000003</v>
      </c>
      <c r="AI40" s="12">
        <v>4.2085270000000001</v>
      </c>
      <c r="AJ40" s="12">
        <v>4.1945670000000002</v>
      </c>
      <c r="AK40" s="12">
        <v>4.2022320000000004</v>
      </c>
      <c r="AL40" s="11">
        <v>1.5847E-2</v>
      </c>
    </row>
    <row r="41" spans="1:38" ht="15" customHeight="1" x14ac:dyDescent="0.25">
      <c r="A41" s="19" t="s">
        <v>57</v>
      </c>
      <c r="B41" s="13" t="s">
        <v>8</v>
      </c>
      <c r="C41" s="12">
        <v>4.3000000000000002E-5</v>
      </c>
      <c r="D41" s="12">
        <v>4.1E-5</v>
      </c>
      <c r="E41" s="12">
        <v>1.0900000000000001E-4</v>
      </c>
      <c r="F41" s="12">
        <v>1.18E-4</v>
      </c>
      <c r="G41" s="12">
        <v>1.25E-4</v>
      </c>
      <c r="H41" s="12">
        <v>1.2799999999999999E-4</v>
      </c>
      <c r="I41" s="12">
        <v>1.2999999999999999E-4</v>
      </c>
      <c r="J41" s="12">
        <v>1.3100000000000001E-4</v>
      </c>
      <c r="K41" s="12">
        <v>6.0499999999999996E-4</v>
      </c>
      <c r="L41" s="12">
        <v>6.0999999999999997E-4</v>
      </c>
      <c r="M41" s="12">
        <v>6.1600000000000001E-4</v>
      </c>
      <c r="N41" s="12">
        <v>6.2200000000000005E-4</v>
      </c>
      <c r="O41" s="12">
        <v>6.2699999999999995E-4</v>
      </c>
      <c r="P41" s="12">
        <v>7.0500000000000001E-4</v>
      </c>
      <c r="Q41" s="12">
        <v>7.1199999999999996E-4</v>
      </c>
      <c r="R41" s="12">
        <v>7.2000000000000005E-4</v>
      </c>
      <c r="S41" s="12">
        <v>7.27E-4</v>
      </c>
      <c r="T41" s="12">
        <v>7.3499999999999998E-4</v>
      </c>
      <c r="U41" s="12">
        <v>7.4200000000000004E-4</v>
      </c>
      <c r="V41" s="12">
        <v>7.5000000000000002E-4</v>
      </c>
      <c r="W41" s="12">
        <v>7.5699999999999997E-4</v>
      </c>
      <c r="X41" s="12">
        <v>7.6400000000000003E-4</v>
      </c>
      <c r="Y41" s="12">
        <v>7.7200000000000001E-4</v>
      </c>
      <c r="Z41" s="12">
        <v>7.7899999999999996E-4</v>
      </c>
      <c r="AA41" s="12">
        <v>7.8700000000000005E-4</v>
      </c>
      <c r="AB41" s="12">
        <v>7.94E-4</v>
      </c>
      <c r="AC41" s="12">
        <v>8.0099999999999995E-4</v>
      </c>
      <c r="AD41" s="12">
        <v>8.0900000000000004E-4</v>
      </c>
      <c r="AE41" s="12">
        <v>8.1700000000000002E-4</v>
      </c>
      <c r="AF41" s="12">
        <v>8.2399999999999997E-4</v>
      </c>
      <c r="AG41" s="12">
        <v>8.3100000000000003E-4</v>
      </c>
      <c r="AH41" s="12">
        <v>8.3900000000000001E-4</v>
      </c>
      <c r="AI41" s="12">
        <v>8.4800000000000001E-4</v>
      </c>
      <c r="AJ41" s="12">
        <v>8.5599999999999999E-4</v>
      </c>
      <c r="AK41" s="12">
        <v>8.6499999999999999E-4</v>
      </c>
      <c r="AL41" s="11">
        <v>9.7075999999999996E-2</v>
      </c>
    </row>
    <row r="42" spans="1:38" ht="15" customHeight="1" x14ac:dyDescent="0.25">
      <c r="A42" s="19" t="s">
        <v>56</v>
      </c>
      <c r="B42" s="13" t="s">
        <v>9</v>
      </c>
      <c r="C42" s="12">
        <v>0.98677000000000004</v>
      </c>
      <c r="D42" s="12">
        <v>0.98500900000000002</v>
      </c>
      <c r="E42" s="12">
        <v>0.99166900000000002</v>
      </c>
      <c r="F42" s="12">
        <v>0.98994899999999997</v>
      </c>
      <c r="G42" s="12">
        <v>0.98977599999999999</v>
      </c>
      <c r="H42" s="12">
        <v>0.98916800000000005</v>
      </c>
      <c r="I42" s="12">
        <v>0.98852799999999996</v>
      </c>
      <c r="J42" s="12">
        <v>0.98777700000000002</v>
      </c>
      <c r="K42" s="12">
        <v>0.98743999999999998</v>
      </c>
      <c r="L42" s="12">
        <v>0.98734299999999997</v>
      </c>
      <c r="M42" s="12">
        <v>0.987232</v>
      </c>
      <c r="N42" s="12">
        <v>0.98722500000000002</v>
      </c>
      <c r="O42" s="12">
        <v>0.98724699999999999</v>
      </c>
      <c r="P42" s="12">
        <v>0.98729299999999998</v>
      </c>
      <c r="Q42" s="12">
        <v>0.987344</v>
      </c>
      <c r="R42" s="12">
        <v>0.98739900000000003</v>
      </c>
      <c r="S42" s="12">
        <v>0.98749100000000001</v>
      </c>
      <c r="T42" s="12">
        <v>0.98755300000000001</v>
      </c>
      <c r="U42" s="12">
        <v>0.987591</v>
      </c>
      <c r="V42" s="12">
        <v>0.98763000000000001</v>
      </c>
      <c r="W42" s="12">
        <v>0.98769099999999999</v>
      </c>
      <c r="X42" s="12">
        <v>0.98777099999999995</v>
      </c>
      <c r="Y42" s="12">
        <v>0.98787800000000003</v>
      </c>
      <c r="Z42" s="12">
        <v>0.98798699999999995</v>
      </c>
      <c r="AA42" s="12">
        <v>0.98811499999999997</v>
      </c>
      <c r="AB42" s="12">
        <v>0.98827399999999999</v>
      </c>
      <c r="AC42" s="12">
        <v>0.98839100000000002</v>
      </c>
      <c r="AD42" s="12">
        <v>0.98848400000000003</v>
      </c>
      <c r="AE42" s="12">
        <v>0.98856500000000003</v>
      </c>
      <c r="AF42" s="12">
        <v>0.98865899999999995</v>
      </c>
      <c r="AG42" s="12">
        <v>0.98873699999999998</v>
      </c>
      <c r="AH42" s="12">
        <v>0.98882300000000001</v>
      </c>
      <c r="AI42" s="12">
        <v>0.98895200000000005</v>
      </c>
      <c r="AJ42" s="12">
        <v>0.98905200000000004</v>
      </c>
      <c r="AK42" s="12">
        <v>0.98916499999999996</v>
      </c>
      <c r="AL42" s="11">
        <v>1.2799999999999999E-4</v>
      </c>
    </row>
    <row r="43" spans="1:38" ht="15" customHeight="1" x14ac:dyDescent="0.25">
      <c r="A43" s="19" t="s">
        <v>55</v>
      </c>
      <c r="B43" s="13" t="s">
        <v>10</v>
      </c>
      <c r="C43" s="12">
        <v>1.1594960000000001</v>
      </c>
      <c r="D43" s="12">
        <v>1.5161420000000001</v>
      </c>
      <c r="E43" s="12">
        <v>1.603013</v>
      </c>
      <c r="F43" s="12">
        <v>1.7118660000000001</v>
      </c>
      <c r="G43" s="12">
        <v>2.1612480000000001</v>
      </c>
      <c r="H43" s="12">
        <v>2.3804159999999999</v>
      </c>
      <c r="I43" s="12">
        <v>2.492245</v>
      </c>
      <c r="J43" s="12">
        <v>2.592657</v>
      </c>
      <c r="K43" s="12">
        <v>2.634007</v>
      </c>
      <c r="L43" s="12">
        <v>2.6647639999999999</v>
      </c>
      <c r="M43" s="12">
        <v>2.6733639999999999</v>
      </c>
      <c r="N43" s="12">
        <v>2.7119559999999998</v>
      </c>
      <c r="O43" s="12">
        <v>2.75115</v>
      </c>
      <c r="P43" s="12">
        <v>2.800691</v>
      </c>
      <c r="Q43" s="12">
        <v>2.831213</v>
      </c>
      <c r="R43" s="12">
        <v>2.8791720000000001</v>
      </c>
      <c r="S43" s="12">
        <v>2.903359</v>
      </c>
      <c r="T43" s="12">
        <v>2.9401069999999998</v>
      </c>
      <c r="U43" s="12">
        <v>2.9801549999999999</v>
      </c>
      <c r="V43" s="12">
        <v>2.999997</v>
      </c>
      <c r="W43" s="12">
        <v>3.016302</v>
      </c>
      <c r="X43" s="12">
        <v>3.0835889999999999</v>
      </c>
      <c r="Y43" s="12">
        <v>3.101823</v>
      </c>
      <c r="Z43" s="12">
        <v>3.1318429999999999</v>
      </c>
      <c r="AA43" s="12">
        <v>3.1570510000000001</v>
      </c>
      <c r="AB43" s="12">
        <v>3.1846839999999998</v>
      </c>
      <c r="AC43" s="12">
        <v>3.1865830000000002</v>
      </c>
      <c r="AD43" s="12">
        <v>3.1931989999999999</v>
      </c>
      <c r="AE43" s="12">
        <v>3.1930649999999998</v>
      </c>
      <c r="AF43" s="12">
        <v>3.200628</v>
      </c>
      <c r="AG43" s="12">
        <v>3.1881379999999999</v>
      </c>
      <c r="AH43" s="12">
        <v>3.2030379999999998</v>
      </c>
      <c r="AI43" s="12">
        <v>3.2187269999999999</v>
      </c>
      <c r="AJ43" s="12">
        <v>3.2046589999999999</v>
      </c>
      <c r="AK43" s="12">
        <v>3.212202</v>
      </c>
      <c r="AL43" s="11">
        <v>2.3012000000000001E-2</v>
      </c>
    </row>
    <row r="45" spans="1:38" ht="15" customHeight="1" x14ac:dyDescent="0.25">
      <c r="A45" s="19" t="s">
        <v>54</v>
      </c>
      <c r="B45" s="10" t="s">
        <v>46</v>
      </c>
      <c r="C45" s="9">
        <v>1.05982</v>
      </c>
      <c r="D45" s="9">
        <v>1.248381</v>
      </c>
      <c r="E45" s="9">
        <v>1.259371</v>
      </c>
      <c r="F45" s="9">
        <v>1.339372</v>
      </c>
      <c r="G45" s="9">
        <v>1.6657360000000001</v>
      </c>
      <c r="H45" s="9">
        <v>1.841971</v>
      </c>
      <c r="I45" s="9">
        <v>1.917832</v>
      </c>
      <c r="J45" s="9">
        <v>1.97489</v>
      </c>
      <c r="K45" s="9">
        <v>2.012111</v>
      </c>
      <c r="L45" s="9">
        <v>2.0403609999999999</v>
      </c>
      <c r="M45" s="9">
        <v>2.0825019999999999</v>
      </c>
      <c r="N45" s="9">
        <v>2.1108730000000002</v>
      </c>
      <c r="O45" s="9">
        <v>2.1501809999999999</v>
      </c>
      <c r="P45" s="9">
        <v>2.1858230000000001</v>
      </c>
      <c r="Q45" s="9">
        <v>2.2100369999999998</v>
      </c>
      <c r="R45" s="9">
        <v>2.25874</v>
      </c>
      <c r="S45" s="9">
        <v>2.2818450000000001</v>
      </c>
      <c r="T45" s="9">
        <v>2.3135750000000002</v>
      </c>
      <c r="U45" s="9">
        <v>2.3509289999999998</v>
      </c>
      <c r="V45" s="9">
        <v>2.3777539999999999</v>
      </c>
      <c r="W45" s="9">
        <v>2.3884820000000002</v>
      </c>
      <c r="X45" s="9">
        <v>2.4470070000000002</v>
      </c>
      <c r="Y45" s="9">
        <v>2.4743889999999999</v>
      </c>
      <c r="Z45" s="9">
        <v>2.4967990000000002</v>
      </c>
      <c r="AA45" s="9">
        <v>2.5256799999999999</v>
      </c>
      <c r="AB45" s="9">
        <v>2.5525329999999999</v>
      </c>
      <c r="AC45" s="9">
        <v>2.5659619999999999</v>
      </c>
      <c r="AD45" s="9">
        <v>2.5824479999999999</v>
      </c>
      <c r="AE45" s="9">
        <v>2.6049790000000002</v>
      </c>
      <c r="AF45" s="9">
        <v>2.6200369999999999</v>
      </c>
      <c r="AG45" s="9">
        <v>2.6284369999999999</v>
      </c>
      <c r="AH45" s="9">
        <v>2.6461070000000002</v>
      </c>
      <c r="AI45" s="9">
        <v>2.6691029999999998</v>
      </c>
      <c r="AJ45" s="9">
        <v>2.6903320000000002</v>
      </c>
      <c r="AK45" s="9">
        <v>2.7037749999999998</v>
      </c>
      <c r="AL45" s="8">
        <v>2.3695000000000001E-2</v>
      </c>
    </row>
    <row r="46" spans="1:38" ht="15" customHeight="1" x14ac:dyDescent="0.25">
      <c r="A46" s="19" t="s">
        <v>53</v>
      </c>
      <c r="B46" s="10" t="s">
        <v>15</v>
      </c>
      <c r="C46" s="9">
        <v>1.0497650000000001</v>
      </c>
      <c r="D46" s="9">
        <v>1.1830000000000001</v>
      </c>
      <c r="E46" s="9">
        <v>1.1778519999999999</v>
      </c>
      <c r="F46" s="9">
        <v>1.2575879999999999</v>
      </c>
      <c r="G46" s="9">
        <v>1.5936680000000001</v>
      </c>
      <c r="H46" s="9">
        <v>1.755781</v>
      </c>
      <c r="I46" s="9">
        <v>1.8316429999999999</v>
      </c>
      <c r="J46" s="9">
        <v>1.8887</v>
      </c>
      <c r="K46" s="9">
        <v>1.9127730000000001</v>
      </c>
      <c r="L46" s="9">
        <v>1.9642459999999999</v>
      </c>
      <c r="M46" s="9">
        <v>1.986837</v>
      </c>
      <c r="N46" s="9">
        <v>2.023685</v>
      </c>
      <c r="O46" s="9">
        <v>2.055348</v>
      </c>
      <c r="P46" s="9">
        <v>2.0986340000000001</v>
      </c>
      <c r="Q46" s="9">
        <v>2.122849</v>
      </c>
      <c r="R46" s="9">
        <v>2.1544379999999999</v>
      </c>
      <c r="S46" s="9">
        <v>2.181756</v>
      </c>
      <c r="T46" s="9">
        <v>2.2116210000000001</v>
      </c>
      <c r="U46" s="9">
        <v>2.237565</v>
      </c>
      <c r="V46" s="9">
        <v>2.266454</v>
      </c>
      <c r="W46" s="9">
        <v>2.2815080000000001</v>
      </c>
      <c r="X46" s="9">
        <v>2.3402799999999999</v>
      </c>
      <c r="Y46" s="9">
        <v>2.3667799999999999</v>
      </c>
      <c r="Z46" s="9">
        <v>2.3852699999999998</v>
      </c>
      <c r="AA46" s="9">
        <v>2.4093520000000002</v>
      </c>
      <c r="AB46" s="9">
        <v>2.438234</v>
      </c>
      <c r="AC46" s="9">
        <v>2.4524710000000001</v>
      </c>
      <c r="AD46" s="9">
        <v>2.4689580000000002</v>
      </c>
      <c r="AE46" s="9">
        <v>2.4914879999999999</v>
      </c>
      <c r="AF46" s="9">
        <v>2.5129130000000002</v>
      </c>
      <c r="AG46" s="9">
        <v>2.5255610000000002</v>
      </c>
      <c r="AH46" s="9">
        <v>2.5409929999999998</v>
      </c>
      <c r="AI46" s="9">
        <v>2.562376</v>
      </c>
      <c r="AJ46" s="9">
        <v>2.5891959999999998</v>
      </c>
      <c r="AK46" s="9">
        <v>2.60792</v>
      </c>
      <c r="AL46" s="8">
        <v>2.4244000000000002E-2</v>
      </c>
    </row>
    <row r="47" spans="1:38" ht="15" customHeight="1" thickBot="1" x14ac:dyDescent="0.3"/>
    <row r="48" spans="1:38" ht="15" customHeight="1" x14ac:dyDescent="0.25">
      <c r="B48" s="17" t="s">
        <v>16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</row>
    <row r="49" spans="2:2" ht="15" customHeight="1" x14ac:dyDescent="0.25">
      <c r="B49" s="21" t="s">
        <v>17</v>
      </c>
    </row>
    <row r="50" spans="2:2" ht="15" customHeight="1" x14ac:dyDescent="0.25">
      <c r="B50" s="21" t="s">
        <v>93</v>
      </c>
    </row>
    <row r="51" spans="2:2" ht="15" customHeight="1" x14ac:dyDescent="0.25">
      <c r="B51" s="21" t="s">
        <v>52</v>
      </c>
    </row>
    <row r="52" spans="2:2" ht="15" customHeight="1" x14ac:dyDescent="0.25">
      <c r="B52" t="s">
        <v>94</v>
      </c>
    </row>
    <row r="53" spans="2:2" ht="15" customHeight="1" x14ac:dyDescent="0.25">
      <c r="B53" s="21" t="s">
        <v>95</v>
      </c>
    </row>
    <row r="54" spans="2:2" ht="15" customHeight="1" x14ac:dyDescent="0.25">
      <c r="B54" s="21" t="s">
        <v>96</v>
      </c>
    </row>
    <row r="55" spans="2:2" ht="15" customHeight="1" x14ac:dyDescent="0.25">
      <c r="B55" s="21" t="s">
        <v>97</v>
      </c>
    </row>
    <row r="56" spans="2:2" ht="15" customHeight="1" x14ac:dyDescent="0.25">
      <c r="B56" s="21" t="s">
        <v>98</v>
      </c>
    </row>
  </sheetData>
  <mergeCells count="1">
    <mergeCell ref="B48:AL48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7"/>
  <sheetViews>
    <sheetView topLeftCell="I1" workbookViewId="0">
      <selection activeCell="AJ10" sqref="AJ10"/>
    </sheetView>
  </sheetViews>
  <sheetFormatPr defaultRowHeight="15" x14ac:dyDescent="0.25"/>
  <cols>
    <col min="1" max="1" width="34.7109375" customWidth="1"/>
  </cols>
  <sheetData>
    <row r="1" spans="1:36" x14ac:dyDescent="0.25">
      <c r="A1" s="1" t="s">
        <v>30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" t="s">
        <v>18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About!$C$15</f>
        <v>6.8000000000000005E-2</v>
      </c>
      <c r="AC2">
        <f>About!$C$15</f>
        <v>6.8000000000000005E-2</v>
      </c>
      <c r="AD2">
        <f>About!$C$15</f>
        <v>6.8000000000000005E-2</v>
      </c>
      <c r="AE2">
        <f>About!$C$15</f>
        <v>6.8000000000000005E-2</v>
      </c>
      <c r="AF2">
        <f>About!$C$15</f>
        <v>6.8000000000000005E-2</v>
      </c>
      <c r="AG2">
        <f>About!$C$15</f>
        <v>6.8000000000000005E-2</v>
      </c>
      <c r="AH2">
        <f>About!$C$15</f>
        <v>6.8000000000000005E-2</v>
      </c>
      <c r="AI2">
        <f>About!$C$15</f>
        <v>6.8000000000000005E-2</v>
      </c>
      <c r="AJ2">
        <f>About!$C$15</f>
        <v>6.8000000000000005E-2</v>
      </c>
    </row>
    <row r="3" spans="1:36" x14ac:dyDescent="0.25">
      <c r="A3" s="1" t="s">
        <v>85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>About!$C$15</f>
        <v>6.8000000000000005E-2</v>
      </c>
      <c r="AC3">
        <f>About!$C$15</f>
        <v>6.8000000000000005E-2</v>
      </c>
      <c r="AD3">
        <f>About!$C$15</f>
        <v>6.8000000000000005E-2</v>
      </c>
      <c r="AE3">
        <f>About!$C$15</f>
        <v>6.8000000000000005E-2</v>
      </c>
      <c r="AF3">
        <f>About!$C$15</f>
        <v>6.8000000000000005E-2</v>
      </c>
      <c r="AG3">
        <f>About!$C$15</f>
        <v>6.8000000000000005E-2</v>
      </c>
      <c r="AH3">
        <f>About!$C$15</f>
        <v>6.8000000000000005E-2</v>
      </c>
      <c r="AI3">
        <f>About!$C$15</f>
        <v>6.8000000000000005E-2</v>
      </c>
      <c r="AJ3">
        <f>About!$C$15</f>
        <v>6.8000000000000005E-2</v>
      </c>
    </row>
    <row r="4" spans="1:36" x14ac:dyDescent="0.25">
      <c r="A4" s="1" t="s">
        <v>19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>About!$C$15</f>
        <v>6.8000000000000005E-2</v>
      </c>
      <c r="AC4">
        <f>About!$C$15</f>
        <v>6.8000000000000005E-2</v>
      </c>
      <c r="AD4">
        <f>About!$C$15</f>
        <v>6.8000000000000005E-2</v>
      </c>
      <c r="AE4">
        <f>About!$C$15</f>
        <v>6.8000000000000005E-2</v>
      </c>
      <c r="AF4">
        <f>About!$C$15</f>
        <v>6.8000000000000005E-2</v>
      </c>
      <c r="AG4">
        <f>About!$C$15</f>
        <v>6.8000000000000005E-2</v>
      </c>
      <c r="AH4">
        <f>About!$C$15</f>
        <v>6.8000000000000005E-2</v>
      </c>
      <c r="AI4">
        <f>About!$C$15</f>
        <v>6.8000000000000005E-2</v>
      </c>
      <c r="AJ4">
        <f>About!$C$15</f>
        <v>6.8000000000000005E-2</v>
      </c>
    </row>
    <row r="5" spans="1:36" x14ac:dyDescent="0.25">
      <c r="A5" s="1" t="s">
        <v>20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>About!$C$15</f>
        <v>6.8000000000000005E-2</v>
      </c>
      <c r="AC5">
        <f>About!$C$15</f>
        <v>6.8000000000000005E-2</v>
      </c>
      <c r="AD5">
        <f>About!$C$15</f>
        <v>6.8000000000000005E-2</v>
      </c>
      <c r="AE5">
        <f>About!$C$15</f>
        <v>6.8000000000000005E-2</v>
      </c>
      <c r="AF5">
        <f>About!$C$15</f>
        <v>6.8000000000000005E-2</v>
      </c>
      <c r="AG5">
        <f>About!$C$15</f>
        <v>6.8000000000000005E-2</v>
      </c>
      <c r="AH5">
        <f>About!$C$15</f>
        <v>6.8000000000000005E-2</v>
      </c>
      <c r="AI5">
        <f>About!$C$15</f>
        <v>6.8000000000000005E-2</v>
      </c>
      <c r="AJ5">
        <f>About!$C$15</f>
        <v>6.8000000000000005E-2</v>
      </c>
    </row>
    <row r="6" spans="1:36" x14ac:dyDescent="0.2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s="1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s="1" t="s">
        <v>23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>About!$C$15</f>
        <v>6.8000000000000005E-2</v>
      </c>
      <c r="AC9">
        <f>About!$C$15</f>
        <v>6.8000000000000005E-2</v>
      </c>
      <c r="AD9">
        <f>About!$C$15</f>
        <v>6.8000000000000005E-2</v>
      </c>
      <c r="AE9">
        <f>About!$C$15</f>
        <v>6.8000000000000005E-2</v>
      </c>
      <c r="AF9">
        <f>About!$C$15</f>
        <v>6.8000000000000005E-2</v>
      </c>
      <c r="AG9">
        <f>About!$C$15</f>
        <v>6.8000000000000005E-2</v>
      </c>
      <c r="AH9">
        <f>About!$C$15</f>
        <v>6.8000000000000005E-2</v>
      </c>
      <c r="AI9">
        <f>About!$C$15</f>
        <v>6.8000000000000005E-2</v>
      </c>
      <c r="AJ9">
        <f>About!$C$15</f>
        <v>6.8000000000000005E-2</v>
      </c>
    </row>
    <row r="10" spans="1:36" x14ac:dyDescent="0.25">
      <c r="A10" s="1" t="s">
        <v>24</v>
      </c>
      <c r="B10" s="5">
        <f>SUM('AEO Table 59'!C25:C26)/('AEO Table 59'!C24-SUM('AEO Table 59'!C25:C26))</f>
        <v>0.28232710217352169</v>
      </c>
      <c r="C10" s="5">
        <f>SUM('AEO Table 59'!D25:D26)/('AEO Table 59'!D24-SUM('AEO Table 59'!D25:D26))</f>
        <v>0.25317373920858527</v>
      </c>
      <c r="D10" s="5">
        <f>SUM('AEO Table 59'!E25:E26)/('AEO Table 59'!E24-SUM('AEO Table 59'!E25:E26))</f>
        <v>0.25515101864585504</v>
      </c>
      <c r="E10" s="5">
        <f>SUM('AEO Table 59'!F25:F26)/('AEO Table 59'!F24-SUM('AEO Table 59'!F25:F26))</f>
        <v>0.24474135449698997</v>
      </c>
      <c r="F10" s="5">
        <f>SUM('AEO Table 59'!G25:G26)/('AEO Table 59'!G24-SUM('AEO Table 59'!G25:G26))</f>
        <v>0.2080389700135189</v>
      </c>
      <c r="G10" s="5">
        <f>SUM('AEO Table 59'!H25:H26)/('AEO Table 59'!H24-SUM('AEO Table 59'!H25:H26))</f>
        <v>0.19270276120820148</v>
      </c>
      <c r="H10" s="5">
        <f>SUM('AEO Table 59'!I25:I26)/('AEO Table 59'!I24-SUM('AEO Table 59'!I25:I26))</f>
        <v>0.18558582875911792</v>
      </c>
      <c r="I10" s="5">
        <f>SUM('AEO Table 59'!J25:J26)/('AEO Table 59'!J24-SUM('AEO Table 59'!J25:J26))</f>
        <v>0.17998582310300631</v>
      </c>
      <c r="J10" s="5">
        <f>SUM('AEO Table 59'!K25:K26)/('AEO Table 59'!K24-SUM('AEO Table 59'!K25:K26))</f>
        <v>0.17391304347826089</v>
      </c>
      <c r="K10" s="5">
        <f>SUM('AEO Table 59'!L25:L26)/('AEO Table 59'!L24-SUM('AEO Table 59'!L25:L26))</f>
        <v>0.17253284006994321</v>
      </c>
      <c r="L10" s="5">
        <f>SUM('AEO Table 59'!M25:M26)/('AEO Table 59'!M24-SUM('AEO Table 59'!M25:M26))</f>
        <v>0.17100132526433104</v>
      </c>
      <c r="M10" s="5">
        <f>SUM('AEO Table 59'!N25:N26)/('AEO Table 59'!N24-SUM('AEO Table 59'!N25:N26))</f>
        <v>0.16835167336374812</v>
      </c>
      <c r="N10" s="5">
        <f>SUM('AEO Table 59'!O25:O26)/('AEO Table 59'!O24-SUM('AEO Table 59'!O25:O26))</f>
        <v>0.16543211974273281</v>
      </c>
      <c r="O10" s="5">
        <f>SUM('AEO Table 59'!P25:P26)/('AEO Table 59'!P24-SUM('AEO Table 59'!P25:P26))</f>
        <v>0.16223886411238694</v>
      </c>
      <c r="P10" s="5">
        <f>SUM('AEO Table 59'!Q25:Q26)/('AEO Table 59'!Q24-SUM('AEO Table 59'!Q25:Q26))</f>
        <v>0.16025358638237794</v>
      </c>
      <c r="Q10" s="5">
        <f>SUM('AEO Table 59'!R25:R26)/('AEO Table 59'!R24-SUM('AEO Table 59'!R25:R26))</f>
        <v>0.15680221985969894</v>
      </c>
      <c r="R10" s="5">
        <f>SUM('AEO Table 59'!S25:S26)/('AEO Table 59'!S24-SUM('AEO Table 59'!S25:S26))</f>
        <v>0.15488158686860787</v>
      </c>
      <c r="S10" s="5">
        <f>SUM('AEO Table 59'!T25:T26)/('AEO Table 59'!T24-SUM('AEO Table 59'!T25:T26))</f>
        <v>0.15283184767551328</v>
      </c>
      <c r="T10" s="5">
        <f>SUM('AEO Table 59'!U25:U26)/('AEO Table 59'!U24-SUM('AEO Table 59'!U25:U26))</f>
        <v>0.15024982549138918</v>
      </c>
      <c r="U10" s="5">
        <f>SUM('AEO Table 59'!V25:V26)/('AEO Table 59'!V24-SUM('AEO Table 59'!V25:V26))</f>
        <v>0.14846005590853362</v>
      </c>
      <c r="V10" s="5">
        <f>SUM('AEO Table 59'!W25:W26)/('AEO Table 59'!W24-SUM('AEO Table 59'!W25:W26))</f>
        <v>0.14703929868310953</v>
      </c>
      <c r="W10" s="5">
        <f>SUM('AEO Table 59'!X25:X26)/('AEO Table 59'!X24-SUM('AEO Table 59'!X25:X26))</f>
        <v>0.14369218112031534</v>
      </c>
      <c r="X10" s="5">
        <f>SUM('AEO Table 59'!Y25:Y26)/('AEO Table 59'!Y24-SUM('AEO Table 59'!Y25:Y26))</f>
        <v>0.14208006744211721</v>
      </c>
      <c r="Y10" s="5">
        <f>SUM('AEO Table 59'!Z25:Z26)/('AEO Table 59'!Z24-SUM('AEO Table 59'!Z25:Z26))</f>
        <v>0.14023050198137857</v>
      </c>
      <c r="Z10" s="5">
        <f>SUM('AEO Table 59'!AA25:AA26)/('AEO Table 59'!AA24-SUM('AEO Table 59'!AA25:AA26))</f>
        <v>0.13824107796983282</v>
      </c>
      <c r="AA10" s="5">
        <f>SUM('AEO Table 59'!AB25:AB26)/('AEO Table 59'!AB24-SUM('AEO Table 59'!AB25:AB26))</f>
        <v>0.13655936681809508</v>
      </c>
      <c r="AB10" s="5">
        <f>SUM('AEO Table 59'!AC25:AC26)/('AEO Table 59'!AC24-SUM('AEO Table 59'!AC25:AC26))</f>
        <v>0.13506130435261693</v>
      </c>
      <c r="AC10" s="5">
        <f>SUM('AEO Table 59'!AD25:AD26)/('AEO Table 59'!AD24-SUM('AEO Table 59'!AD25:AD26))</f>
        <v>0.1338310725984117</v>
      </c>
      <c r="AD10" s="5">
        <f>SUM('AEO Table 59'!AE25:AE26)/('AEO Table 59'!AE24-SUM('AEO Table 59'!AE25:AE26))</f>
        <v>0.13261541473434416</v>
      </c>
      <c r="AE10" s="5">
        <f>SUM('AEO Table 59'!AF25:AF26)/('AEO Table 59'!AF24-SUM('AEO Table 59'!AF25:AF26))</f>
        <v>0.13140170145903898</v>
      </c>
      <c r="AF10" s="5">
        <f>SUM('AEO Table 59'!AG25:AG26)/('AEO Table 59'!AG24-SUM('AEO Table 59'!AG25:AG26))</f>
        <v>0.13099893324515077</v>
      </c>
      <c r="AG10" s="5">
        <f>SUM('AEO Table 59'!AH25:AH26)/('AEO Table 59'!AH24-SUM('AEO Table 59'!AH25:AH26))</f>
        <v>0.12945660676649304</v>
      </c>
      <c r="AH10" s="5">
        <f>SUM('AEO Table 59'!AI25:AI26)/('AEO Table 59'!AI24-SUM('AEO Table 59'!AI25:AI26))</f>
        <v>0.12786952690797806</v>
      </c>
      <c r="AI10" s="5">
        <f>SUM('AEO Table 59'!AJ25:AJ26)/('AEO Table 59'!AJ24-SUM('AEO Table 59'!AJ25:AJ26))</f>
        <v>0.12680869310839438</v>
      </c>
      <c r="AJ10" s="5">
        <f>SUM('AEO Table 59'!AK25:AK26)/('AEO Table 59'!AK24-SUM('AEO Table 59'!AK25:AK26))</f>
        <v>0.12565704718239848</v>
      </c>
    </row>
    <row r="11" spans="1:36" x14ac:dyDescent="0.25">
      <c r="A11" s="1" t="s">
        <v>25</v>
      </c>
      <c r="B11" s="5">
        <f>SUM('AEO Table 59'!C17:C18)/('AEO Table 59'!C16-SUM('AEO Table 59'!C17:C18))</f>
        <v>0.29365642126056524</v>
      </c>
      <c r="C11" s="5">
        <f>SUM('AEO Table 59'!D17:D18)/('AEO Table 59'!D16-SUM('AEO Table 59'!D17:D18))</f>
        <v>0.2516471487482424</v>
      </c>
      <c r="D11" s="5">
        <f>SUM('AEO Table 59'!E17:E18)/('AEO Table 59'!E16-SUM('AEO Table 59'!E17:E18))</f>
        <v>0.23834898358743459</v>
      </c>
      <c r="E11" s="5">
        <f>SUM('AEO Table 59'!F17:F18)/('AEO Table 59'!F16-SUM('AEO Table 59'!F17:F18))</f>
        <v>0.23181113383918578</v>
      </c>
      <c r="F11" s="5">
        <f>SUM('AEO Table 59'!G17:G18)/('AEO Table 59'!G16-SUM('AEO Table 59'!G17:G18))</f>
        <v>0.19601285447043929</v>
      </c>
      <c r="G11" s="5">
        <f>SUM('AEO Table 59'!H17:H18)/('AEO Table 59'!H16-SUM('AEO Table 59'!H17:H18))</f>
        <v>0.18263717825140122</v>
      </c>
      <c r="H11" s="5">
        <f>SUM('AEO Table 59'!I17:I18)/('AEO Table 59'!I16-SUM('AEO Table 59'!I17:I18))</f>
        <v>0.17706095596133187</v>
      </c>
      <c r="I11" s="5">
        <f>SUM('AEO Table 59'!J17:J18)/('AEO Table 59'!J16-SUM('AEO Table 59'!J17:J18))</f>
        <v>0.17175338548260924</v>
      </c>
      <c r="J11" s="5">
        <f>SUM('AEO Table 59'!K17:K18)/('AEO Table 59'!K16-SUM('AEO Table 59'!K17:K18))</f>
        <v>0.16467971846137969</v>
      </c>
      <c r="K11" s="5">
        <f>SUM('AEO Table 59'!L17:L18)/('AEO Table 59'!L16-SUM('AEO Table 59'!L17:L18))</f>
        <v>0.16074563089014224</v>
      </c>
      <c r="L11" s="5">
        <f>SUM('AEO Table 59'!M17:M18)/('AEO Table 59'!M16-SUM('AEO Table 59'!M17:M18))</f>
        <v>0.15833608355023468</v>
      </c>
      <c r="M11" s="5">
        <f>SUM('AEO Table 59'!N17:N18)/('AEO Table 59'!N16-SUM('AEO Table 59'!N17:N18))</f>
        <v>0.15469835640767707</v>
      </c>
      <c r="N11" s="5">
        <f>SUM('AEO Table 59'!O17:O18)/('AEO Table 59'!O16-SUM('AEO Table 59'!O17:O18))</f>
        <v>0.15110134202535075</v>
      </c>
      <c r="O11" s="5">
        <f>SUM('AEO Table 59'!P17:P18)/('AEO Table 59'!P16-SUM('AEO Table 59'!P17:P18))</f>
        <v>0.14731053676970338</v>
      </c>
      <c r="P11" s="5">
        <f>SUM('AEO Table 59'!Q17:Q18)/('AEO Table 59'!Q16-SUM('AEO Table 59'!Q17:Q18))</f>
        <v>0.1445769525508859</v>
      </c>
      <c r="Q11" s="5">
        <f>SUM('AEO Table 59'!R17:R18)/('AEO Table 59'!R16-SUM('AEO Table 59'!R17:R18))</f>
        <v>0.14104438598164579</v>
      </c>
      <c r="R11" s="5">
        <f>SUM('AEO Table 59'!S17:S18)/('AEO Table 59'!S16-SUM('AEO Table 59'!S17:S18))</f>
        <v>0.13906850193021927</v>
      </c>
      <c r="S11" s="5">
        <f>SUM('AEO Table 59'!T17:T18)/('AEO Table 59'!T16-SUM('AEO Table 59'!T17:T18))</f>
        <v>0.1361915755730066</v>
      </c>
      <c r="T11" s="5">
        <f>SUM('AEO Table 59'!U17:U18)/('AEO Table 59'!U16-SUM('AEO Table 59'!U17:U18))</f>
        <v>0.13322430729569959</v>
      </c>
      <c r="U11" s="5">
        <f>SUM('AEO Table 59'!V17:V18)/('AEO Table 59'!V16-SUM('AEO Table 59'!V17:V18))</f>
        <v>0.13122312614930254</v>
      </c>
      <c r="V11" s="5">
        <f>SUM('AEO Table 59'!W17:W18)/('AEO Table 59'!W16-SUM('AEO Table 59'!W17:W18))</f>
        <v>0.12941570926237658</v>
      </c>
      <c r="W11" s="5">
        <f>SUM('AEO Table 59'!X17:X18)/('AEO Table 59'!X16-SUM('AEO Table 59'!X17:X18))</f>
        <v>0.1258989978940227</v>
      </c>
      <c r="X11" s="5">
        <f>SUM('AEO Table 59'!Y17:Y18)/('AEO Table 59'!Y16-SUM('AEO Table 59'!Y17:Y18))</f>
        <v>0.12408965103418337</v>
      </c>
      <c r="Y11" s="5">
        <f>SUM('AEO Table 59'!Z17:Z18)/('AEO Table 59'!Z16-SUM('AEO Table 59'!Z17:Z18))</f>
        <v>0.12212098851374867</v>
      </c>
      <c r="Z11" s="5">
        <f>SUM('AEO Table 59'!AA17:AA18)/('AEO Table 59'!AA16-SUM('AEO Table 59'!AA17:AA18))</f>
        <v>0.12027604038135181</v>
      </c>
      <c r="AA11" s="5">
        <f>SUM('AEO Table 59'!AB17:AB18)/('AEO Table 59'!AB16-SUM('AEO Table 59'!AB17:AB18))</f>
        <v>0.118414689510876</v>
      </c>
      <c r="AB11" s="5">
        <f>SUM('AEO Table 59'!AC17:AC18)/('AEO Table 59'!AC16-SUM('AEO Table 59'!AC17:AC18))</f>
        <v>0.11740809301303955</v>
      </c>
      <c r="AC11" s="5">
        <f>SUM('AEO Table 59'!AD17:AD18)/('AEO Table 59'!AD16-SUM('AEO Table 59'!AD17:AD18))</f>
        <v>0.11628417355551469</v>
      </c>
      <c r="AD11" s="5">
        <f>SUM('AEO Table 59'!AE17:AE18)/('AEO Table 59'!AE16-SUM('AEO Table 59'!AE17:AE18))</f>
        <v>0.1153627191837029</v>
      </c>
      <c r="AE11" s="5">
        <f>SUM('AEO Table 59'!AF17:AF18)/('AEO Table 59'!AF16-SUM('AEO Table 59'!AF17:AF18))</f>
        <v>0.11414957716730689</v>
      </c>
      <c r="AF11" s="5">
        <f>SUM('AEO Table 59'!AG17:AG18)/('AEO Table 59'!AG16-SUM('AEO Table 59'!AG17:AG18))</f>
        <v>0.11360053288853157</v>
      </c>
      <c r="AG11" s="5">
        <f>SUM('AEO Table 59'!AH17:AH18)/('AEO Table 59'!AH16-SUM('AEO Table 59'!AH17:AH18))</f>
        <v>0.11229069139726079</v>
      </c>
      <c r="AH11" s="5">
        <f>SUM('AEO Table 59'!AI17:AI18)/('AEO Table 59'!AI16-SUM('AEO Table 59'!AI17:AI18))</f>
        <v>0.11109795776729181</v>
      </c>
      <c r="AI11" s="5">
        <f>SUM('AEO Table 59'!AJ17:AJ18)/('AEO Table 59'!AJ16-SUM('AEO Table 59'!AJ17:AJ18))</f>
        <v>0.11090765580264345</v>
      </c>
      <c r="AJ11" s="5">
        <f>SUM('AEO Table 59'!AK17:AK18)/('AEO Table 59'!AK16-SUM('AEO Table 59'!AK17:AK18))</f>
        <v>0.10984488220485197</v>
      </c>
    </row>
    <row r="12" spans="1:36" x14ac:dyDescent="0.25">
      <c r="A12" s="1" t="s">
        <v>26</v>
      </c>
      <c r="B12" s="5">
        <f t="shared" ref="B12:D12" si="0">B10</f>
        <v>0.28232710217352169</v>
      </c>
      <c r="C12" s="5">
        <f t="shared" ref="C12:AJ12" si="1">C10</f>
        <v>0.25317373920858527</v>
      </c>
      <c r="D12" s="5">
        <f t="shared" si="1"/>
        <v>0.25515101864585504</v>
      </c>
      <c r="E12" s="5">
        <f t="shared" si="1"/>
        <v>0.24474135449698997</v>
      </c>
      <c r="F12" s="5">
        <f t="shared" si="1"/>
        <v>0.2080389700135189</v>
      </c>
      <c r="G12" s="5">
        <f t="shared" si="1"/>
        <v>0.19270276120820148</v>
      </c>
      <c r="H12" s="5">
        <f t="shared" si="1"/>
        <v>0.18558582875911792</v>
      </c>
      <c r="I12" s="5">
        <f t="shared" si="1"/>
        <v>0.17998582310300631</v>
      </c>
      <c r="J12" s="5">
        <f t="shared" si="1"/>
        <v>0.17391304347826089</v>
      </c>
      <c r="K12" s="5">
        <f t="shared" si="1"/>
        <v>0.17253284006994321</v>
      </c>
      <c r="L12" s="5">
        <f t="shared" si="1"/>
        <v>0.17100132526433104</v>
      </c>
      <c r="M12" s="5">
        <f t="shared" si="1"/>
        <v>0.16835167336374812</v>
      </c>
      <c r="N12" s="5">
        <f t="shared" si="1"/>
        <v>0.16543211974273281</v>
      </c>
      <c r="O12" s="5">
        <f t="shared" si="1"/>
        <v>0.16223886411238694</v>
      </c>
      <c r="P12" s="5">
        <f t="shared" si="1"/>
        <v>0.16025358638237794</v>
      </c>
      <c r="Q12" s="5">
        <f t="shared" si="1"/>
        <v>0.15680221985969894</v>
      </c>
      <c r="R12" s="5">
        <f t="shared" si="1"/>
        <v>0.15488158686860787</v>
      </c>
      <c r="S12" s="5">
        <f t="shared" si="1"/>
        <v>0.15283184767551328</v>
      </c>
      <c r="T12" s="5">
        <f t="shared" si="1"/>
        <v>0.15024982549138918</v>
      </c>
      <c r="U12" s="5">
        <f t="shared" si="1"/>
        <v>0.14846005590853362</v>
      </c>
      <c r="V12" s="5">
        <f t="shared" si="1"/>
        <v>0.14703929868310953</v>
      </c>
      <c r="W12" s="5">
        <f t="shared" si="1"/>
        <v>0.14369218112031534</v>
      </c>
      <c r="X12" s="5">
        <f t="shared" si="1"/>
        <v>0.14208006744211721</v>
      </c>
      <c r="Y12" s="5">
        <f t="shared" si="1"/>
        <v>0.14023050198137857</v>
      </c>
      <c r="Z12" s="5">
        <f t="shared" si="1"/>
        <v>0.13824107796983282</v>
      </c>
      <c r="AA12" s="5">
        <f t="shared" si="1"/>
        <v>0.13655936681809508</v>
      </c>
      <c r="AB12" s="5">
        <f t="shared" si="1"/>
        <v>0.13506130435261693</v>
      </c>
      <c r="AC12" s="5">
        <f t="shared" si="1"/>
        <v>0.1338310725984117</v>
      </c>
      <c r="AD12" s="5">
        <f t="shared" si="1"/>
        <v>0.13261541473434416</v>
      </c>
      <c r="AE12" s="5">
        <f t="shared" si="1"/>
        <v>0.13140170145903898</v>
      </c>
      <c r="AF12" s="5">
        <f t="shared" si="1"/>
        <v>0.13099893324515077</v>
      </c>
      <c r="AG12" s="5">
        <f t="shared" si="1"/>
        <v>0.12945660676649304</v>
      </c>
      <c r="AH12" s="5">
        <f t="shared" si="1"/>
        <v>0.12786952690797806</v>
      </c>
      <c r="AI12" s="5">
        <f t="shared" si="1"/>
        <v>0.12680869310839438</v>
      </c>
      <c r="AJ12" s="5">
        <f t="shared" si="1"/>
        <v>0.12565704718239848</v>
      </c>
    </row>
    <row r="13" spans="1:36" x14ac:dyDescent="0.25">
      <c r="A13" s="1" t="s">
        <v>27</v>
      </c>
      <c r="B13" s="5">
        <f t="shared" ref="B13:D13" si="2">B11</f>
        <v>0.29365642126056524</v>
      </c>
      <c r="C13" s="5">
        <f t="shared" ref="C13:AJ13" si="3">C11</f>
        <v>0.2516471487482424</v>
      </c>
      <c r="D13" s="5">
        <f t="shared" si="3"/>
        <v>0.23834898358743459</v>
      </c>
      <c r="E13" s="5">
        <f t="shared" si="3"/>
        <v>0.23181113383918578</v>
      </c>
      <c r="F13" s="5">
        <f t="shared" si="3"/>
        <v>0.19601285447043929</v>
      </c>
      <c r="G13" s="5">
        <f t="shared" si="3"/>
        <v>0.18263717825140122</v>
      </c>
      <c r="H13" s="5">
        <f t="shared" si="3"/>
        <v>0.17706095596133187</v>
      </c>
      <c r="I13" s="5">
        <f t="shared" si="3"/>
        <v>0.17175338548260924</v>
      </c>
      <c r="J13" s="5">
        <f t="shared" si="3"/>
        <v>0.16467971846137969</v>
      </c>
      <c r="K13" s="5">
        <f t="shared" si="3"/>
        <v>0.16074563089014224</v>
      </c>
      <c r="L13" s="5">
        <f t="shared" si="3"/>
        <v>0.15833608355023468</v>
      </c>
      <c r="M13" s="5">
        <f t="shared" si="3"/>
        <v>0.15469835640767707</v>
      </c>
      <c r="N13" s="5">
        <f t="shared" si="3"/>
        <v>0.15110134202535075</v>
      </c>
      <c r="O13" s="5">
        <f t="shared" si="3"/>
        <v>0.14731053676970338</v>
      </c>
      <c r="P13" s="5">
        <f t="shared" si="3"/>
        <v>0.1445769525508859</v>
      </c>
      <c r="Q13" s="5">
        <f t="shared" si="3"/>
        <v>0.14104438598164579</v>
      </c>
      <c r="R13" s="5">
        <f t="shared" si="3"/>
        <v>0.13906850193021927</v>
      </c>
      <c r="S13" s="5">
        <f t="shared" si="3"/>
        <v>0.1361915755730066</v>
      </c>
      <c r="T13" s="5">
        <f t="shared" si="3"/>
        <v>0.13322430729569959</v>
      </c>
      <c r="U13" s="5">
        <f t="shared" si="3"/>
        <v>0.13122312614930254</v>
      </c>
      <c r="V13" s="5">
        <f t="shared" si="3"/>
        <v>0.12941570926237658</v>
      </c>
      <c r="W13" s="5">
        <f t="shared" si="3"/>
        <v>0.1258989978940227</v>
      </c>
      <c r="X13" s="5">
        <f t="shared" si="3"/>
        <v>0.12408965103418337</v>
      </c>
      <c r="Y13" s="5">
        <f t="shared" si="3"/>
        <v>0.12212098851374867</v>
      </c>
      <c r="Z13" s="5">
        <f t="shared" si="3"/>
        <v>0.12027604038135181</v>
      </c>
      <c r="AA13" s="5">
        <f t="shared" si="3"/>
        <v>0.118414689510876</v>
      </c>
      <c r="AB13" s="5">
        <f t="shared" si="3"/>
        <v>0.11740809301303955</v>
      </c>
      <c r="AC13" s="5">
        <f t="shared" si="3"/>
        <v>0.11628417355551469</v>
      </c>
      <c r="AD13" s="5">
        <f t="shared" si="3"/>
        <v>0.1153627191837029</v>
      </c>
      <c r="AE13" s="5">
        <f t="shared" si="3"/>
        <v>0.11414957716730689</v>
      </c>
      <c r="AF13" s="5">
        <f t="shared" si="3"/>
        <v>0.11360053288853157</v>
      </c>
      <c r="AG13" s="5">
        <f t="shared" si="3"/>
        <v>0.11229069139726079</v>
      </c>
      <c r="AH13" s="5">
        <f t="shared" si="3"/>
        <v>0.11109795776729181</v>
      </c>
      <c r="AI13" s="5">
        <f t="shared" si="3"/>
        <v>0.11090765580264345</v>
      </c>
      <c r="AJ13" s="5">
        <f t="shared" si="3"/>
        <v>0.10984488220485197</v>
      </c>
    </row>
    <row r="14" spans="1:36" x14ac:dyDescent="0.25">
      <c r="A14" s="1" t="s">
        <v>28</v>
      </c>
      <c r="B14" s="5">
        <f>SUM('AEO Table 59'!C33:C34)/('AEO Table 59'!C32-SUM('AEO Table 59'!C33:C34))</f>
        <v>0.12936903803004482</v>
      </c>
      <c r="C14" s="5">
        <f>SUM('AEO Table 59'!D33:D34)/('AEO Table 59'!D32-SUM('AEO Table 59'!D33:D34))</f>
        <v>0.10524202417603652</v>
      </c>
      <c r="D14" s="5">
        <f>SUM('AEO Table 59'!E33:E34)/('AEO Table 59'!E32-SUM('AEO Table 59'!E33:E34))</f>
        <v>0.10162016279517194</v>
      </c>
      <c r="E14" s="5">
        <f>SUM('AEO Table 59'!F33:F34)/('AEO Table 59'!F32-SUM('AEO Table 59'!F33:F34))</f>
        <v>9.3972767444887223E-2</v>
      </c>
      <c r="F14" s="5">
        <f>SUM('AEO Table 59'!G33:G34)/('AEO Table 59'!G32-SUM('AEO Table 59'!G33:G34))</f>
        <v>7.3210590183628355E-2</v>
      </c>
      <c r="G14" s="5">
        <f>SUM('AEO Table 59'!H33:H34)/('AEO Table 59'!H32-SUM('AEO Table 59'!H33:H34))</f>
        <v>6.6669104462370177E-2</v>
      </c>
      <c r="H14" s="5">
        <f>SUM('AEO Table 59'!I33:I34)/('AEO Table 59'!I32-SUM('AEO Table 59'!I33:I34))</f>
        <v>6.4304786381700826E-2</v>
      </c>
      <c r="I14" s="5">
        <f>SUM('AEO Table 59'!J33:J34)/('AEO Table 59'!J32-SUM('AEO Table 59'!J33:J34))</f>
        <v>6.2590309566132263E-2</v>
      </c>
      <c r="J14" s="5">
        <f>SUM('AEO Table 59'!K33:K34)/('AEO Table 59'!K32-SUM('AEO Table 59'!K33:K34))</f>
        <v>6.1061688141291842E-2</v>
      </c>
      <c r="K14" s="5">
        <f>SUM('AEO Table 59'!L33:L34)/('AEO Table 59'!L32-SUM('AEO Table 59'!L33:L34))</f>
        <v>6.0239389634167514E-2</v>
      </c>
      <c r="L14" s="5">
        <f>SUM('AEO Table 59'!M33:M34)/('AEO Table 59'!M32-SUM('AEO Table 59'!M33:M34))</f>
        <v>5.9614977769765404E-2</v>
      </c>
      <c r="M14" s="5">
        <f>SUM('AEO Table 59'!N33:N34)/('AEO Table 59'!N32-SUM('AEO Table 59'!N33:N34))</f>
        <v>5.8397685550300164E-2</v>
      </c>
      <c r="N14" s="5">
        <f>SUM('AEO Table 59'!O33:O34)/('AEO Table 59'!O32-SUM('AEO Table 59'!O33:O34))</f>
        <v>5.7182628329083239E-2</v>
      </c>
      <c r="O14" s="5">
        <f>SUM('AEO Table 59'!P33:P34)/('AEO Table 59'!P32-SUM('AEO Table 59'!P33:P34))</f>
        <v>5.5523841772598281E-2</v>
      </c>
      <c r="P14" s="5">
        <f>SUM('AEO Table 59'!Q33:Q34)/('AEO Table 59'!Q32-SUM('AEO Table 59'!Q33:Q34))</f>
        <v>5.4541236506560023E-2</v>
      </c>
      <c r="Q14" s="5">
        <f>SUM('AEO Table 59'!R33:R34)/('AEO Table 59'!R32-SUM('AEO Table 59'!R33:R34))</f>
        <v>5.3082559781158403E-2</v>
      </c>
      <c r="R14" s="5">
        <f>SUM('AEO Table 59'!S33:S34)/('AEO Table 59'!S32-SUM('AEO Table 59'!S33:S34))</f>
        <v>5.2174453040054622E-2</v>
      </c>
      <c r="S14" s="5">
        <f>SUM('AEO Table 59'!T33:T34)/('AEO Table 59'!T32-SUM('AEO Table 59'!T33:T34))</f>
        <v>5.1068165396892178E-2</v>
      </c>
      <c r="T14" s="5">
        <f>SUM('AEO Table 59'!U33:U34)/('AEO Table 59'!U32-SUM('AEO Table 59'!U33:U34))</f>
        <v>5.0095500906311721E-2</v>
      </c>
      <c r="U14" s="5">
        <f>SUM('AEO Table 59'!V33:V34)/('AEO Table 59'!V32-SUM('AEO Table 59'!V33:V34))</f>
        <v>4.9448476914476881E-2</v>
      </c>
      <c r="V14" s="5">
        <f>SUM('AEO Table 59'!W33:W34)/('AEO Table 59'!W32-SUM('AEO Table 59'!W33:W34))</f>
        <v>4.8791299743183136E-2</v>
      </c>
      <c r="W14" s="5">
        <f>SUM('AEO Table 59'!X33:X34)/('AEO Table 59'!X32-SUM('AEO Table 59'!X33:X34))</f>
        <v>4.728312738054951E-2</v>
      </c>
      <c r="X14" s="5">
        <f>SUM('AEO Table 59'!Y33:Y34)/('AEO Table 59'!Y32-SUM('AEO Table 59'!Y33:Y34))</f>
        <v>4.6611669747288559E-2</v>
      </c>
      <c r="Y14" s="5">
        <f>SUM('AEO Table 59'!Z33:Z34)/('AEO Table 59'!Z32-SUM('AEO Table 59'!Z33:Z34))</f>
        <v>4.5883028319156541E-2</v>
      </c>
      <c r="Z14" s="5">
        <f>SUM('AEO Table 59'!AA33:AA34)/('AEO Table 59'!AA32-SUM('AEO Table 59'!AA33:AA34))</f>
        <v>4.5188844852235927E-2</v>
      </c>
      <c r="AA14" s="5">
        <f>SUM('AEO Table 59'!AB33:AB34)/('AEO Table 59'!AB32-SUM('AEO Table 59'!AB33:AB34))</f>
        <v>4.44496847638743E-2</v>
      </c>
      <c r="AB14" s="5">
        <f>SUM('AEO Table 59'!AC33:AC34)/('AEO Table 59'!AC32-SUM('AEO Table 59'!AC33:AC34))</f>
        <v>4.4067716092798866E-2</v>
      </c>
      <c r="AC14" s="5">
        <f>SUM('AEO Table 59'!AD33:AD34)/('AEO Table 59'!AD32-SUM('AEO Table 59'!AD33:AD34))</f>
        <v>4.3594121390833213E-2</v>
      </c>
      <c r="AD14" s="5">
        <f>SUM('AEO Table 59'!AE33:AE34)/('AEO Table 59'!AE32-SUM('AEO Table 59'!AE33:AE34))</f>
        <v>4.317764834210347E-2</v>
      </c>
      <c r="AE14" s="5">
        <f>SUM('AEO Table 59'!AF33:AF34)/('AEO Table 59'!AF32-SUM('AEO Table 59'!AF33:AF34))</f>
        <v>4.2793353298821502E-2</v>
      </c>
      <c r="AF14" s="5">
        <f>SUM('AEO Table 59'!AG33:AG34)/('AEO Table 59'!AG32-SUM('AEO Table 59'!AG33:AG34))</f>
        <v>4.2643274260483754E-2</v>
      </c>
      <c r="AG14" s="5">
        <f>SUM('AEO Table 59'!AH33:AH34)/('AEO Table 59'!AH32-SUM('AEO Table 59'!AH33:AH34))</f>
        <v>4.2121178591693953E-2</v>
      </c>
      <c r="AH14" s="5">
        <f>SUM('AEO Table 59'!AI33:AI34)/('AEO Table 59'!AI32-SUM('AEO Table 59'!AI33:AI34))</f>
        <v>4.1464919034111758E-2</v>
      </c>
      <c r="AI14" s="5">
        <f>SUM('AEO Table 59'!AJ33:AJ34)/('AEO Table 59'!AJ32-SUM('AEO Table 59'!AJ33:AJ34))</f>
        <v>4.1086874496422163E-2</v>
      </c>
      <c r="AJ14" s="5">
        <f>SUM('AEO Table 59'!AK33:AK34)/('AEO Table 59'!AK32-SUM('AEO Table 59'!AK33:AK34))</f>
        <v>4.0723891867854772E-2</v>
      </c>
    </row>
    <row r="15" spans="1:36" x14ac:dyDescent="0.25">
      <c r="A15" s="1" t="s">
        <v>29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>About!$C$15</f>
        <v>6.8000000000000005E-2</v>
      </c>
      <c r="AC15">
        <f>About!$C$15</f>
        <v>6.8000000000000005E-2</v>
      </c>
      <c r="AD15">
        <f>About!$C$15</f>
        <v>6.8000000000000005E-2</v>
      </c>
      <c r="AE15">
        <f>About!$C$15</f>
        <v>6.8000000000000005E-2</v>
      </c>
      <c r="AF15">
        <f>About!$C$15</f>
        <v>6.8000000000000005E-2</v>
      </c>
      <c r="AG15">
        <f>About!$C$15</f>
        <v>6.8000000000000005E-2</v>
      </c>
      <c r="AH15">
        <f>About!$C$15</f>
        <v>6.8000000000000005E-2</v>
      </c>
      <c r="AI15">
        <f>About!$C$15</f>
        <v>6.8000000000000005E-2</v>
      </c>
      <c r="AJ15">
        <f>About!$C$15</f>
        <v>6.8000000000000005E-2</v>
      </c>
    </row>
    <row r="16" spans="1:36" x14ac:dyDescent="0.2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s="1" t="s">
        <v>83</v>
      </c>
      <c r="B17">
        <f>About!$C$15</f>
        <v>6.8000000000000005E-2</v>
      </c>
      <c r="C17">
        <f>About!$C$15</f>
        <v>6.8000000000000005E-2</v>
      </c>
      <c r="D17">
        <f>About!$C$15</f>
        <v>6.8000000000000005E-2</v>
      </c>
      <c r="E17">
        <f>About!$C$15</f>
        <v>6.8000000000000005E-2</v>
      </c>
      <c r="F17">
        <f>About!$C$15</f>
        <v>6.8000000000000005E-2</v>
      </c>
      <c r="G17">
        <f>About!$C$15</f>
        <v>6.8000000000000005E-2</v>
      </c>
      <c r="H17">
        <f>About!$C$15</f>
        <v>6.8000000000000005E-2</v>
      </c>
      <c r="I17">
        <f>About!$C$15</f>
        <v>6.8000000000000005E-2</v>
      </c>
      <c r="J17">
        <f>About!$C$15</f>
        <v>6.8000000000000005E-2</v>
      </c>
      <c r="K17">
        <f>About!$C$15</f>
        <v>6.8000000000000005E-2</v>
      </c>
      <c r="L17">
        <f>About!$C$15</f>
        <v>6.8000000000000005E-2</v>
      </c>
      <c r="M17">
        <f>About!$C$15</f>
        <v>6.8000000000000005E-2</v>
      </c>
      <c r="N17">
        <f>About!$C$15</f>
        <v>6.8000000000000005E-2</v>
      </c>
      <c r="O17">
        <f>About!$C$15</f>
        <v>6.8000000000000005E-2</v>
      </c>
      <c r="P17">
        <f>About!$C$15</f>
        <v>6.8000000000000005E-2</v>
      </c>
      <c r="Q17">
        <f>About!$C$15</f>
        <v>6.8000000000000005E-2</v>
      </c>
      <c r="R17">
        <f>About!$C$15</f>
        <v>6.8000000000000005E-2</v>
      </c>
      <c r="S17">
        <f>About!$C$15</f>
        <v>6.8000000000000005E-2</v>
      </c>
      <c r="T17">
        <f>About!$C$15</f>
        <v>6.8000000000000005E-2</v>
      </c>
      <c r="U17">
        <f>About!$C$15</f>
        <v>6.8000000000000005E-2</v>
      </c>
      <c r="V17">
        <f>About!$C$15</f>
        <v>6.8000000000000005E-2</v>
      </c>
      <c r="W17">
        <f>About!$C$15</f>
        <v>6.8000000000000005E-2</v>
      </c>
      <c r="X17">
        <f>About!$C$15</f>
        <v>6.8000000000000005E-2</v>
      </c>
      <c r="Y17">
        <f>About!$C$15</f>
        <v>6.8000000000000005E-2</v>
      </c>
      <c r="Z17">
        <f>About!$C$15</f>
        <v>6.8000000000000005E-2</v>
      </c>
      <c r="AA17">
        <f>About!$C$15</f>
        <v>6.8000000000000005E-2</v>
      </c>
      <c r="AB17">
        <f>About!$C$15</f>
        <v>6.8000000000000005E-2</v>
      </c>
      <c r="AC17">
        <f>About!$C$15</f>
        <v>6.8000000000000005E-2</v>
      </c>
      <c r="AD17">
        <f>About!$C$15</f>
        <v>6.8000000000000005E-2</v>
      </c>
      <c r="AE17">
        <f>About!$C$15</f>
        <v>6.8000000000000005E-2</v>
      </c>
      <c r="AF17">
        <f>About!$C$15</f>
        <v>6.8000000000000005E-2</v>
      </c>
      <c r="AG17">
        <f>About!$C$15</f>
        <v>6.8000000000000005E-2</v>
      </c>
      <c r="AH17">
        <f>About!$C$15</f>
        <v>6.8000000000000005E-2</v>
      </c>
      <c r="AI17">
        <f>About!$C$15</f>
        <v>6.8000000000000005E-2</v>
      </c>
      <c r="AJ17">
        <f>About!$C$15</f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59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2015-06-13T20:49:48Z</dcterms:created>
  <dcterms:modified xsi:type="dcterms:W3CDTF">2019-01-11T18:08:11Z</dcterms:modified>
</cp:coreProperties>
</file>