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 LEGON\GWI TRAINING\Assignments\"/>
    </mc:Choice>
  </mc:AlternateContent>
  <xr:revisionPtr revIDLastSave="0" documentId="8_{A69A3F07-F1C9-42D2-BCB0-6E5B60BCE322}" xr6:coauthVersionLast="47" xr6:coauthVersionMax="47" xr10:uidLastSave="{00000000-0000-0000-0000-000000000000}"/>
  <bookViews>
    <workbookView xWindow="-110" yWindow="-110" windowWidth="19420" windowHeight="10420" activeTab="4" xr2:uid="{3151BDA8-5B36-4657-948F-857C09B37186}"/>
  </bookViews>
  <sheets>
    <sheet name="Raw_Data" sheetId="1" r:id="rId1"/>
    <sheet name="Total Revenue" sheetId="2" r:id="rId2"/>
    <sheet name="Average" sheetId="3" r:id="rId3"/>
    <sheet name="Pivot Table" sheetId="7" r:id="rId4"/>
    <sheet name="Bar Chart" sheetId="5" r:id="rId5"/>
    <sheet name="Conditional Formatting" sheetId="6" r:id="rId6"/>
  </sheets>
  <definedNames>
    <definedName name="_xlnm._FilterDatabase" localSheetId="0" hidden="1">Raw_Data!$A$3:$J$48</definedName>
    <definedName name="_xlnm._FilterDatabase" localSheetId="1" hidden="1">'Total Revenue'!$A$1:$J$61</definedName>
  </definedNames>
  <calcPr calcId="191029" concurrentCalc="0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6" l="1"/>
  <c r="H55" i="6"/>
  <c r="H50" i="6"/>
  <c r="H47" i="6"/>
  <c r="G41" i="6"/>
  <c r="G42" i="6"/>
  <c r="G43" i="6"/>
  <c r="H44" i="6"/>
  <c r="H40" i="6"/>
  <c r="G34" i="6"/>
  <c r="H35" i="6"/>
  <c r="H33" i="6"/>
  <c r="H30" i="6"/>
  <c r="H26" i="6"/>
  <c r="H22" i="6"/>
  <c r="H19" i="6"/>
  <c r="H16" i="6"/>
  <c r="H10" i="6"/>
  <c r="H7" i="6"/>
  <c r="H4" i="6"/>
  <c r="G13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2" i="5"/>
  <c r="H42" i="7"/>
  <c r="G42" i="7"/>
  <c r="H27" i="7"/>
  <c r="G27" i="7"/>
  <c r="H12" i="7"/>
  <c r="G12" i="7"/>
  <c r="H8" i="7"/>
  <c r="G8" i="7"/>
  <c r="H50" i="3"/>
  <c r="H42" i="3"/>
  <c r="H27" i="3"/>
  <c r="H12" i="3"/>
  <c r="H8" i="3"/>
  <c r="I50" i="3"/>
  <c r="I42" i="3"/>
  <c r="I27" i="3"/>
  <c r="I12" i="3"/>
  <c r="I8" i="3"/>
  <c r="H61" i="2"/>
  <c r="H58" i="2"/>
  <c r="H55" i="2"/>
  <c r="H50" i="2"/>
  <c r="H47" i="2"/>
  <c r="G41" i="2"/>
  <c r="G42" i="2"/>
  <c r="G43" i="2"/>
  <c r="H44" i="2"/>
  <c r="H40" i="2"/>
  <c r="G34" i="2"/>
  <c r="H35" i="2"/>
  <c r="H33" i="2"/>
  <c r="H30" i="2"/>
  <c r="H26" i="2"/>
  <c r="H22" i="2"/>
  <c r="H19" i="2"/>
  <c r="H16" i="2"/>
  <c r="H10" i="2"/>
  <c r="H7" i="2"/>
  <c r="H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</calcChain>
</file>

<file path=xl/sharedStrings.xml><?xml version="1.0" encoding="utf-8"?>
<sst xmlns="http://schemas.openxmlformats.org/spreadsheetml/2006/main" count="856" uniqueCount="49">
  <si>
    <t>Order Date</t>
  </si>
  <si>
    <t>Region</t>
  </si>
  <si>
    <t>Salesperson</t>
  </si>
  <si>
    <t>Product Name</t>
  </si>
  <si>
    <t>Unit sold</t>
  </si>
  <si>
    <t>Unit_price</t>
  </si>
  <si>
    <t>Revenue</t>
  </si>
  <si>
    <t>Greater Accra</t>
  </si>
  <si>
    <t>Television</t>
  </si>
  <si>
    <t>Home Theater</t>
  </si>
  <si>
    <t>Luis</t>
  </si>
  <si>
    <t>Central</t>
  </si>
  <si>
    <t>David</t>
  </si>
  <si>
    <t>Cell Phone</t>
  </si>
  <si>
    <t>Eastern</t>
  </si>
  <si>
    <t>Steven</t>
  </si>
  <si>
    <t>Bono</t>
  </si>
  <si>
    <t>Pius</t>
  </si>
  <si>
    <t>Volta</t>
  </si>
  <si>
    <t>Karen</t>
  </si>
  <si>
    <t>Western North</t>
  </si>
  <si>
    <t>John</t>
  </si>
  <si>
    <t>Desk</t>
  </si>
  <si>
    <t>Oti</t>
  </si>
  <si>
    <t>Video Games</t>
  </si>
  <si>
    <t>Ashanti</t>
  </si>
  <si>
    <t>Kate</t>
  </si>
  <si>
    <t>Thomas</t>
  </si>
  <si>
    <t>Western</t>
  </si>
  <si>
    <t>Micheal</t>
  </si>
  <si>
    <t>Northern</t>
  </si>
  <si>
    <t>Ahmed</t>
  </si>
  <si>
    <t>Wahab</t>
  </si>
  <si>
    <t>Jannah</t>
  </si>
  <si>
    <t>Razak</t>
  </si>
  <si>
    <t>Malik</t>
  </si>
  <si>
    <t>Elom</t>
  </si>
  <si>
    <t>Sherifa</t>
  </si>
  <si>
    <t>Selorm</t>
  </si>
  <si>
    <t>QALBAN-SALEEM LTD SALES  DATA</t>
  </si>
  <si>
    <t>Total</t>
  </si>
  <si>
    <t>Total Rev. Per Sales Person</t>
  </si>
  <si>
    <t>Average Units sold per product</t>
  </si>
  <si>
    <t>Row Labels</t>
  </si>
  <si>
    <t>Grand Total</t>
  </si>
  <si>
    <t>Column Labels</t>
  </si>
  <si>
    <t>Total Rev Per Product</t>
  </si>
  <si>
    <t>(blank)</t>
  </si>
  <si>
    <t>Sum of Total Rev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</si>
</sst>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43" fontId="4" fillId="0" borderId="1" xfId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43" fontId="5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43" fontId="5" fillId="0" borderId="1" xfId="1" applyFont="1" applyBorder="1" applyAlignment="1">
      <alignment horizontal="left" vertical="center"/>
    </xf>
    <xf numFmtId="43" fontId="0" fillId="0" borderId="1" xfId="0" applyNumberFormat="1" applyBorder="1"/>
    <xf numFmtId="0" fontId="7" fillId="3" borderId="2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43" fontId="4" fillId="0" borderId="1" xfId="1" applyFont="1" applyBorder="1" applyAlignment="1">
      <alignment horizontal="left" vertical="center"/>
    </xf>
    <xf numFmtId="43" fontId="2" fillId="0" borderId="1" xfId="0" applyNumberFormat="1" applyFont="1" applyBorder="1"/>
    <xf numFmtId="0" fontId="0" fillId="0" borderId="1" xfId="0" applyFont="1" applyBorder="1" applyAlignment="1"/>
    <xf numFmtId="0" fontId="2" fillId="0" borderId="1" xfId="0" applyFont="1" applyBorder="1"/>
    <xf numFmtId="0" fontId="3" fillId="4" borderId="1" xfId="0" applyFont="1" applyFill="1" applyBorder="1" applyAlignment="1">
      <alignment horizontal="center"/>
    </xf>
    <xf numFmtId="43" fontId="4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8" fillId="4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43" fontId="4" fillId="5" borderId="1" xfId="1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6" borderId="1" xfId="0" applyFont="1" applyFill="1" applyBorder="1" applyAlignment="1">
      <alignment horizontal="center"/>
    </xf>
    <xf numFmtId="43" fontId="4" fillId="6" borderId="1" xfId="1" applyFont="1" applyFill="1" applyBorder="1" applyAlignment="1">
      <alignment horizontal="center" vertical="center"/>
    </xf>
    <xf numFmtId="0" fontId="0" fillId="6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2_Ahmed.csv.xlsx]Pivot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Table'!$J$13:$J$14</c:f>
              <c:strCache>
                <c:ptCount val="1"/>
                <c:pt idx="0">
                  <c:v>Ashanti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Table'!$J$15:$J$20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C39-4CE0-87D8-F1E40BFB1EF6}"/>
            </c:ext>
          </c:extLst>
        </c:ser>
        <c:ser>
          <c:idx val="1"/>
          <c:order val="1"/>
          <c:tx>
            <c:strRef>
              <c:f>'Pivot Table'!$K$13:$K$14</c:f>
              <c:strCache>
                <c:ptCount val="1"/>
                <c:pt idx="0">
                  <c:v>Bono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Table'!$K$15:$K$20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C39-4CE0-87D8-F1E40BFB1EF6}"/>
            </c:ext>
          </c:extLst>
        </c:ser>
        <c:ser>
          <c:idx val="2"/>
          <c:order val="2"/>
          <c:tx>
            <c:strRef>
              <c:f>'Pivot Table'!$L$13:$L$14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Table'!$L$15:$L$20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C39-4CE0-87D8-F1E40BFB1EF6}"/>
            </c:ext>
          </c:extLst>
        </c:ser>
        <c:ser>
          <c:idx val="3"/>
          <c:order val="3"/>
          <c:tx>
            <c:strRef>
              <c:f>'Pivot Table'!$M$13:$M$14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Table'!$M$15:$M$20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C39-4CE0-87D8-F1E40BFB1EF6}"/>
            </c:ext>
          </c:extLst>
        </c:ser>
        <c:ser>
          <c:idx val="4"/>
          <c:order val="4"/>
          <c:tx>
            <c:strRef>
              <c:f>'Pivot Table'!$N$13:$N$14</c:f>
              <c:strCache>
                <c:ptCount val="1"/>
                <c:pt idx="0">
                  <c:v>Greater Accra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Table'!$N$15:$N$20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FC39-4CE0-87D8-F1E40BFB1EF6}"/>
            </c:ext>
          </c:extLst>
        </c:ser>
        <c:ser>
          <c:idx val="5"/>
          <c:order val="5"/>
          <c:tx>
            <c:strRef>
              <c:f>'Pivot Table'!$O$13:$O$14</c:f>
              <c:strCache>
                <c:ptCount val="1"/>
                <c:pt idx="0">
                  <c:v>Northern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Table'!$O$15:$O$20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FC39-4CE0-87D8-F1E40BFB1EF6}"/>
            </c:ext>
          </c:extLst>
        </c:ser>
        <c:ser>
          <c:idx val="6"/>
          <c:order val="6"/>
          <c:tx>
            <c:strRef>
              <c:f>'Pivot Table'!$P$13:$P$14</c:f>
              <c:strCache>
                <c:ptCount val="1"/>
                <c:pt idx="0">
                  <c:v>Oti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Table'!$P$15:$P$20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FC39-4CE0-87D8-F1E40BFB1EF6}"/>
            </c:ext>
          </c:extLst>
        </c:ser>
        <c:ser>
          <c:idx val="7"/>
          <c:order val="7"/>
          <c:tx>
            <c:strRef>
              <c:f>'Pivot Table'!$Q$13:$Q$14</c:f>
              <c:strCache>
                <c:ptCount val="1"/>
                <c:pt idx="0">
                  <c:v>Volta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Table'!$Q$15:$Q$20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FC39-4CE0-87D8-F1E40BFB1EF6}"/>
            </c:ext>
          </c:extLst>
        </c:ser>
        <c:ser>
          <c:idx val="8"/>
          <c:order val="8"/>
          <c:tx>
            <c:strRef>
              <c:f>'Pivot Table'!$R$13:$R$14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Table'!$R$15:$R$20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FC39-4CE0-87D8-F1E40BFB1EF6}"/>
            </c:ext>
          </c:extLst>
        </c:ser>
        <c:ser>
          <c:idx val="9"/>
          <c:order val="9"/>
          <c:tx>
            <c:strRef>
              <c:f>'Pivot Table'!$S$13:$S$14</c:f>
              <c:strCache>
                <c:ptCount val="1"/>
                <c:pt idx="0">
                  <c:v>Western North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Table'!$S$15:$S$20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FC39-4CE0-87D8-F1E40BFB1EF6}"/>
            </c:ext>
          </c:extLst>
        </c:ser>
        <c:ser>
          <c:idx val="10"/>
          <c:order val="10"/>
          <c:tx>
            <c:strRef>
              <c:f>'Pivot Table'!$T$13:$T$14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Table'!$I$15:$I$20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(blank)</c:v>
                </c:pt>
              </c:strCache>
            </c:strRef>
          </c:cat>
          <c:val>
            <c:numRef>
              <c:f>'Pivot Table'!$T$15:$T$20</c:f>
              <c:numCache>
                <c:formatCode>General</c:formatCode>
                <c:ptCount val="5"/>
                <c:pt idx="4">
                  <c:v>2093279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39-4CE0-87D8-F1E40BFB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207567"/>
        <c:axId val="870199887"/>
      </c:barChart>
      <c:catAx>
        <c:axId val="8702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99887"/>
        <c:crosses val="autoZero"/>
        <c:auto val="1"/>
        <c:lblAlgn val="ctr"/>
        <c:lblOffset val="100"/>
        <c:noMultiLvlLbl val="0"/>
      </c:catAx>
      <c:valAx>
        <c:axId val="8701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BY REGIONS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11608688232856"/>
          <c:y val="0.14704659531368414"/>
          <c:w val="0.69483123278320857"/>
          <c:h val="0.696350341202492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Chart'!$G$1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Chart'!$B$2:$B$45</c:f>
              <c:strCache>
                <c:ptCount val="44"/>
                <c:pt idx="0">
                  <c:v>Greater Accra</c:v>
                </c:pt>
                <c:pt idx="1">
                  <c:v>Greater Accra</c:v>
                </c:pt>
                <c:pt idx="2">
                  <c:v>Greater Accra</c:v>
                </c:pt>
                <c:pt idx="3">
                  <c:v>Central</c:v>
                </c:pt>
                <c:pt idx="4">
                  <c:v>Greater Accra</c:v>
                </c:pt>
                <c:pt idx="5">
                  <c:v>Eastern</c:v>
                </c:pt>
                <c:pt idx="6">
                  <c:v>Greater Accra</c:v>
                </c:pt>
                <c:pt idx="7">
                  <c:v>Eastern</c:v>
                </c:pt>
                <c:pt idx="8">
                  <c:v>Central</c:v>
                </c:pt>
                <c:pt idx="9">
                  <c:v>Bono</c:v>
                </c:pt>
                <c:pt idx="10">
                  <c:v>Eastern</c:v>
                </c:pt>
                <c:pt idx="11">
                  <c:v>Volta</c:v>
                </c:pt>
                <c:pt idx="12">
                  <c:v>Western North</c:v>
                </c:pt>
                <c:pt idx="13">
                  <c:v>Greater Accra</c:v>
                </c:pt>
                <c:pt idx="14">
                  <c:v>Oti</c:v>
                </c:pt>
                <c:pt idx="15">
                  <c:v>Volta</c:v>
                </c:pt>
                <c:pt idx="16">
                  <c:v>Western North</c:v>
                </c:pt>
                <c:pt idx="17">
                  <c:v>Western North</c:v>
                </c:pt>
                <c:pt idx="18">
                  <c:v>Ashanti</c:v>
                </c:pt>
                <c:pt idx="19">
                  <c:v>Ashanti</c:v>
                </c:pt>
                <c:pt idx="20">
                  <c:v>Ashanti</c:v>
                </c:pt>
                <c:pt idx="21">
                  <c:v>Western</c:v>
                </c:pt>
                <c:pt idx="22">
                  <c:v>Western North</c:v>
                </c:pt>
                <c:pt idx="23">
                  <c:v>Western</c:v>
                </c:pt>
                <c:pt idx="24">
                  <c:v>Ashanti</c:v>
                </c:pt>
                <c:pt idx="25">
                  <c:v>Ashanti</c:v>
                </c:pt>
                <c:pt idx="26">
                  <c:v>Eastern</c:v>
                </c:pt>
                <c:pt idx="27">
                  <c:v>Oti</c:v>
                </c:pt>
                <c:pt idx="28">
                  <c:v>Oti</c:v>
                </c:pt>
                <c:pt idx="29">
                  <c:v>Oti</c:v>
                </c:pt>
                <c:pt idx="30">
                  <c:v>Oti</c:v>
                </c:pt>
                <c:pt idx="31">
                  <c:v>Greater Accra</c:v>
                </c:pt>
                <c:pt idx="32">
                  <c:v>Eastern</c:v>
                </c:pt>
                <c:pt idx="33">
                  <c:v>Northern</c:v>
                </c:pt>
                <c:pt idx="34">
                  <c:v>Northern</c:v>
                </c:pt>
                <c:pt idx="35">
                  <c:v>Northern</c:v>
                </c:pt>
                <c:pt idx="36">
                  <c:v>Bono</c:v>
                </c:pt>
                <c:pt idx="37">
                  <c:v>Greater Accra</c:v>
                </c:pt>
                <c:pt idx="38">
                  <c:v>Greater Accra</c:v>
                </c:pt>
                <c:pt idx="39">
                  <c:v>Bono</c:v>
                </c:pt>
                <c:pt idx="40">
                  <c:v>Eastern</c:v>
                </c:pt>
                <c:pt idx="41">
                  <c:v>Greater Accra</c:v>
                </c:pt>
                <c:pt idx="42">
                  <c:v>Eastern</c:v>
                </c:pt>
                <c:pt idx="43">
                  <c:v>Bono</c:v>
                </c:pt>
              </c:strCache>
            </c:strRef>
          </c:cat>
          <c:val>
            <c:numRef>
              <c:f>'Bar Chart'!$G$2:$G$45</c:f>
              <c:numCache>
                <c:formatCode>_(* #,##0.00_);_(* \(#,##0.00\);_(* "-"??_);_(@_)</c:formatCode>
                <c:ptCount val="44"/>
                <c:pt idx="0">
                  <c:v>227810</c:v>
                </c:pt>
                <c:pt idx="1">
                  <c:v>25000</c:v>
                </c:pt>
                <c:pt idx="2">
                  <c:v>86328</c:v>
                </c:pt>
                <c:pt idx="3">
                  <c:v>6075</c:v>
                </c:pt>
                <c:pt idx="4">
                  <c:v>143880</c:v>
                </c:pt>
                <c:pt idx="5">
                  <c:v>179850</c:v>
                </c:pt>
                <c:pt idx="6">
                  <c:v>215820</c:v>
                </c:pt>
                <c:pt idx="7">
                  <c:v>76736</c:v>
                </c:pt>
                <c:pt idx="8">
                  <c:v>30000</c:v>
                </c:pt>
                <c:pt idx="9">
                  <c:v>71940</c:v>
                </c:pt>
                <c:pt idx="10">
                  <c:v>30000</c:v>
                </c:pt>
                <c:pt idx="11">
                  <c:v>40500</c:v>
                </c:pt>
                <c:pt idx="12">
                  <c:v>310</c:v>
                </c:pt>
                <c:pt idx="13">
                  <c:v>14000</c:v>
                </c:pt>
                <c:pt idx="14">
                  <c:v>21600</c:v>
                </c:pt>
                <c:pt idx="15">
                  <c:v>14400</c:v>
                </c:pt>
                <c:pt idx="16">
                  <c:v>1072</c:v>
                </c:pt>
                <c:pt idx="17">
                  <c:v>83930</c:v>
                </c:pt>
                <c:pt idx="18">
                  <c:v>4958</c:v>
                </c:pt>
                <c:pt idx="19">
                  <c:v>23000</c:v>
                </c:pt>
                <c:pt idx="20">
                  <c:v>6432</c:v>
                </c:pt>
                <c:pt idx="21">
                  <c:v>2000</c:v>
                </c:pt>
                <c:pt idx="22">
                  <c:v>14000</c:v>
                </c:pt>
                <c:pt idx="23">
                  <c:v>3350</c:v>
                </c:pt>
                <c:pt idx="24">
                  <c:v>160666</c:v>
                </c:pt>
                <c:pt idx="25">
                  <c:v>3375</c:v>
                </c:pt>
                <c:pt idx="26">
                  <c:v>2814</c:v>
                </c:pt>
                <c:pt idx="27">
                  <c:v>127094</c:v>
                </c:pt>
                <c:pt idx="28">
                  <c:v>40000</c:v>
                </c:pt>
                <c:pt idx="29">
                  <c:v>775</c:v>
                </c:pt>
                <c:pt idx="30">
                  <c:v>4154</c:v>
                </c:pt>
                <c:pt idx="31">
                  <c:v>3685</c:v>
                </c:pt>
                <c:pt idx="32">
                  <c:v>465</c:v>
                </c:pt>
                <c:pt idx="33">
                  <c:v>16786</c:v>
                </c:pt>
                <c:pt idx="34">
                  <c:v>17100</c:v>
                </c:pt>
                <c:pt idx="35">
                  <c:v>28500</c:v>
                </c:pt>
                <c:pt idx="36">
                  <c:v>33572</c:v>
                </c:pt>
                <c:pt idx="37">
                  <c:v>5500</c:v>
                </c:pt>
                <c:pt idx="38">
                  <c:v>47000</c:v>
                </c:pt>
                <c:pt idx="39">
                  <c:v>28000</c:v>
                </c:pt>
                <c:pt idx="40">
                  <c:v>33572</c:v>
                </c:pt>
                <c:pt idx="41">
                  <c:v>20000</c:v>
                </c:pt>
                <c:pt idx="42">
                  <c:v>215820</c:v>
                </c:pt>
                <c:pt idx="43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4E09-882C-7EC93186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2713455"/>
        <c:axId val="822710095"/>
      </c:barChart>
      <c:catAx>
        <c:axId val="82271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10095"/>
        <c:crosses val="autoZero"/>
        <c:auto val="1"/>
        <c:lblAlgn val="ctr"/>
        <c:lblOffset val="100"/>
        <c:noMultiLvlLbl val="0"/>
      </c:catAx>
      <c:valAx>
        <c:axId val="8227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1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1222375</xdr:colOff>
      <xdr:row>0</xdr:row>
      <xdr:rowOff>0</xdr:rowOff>
    </xdr:from>
    <xdr:to>
      <xdr:col>13</xdr:col>
      <xdr:colOff>552450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5B40F-A74B-19F3-4C50-8EF97602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174625</xdr:rowOff>
    </xdr:from>
    <xdr:to>
      <xdr:col>17</xdr:col>
      <xdr:colOff>488949</xdr:colOff>
      <xdr:row>19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72951-D631-1764-D78B-537838F6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AKRAHIYA" refreshedDate="45609.950634259258" createdVersion="8" refreshedVersion="8" minRefreshableVersion="3" recordCount="41" xr:uid="{015D040D-BB96-4EE8-A484-7016B22545C6}">
  <cacheSource type="worksheet">
    <worksheetSource ref="A1:H42" sheet="Pivot Table"/>
  </cacheSource>
  <cacheFields count="8">
    <cacheField name="Region" numFmtId="0">
      <sharedItems containsBlank="1" count="11">
        <s v="Central"/>
        <s v="Oti"/>
        <s v="Volta"/>
        <s v="Ashanti"/>
        <s v="Northern"/>
        <s v="Bono"/>
        <m/>
        <s v="Western North"/>
        <s v="Eastern"/>
        <s v="Greater Accra"/>
        <s v="Western"/>
      </sharedItems>
    </cacheField>
    <cacheField name="Salesperson" numFmtId="0">
      <sharedItems containsBlank="1"/>
    </cacheField>
    <cacheField name="Product Name" numFmtId="0">
      <sharedItems containsBlank="1" count="5">
        <s v="Cell Phone"/>
        <m/>
        <s v="Desk"/>
        <s v="Home Theater"/>
        <s v="Television"/>
      </sharedItems>
    </cacheField>
    <cacheField name="Unit sold" numFmtId="0">
      <sharedItems containsString="0" containsBlank="1" containsNumber="1" containsInteger="1" minValue="2" maxValue="96"/>
    </cacheField>
    <cacheField name="Unit_price" numFmtId="0">
      <sharedItems containsString="0" containsBlank="1" containsNumber="1" containsInteger="1" minValue="155" maxValue="2398"/>
    </cacheField>
    <cacheField name="Revenue" numFmtId="0">
      <sharedItems containsString="0" containsBlank="1" containsNumber="1" containsInteger="1" minValue="310" maxValue="227810"/>
    </cacheField>
    <cacheField name="Total Rev Per Product" numFmtId="43">
      <sharedItems containsString="0" containsBlank="1" containsNumber="1" containsInteger="1" minValue="1550" maxValue="1673804"/>
    </cacheField>
    <cacheField name="Average Units sold per product" numFmtId="0">
      <sharedItems containsString="0" containsBlank="1" containsNumber="1" minValue="52.166666666666664" maxValue="119557.42857142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David"/>
    <x v="0"/>
    <n v="27"/>
    <n v="225"/>
    <n v="6075"/>
    <m/>
    <m/>
  </r>
  <r>
    <x v="1"/>
    <s v="Jannah"/>
    <x v="0"/>
    <n v="96"/>
    <n v="225"/>
    <n v="21600"/>
    <m/>
    <m/>
  </r>
  <r>
    <x v="2"/>
    <s v="Karen"/>
    <x v="0"/>
    <n v="64"/>
    <n v="225"/>
    <n v="14400"/>
    <m/>
    <m/>
  </r>
  <r>
    <x v="3"/>
    <s v="Kate"/>
    <x v="0"/>
    <n v="15"/>
    <n v="225"/>
    <n v="3375"/>
    <m/>
    <m/>
  </r>
  <r>
    <x v="4"/>
    <s v="Razak"/>
    <x v="0"/>
    <n v="76"/>
    <n v="225"/>
    <n v="17100"/>
    <m/>
    <m/>
  </r>
  <r>
    <x v="5"/>
    <s v="Pius"/>
    <x v="0"/>
    <n v="35"/>
    <n v="225"/>
    <n v="7875"/>
    <m/>
    <m/>
  </r>
  <r>
    <x v="6"/>
    <m/>
    <x v="1"/>
    <m/>
    <m/>
    <m/>
    <n v="70425"/>
    <n v="52.166666666666664"/>
  </r>
  <r>
    <x v="7"/>
    <s v="John"/>
    <x v="2"/>
    <n v="2"/>
    <n v="155"/>
    <n v="310"/>
    <m/>
    <m/>
  </r>
  <r>
    <x v="1"/>
    <s v="Jannah"/>
    <x v="2"/>
    <n v="5"/>
    <n v="155"/>
    <n v="775"/>
    <m/>
    <m/>
  </r>
  <r>
    <x v="8"/>
    <s v="Steven"/>
    <x v="2"/>
    <n v="3"/>
    <n v="155"/>
    <n v="465"/>
    <m/>
    <m/>
  </r>
  <r>
    <x v="6"/>
    <m/>
    <x v="1"/>
    <m/>
    <m/>
    <m/>
    <n v="1550"/>
    <n v="516.66666666666663"/>
  </r>
  <r>
    <x v="9"/>
    <s v="Selorm"/>
    <x v="3"/>
    <n v="50"/>
    <n v="500"/>
    <n v="25000"/>
    <m/>
    <m/>
  </r>
  <r>
    <x v="0"/>
    <s v="David"/>
    <x v="3"/>
    <n v="60"/>
    <n v="500"/>
    <n v="30000"/>
    <m/>
    <m/>
  </r>
  <r>
    <x v="8"/>
    <s v="Malik"/>
    <x v="3"/>
    <n v="60"/>
    <n v="500"/>
    <n v="30000"/>
    <m/>
    <m/>
  </r>
  <r>
    <x v="2"/>
    <s v="Karen"/>
    <x v="3"/>
    <n v="81"/>
    <n v="500"/>
    <n v="40500"/>
    <m/>
    <m/>
  </r>
  <r>
    <x v="9"/>
    <s v="Selorm"/>
    <x v="3"/>
    <n v="28"/>
    <n v="500"/>
    <n v="14000"/>
    <m/>
    <m/>
  </r>
  <r>
    <x v="3"/>
    <s v="Kate"/>
    <x v="3"/>
    <n v="46"/>
    <n v="500"/>
    <n v="23000"/>
    <m/>
    <m/>
  </r>
  <r>
    <x v="10"/>
    <s v="Wahab"/>
    <x v="3"/>
    <n v="4"/>
    <n v="500"/>
    <n v="2000"/>
    <m/>
    <m/>
  </r>
  <r>
    <x v="7"/>
    <s v="Elom"/>
    <x v="3"/>
    <n v="28"/>
    <n v="500"/>
    <n v="14000"/>
    <m/>
    <m/>
  </r>
  <r>
    <x v="1"/>
    <s v="Jannah"/>
    <x v="3"/>
    <n v="80"/>
    <n v="500"/>
    <n v="40000"/>
    <m/>
    <m/>
  </r>
  <r>
    <x v="4"/>
    <s v="Razak"/>
    <x v="3"/>
    <n v="57"/>
    <n v="500"/>
    <n v="28500"/>
    <m/>
    <m/>
  </r>
  <r>
    <x v="9"/>
    <s v="Luis"/>
    <x v="3"/>
    <n v="11"/>
    <n v="500"/>
    <n v="5500"/>
    <m/>
    <m/>
  </r>
  <r>
    <x v="9"/>
    <s v="Luis"/>
    <x v="3"/>
    <n v="94"/>
    <n v="500"/>
    <n v="47000"/>
    <m/>
    <m/>
  </r>
  <r>
    <x v="5"/>
    <s v="Pius"/>
    <x v="3"/>
    <n v="56"/>
    <n v="500"/>
    <n v="28000"/>
    <m/>
    <m/>
  </r>
  <r>
    <x v="9"/>
    <s v="Selorm"/>
    <x v="3"/>
    <n v="40"/>
    <n v="500"/>
    <n v="20000"/>
    <m/>
    <m/>
  </r>
  <r>
    <x v="6"/>
    <m/>
    <x v="1"/>
    <m/>
    <m/>
    <m/>
    <n v="347500"/>
    <n v="24821.428571428572"/>
  </r>
  <r>
    <x v="9"/>
    <s v="Ahmed"/>
    <x v="4"/>
    <n v="95"/>
    <n v="2398"/>
    <n v="227810"/>
    <m/>
    <m/>
  </r>
  <r>
    <x v="9"/>
    <s v="Luis"/>
    <x v="4"/>
    <n v="36"/>
    <n v="2398"/>
    <n v="86328"/>
    <m/>
    <m/>
  </r>
  <r>
    <x v="9"/>
    <s v="Ahmed"/>
    <x v="4"/>
    <n v="60"/>
    <n v="2398"/>
    <n v="143880"/>
    <m/>
    <m/>
  </r>
  <r>
    <x v="8"/>
    <s v="Steven"/>
    <x v="4"/>
    <n v="75"/>
    <n v="2398"/>
    <n v="179850"/>
    <m/>
    <m/>
  </r>
  <r>
    <x v="9"/>
    <s v="Sherifa"/>
    <x v="4"/>
    <n v="90"/>
    <n v="2398"/>
    <n v="215820"/>
    <m/>
    <m/>
  </r>
  <r>
    <x v="8"/>
    <s v="Malik"/>
    <x v="4"/>
    <n v="32"/>
    <n v="2398"/>
    <n v="76736"/>
    <m/>
    <m/>
  </r>
  <r>
    <x v="5"/>
    <s v="Pius"/>
    <x v="4"/>
    <n v="30"/>
    <n v="2398"/>
    <n v="71940"/>
    <m/>
    <m/>
  </r>
  <r>
    <x v="7"/>
    <s v="John"/>
    <x v="4"/>
    <n v="35"/>
    <n v="2398"/>
    <n v="83930"/>
    <m/>
    <m/>
  </r>
  <r>
    <x v="3"/>
    <s v="Thomas"/>
    <x v="4"/>
    <n v="67"/>
    <n v="2398"/>
    <n v="160666"/>
    <m/>
    <m/>
  </r>
  <r>
    <x v="1"/>
    <s v="Jannah"/>
    <x v="4"/>
    <n v="53"/>
    <n v="2398"/>
    <n v="127094"/>
    <m/>
    <m/>
  </r>
  <r>
    <x v="4"/>
    <s v="Razak"/>
    <x v="4"/>
    <n v="7"/>
    <n v="2398"/>
    <n v="16786"/>
    <m/>
    <m/>
  </r>
  <r>
    <x v="5"/>
    <s v="Pius"/>
    <x v="4"/>
    <n v="14"/>
    <n v="2398"/>
    <n v="33572"/>
    <m/>
    <m/>
  </r>
  <r>
    <x v="8"/>
    <s v="Steven"/>
    <x v="4"/>
    <n v="14"/>
    <n v="2398"/>
    <n v="33572"/>
    <m/>
    <m/>
  </r>
  <r>
    <x v="8"/>
    <s v="Steven"/>
    <x v="4"/>
    <n v="90"/>
    <n v="2398"/>
    <n v="215820"/>
    <m/>
    <m/>
  </r>
  <r>
    <x v="6"/>
    <m/>
    <x v="1"/>
    <m/>
    <m/>
    <m/>
    <n v="1673804"/>
    <n v="119557.42857142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4B85C4-78C4-4CE1-A121-65DD0170D39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3:U20" firstHeaderRow="1" firstDataRow="2" firstDataCol="1"/>
  <pivotFields count="8">
    <pivotField axis="axisCol" showAll="0">
      <items count="12">
        <item x="3"/>
        <item x="5"/>
        <item x="0"/>
        <item x="8"/>
        <item x="9"/>
        <item x="4"/>
        <item x="1"/>
        <item x="2"/>
        <item x="10"/>
        <item x="7"/>
        <item x="6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Rev Per Product" fld="6" baseField="0" baseItem="0"/>
  </dataFields>
  <chartFormats count="1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1781-746C-4F50-948D-DB5250E9B23A}">
  <dimension ref="A1:J49"/>
  <sheetViews>
    <sheetView workbookViewId="0">
      <pane ySplit="1" topLeftCell="A30" activePane="bottomLeft" state="frozen"/>
      <selection pane="bottomLeft" activeCell="A3" sqref="A3:G47"/>
    </sheetView>
  </sheetViews>
  <sheetFormatPr defaultColWidth="9.1796875" defaultRowHeight="14.5" x14ac:dyDescent="0.35"/>
  <cols>
    <col min="1" max="1" width="10.54296875" style="9" customWidth="1"/>
    <col min="2" max="2" width="14.26953125" style="9" bestFit="1" customWidth="1"/>
    <col min="3" max="3" width="11.7265625" style="9" bestFit="1" customWidth="1"/>
    <col min="4" max="4" width="16.81640625" style="9" customWidth="1"/>
    <col min="5" max="5" width="9.54296875" style="9" customWidth="1"/>
    <col min="6" max="6" width="12.1796875" style="9" customWidth="1"/>
    <col min="7" max="7" width="14.54296875" style="9" customWidth="1"/>
    <col min="8" max="8" width="13.26953125" style="9" bestFit="1" customWidth="1"/>
    <col min="9" max="9" width="9.1796875" style="9"/>
    <col min="10" max="10" width="8.7265625" customWidth="1"/>
    <col min="11" max="16384" width="9.1796875" style="9"/>
  </cols>
  <sheetData>
    <row r="1" spans="1:10" s="16" customFormat="1" ht="14.5" customHeight="1" x14ac:dyDescent="0.35">
      <c r="A1" s="16" t="s">
        <v>39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s="16" customFormat="1" ht="14.5" customHeigh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</row>
    <row r="3" spans="1:10" s="1" customFormat="1" ht="15.7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1" t="s">
        <v>6</v>
      </c>
    </row>
    <row r="4" spans="1:10" x14ac:dyDescent="0.35">
      <c r="A4" s="3">
        <v>43106</v>
      </c>
      <c r="B4" s="4" t="s">
        <v>7</v>
      </c>
      <c r="C4" s="5" t="s">
        <v>31</v>
      </c>
      <c r="D4" s="4" t="s">
        <v>8</v>
      </c>
      <c r="E4" s="4">
        <v>95</v>
      </c>
      <c r="F4" s="6">
        <v>2398</v>
      </c>
      <c r="G4" s="7">
        <f t="shared" ref="G4:G30" si="0">E4*F4</f>
        <v>227810</v>
      </c>
      <c r="H4" s="8"/>
      <c r="J4" s="9"/>
    </row>
    <row r="5" spans="1:10" x14ac:dyDescent="0.35">
      <c r="A5" s="3">
        <v>43123</v>
      </c>
      <c r="B5" s="4" t="s">
        <v>7</v>
      </c>
      <c r="C5" s="5" t="s">
        <v>38</v>
      </c>
      <c r="D5" s="4" t="s">
        <v>9</v>
      </c>
      <c r="E5" s="4">
        <v>50</v>
      </c>
      <c r="F5" s="6">
        <v>500</v>
      </c>
      <c r="G5" s="7">
        <f t="shared" si="0"/>
        <v>25000</v>
      </c>
      <c r="H5" s="8"/>
      <c r="J5" s="9"/>
    </row>
    <row r="6" spans="1:10" x14ac:dyDescent="0.35">
      <c r="A6" s="3">
        <v>43140</v>
      </c>
      <c r="B6" s="4" t="s">
        <v>7</v>
      </c>
      <c r="C6" s="5" t="s">
        <v>10</v>
      </c>
      <c r="D6" s="4" t="s">
        <v>8</v>
      </c>
      <c r="E6" s="4">
        <v>36</v>
      </c>
      <c r="F6" s="6">
        <v>2398</v>
      </c>
      <c r="G6" s="7">
        <f t="shared" si="0"/>
        <v>86328</v>
      </c>
      <c r="H6" s="8"/>
      <c r="J6" s="9"/>
    </row>
    <row r="7" spans="1:10" x14ac:dyDescent="0.35">
      <c r="A7" s="3">
        <v>43157</v>
      </c>
      <c r="B7" s="4" t="s">
        <v>11</v>
      </c>
      <c r="C7" s="5" t="s">
        <v>12</v>
      </c>
      <c r="D7" s="4" t="s">
        <v>13</v>
      </c>
      <c r="E7" s="4">
        <v>27</v>
      </c>
      <c r="F7" s="6">
        <v>225</v>
      </c>
      <c r="G7" s="7">
        <f t="shared" si="0"/>
        <v>6075</v>
      </c>
      <c r="H7" s="8"/>
      <c r="J7" s="9"/>
    </row>
    <row r="8" spans="1:10" x14ac:dyDescent="0.35">
      <c r="A8" s="3">
        <v>43174</v>
      </c>
      <c r="B8" s="4" t="s">
        <v>7</v>
      </c>
      <c r="C8" s="5" t="s">
        <v>31</v>
      </c>
      <c r="D8" s="4" t="s">
        <v>8</v>
      </c>
      <c r="E8" s="4">
        <v>60</v>
      </c>
      <c r="F8" s="6">
        <v>2398</v>
      </c>
      <c r="G8" s="7">
        <f t="shared" si="0"/>
        <v>143880</v>
      </c>
      <c r="H8" s="8"/>
      <c r="J8" s="9"/>
    </row>
    <row r="9" spans="1:10" x14ac:dyDescent="0.35">
      <c r="A9" s="3">
        <v>43191</v>
      </c>
      <c r="B9" s="4" t="s">
        <v>14</v>
      </c>
      <c r="C9" s="5" t="s">
        <v>15</v>
      </c>
      <c r="D9" s="4" t="s">
        <v>8</v>
      </c>
      <c r="E9" s="4">
        <v>75</v>
      </c>
      <c r="F9" s="6">
        <v>2398</v>
      </c>
      <c r="G9" s="7">
        <f t="shared" si="0"/>
        <v>179850</v>
      </c>
      <c r="H9" s="8"/>
      <c r="J9" s="9"/>
    </row>
    <row r="10" spans="1:10" x14ac:dyDescent="0.35">
      <c r="A10" s="3">
        <v>43208</v>
      </c>
      <c r="B10" s="4" t="s">
        <v>7</v>
      </c>
      <c r="C10" s="5" t="s">
        <v>37</v>
      </c>
      <c r="D10" s="4" t="s">
        <v>8</v>
      </c>
      <c r="E10" s="4">
        <v>90</v>
      </c>
      <c r="F10" s="6">
        <v>2398</v>
      </c>
      <c r="G10" s="7">
        <f t="shared" si="0"/>
        <v>215820</v>
      </c>
      <c r="H10" s="8"/>
      <c r="J10" s="9"/>
    </row>
    <row r="11" spans="1:10" x14ac:dyDescent="0.35">
      <c r="A11" s="3">
        <v>43225</v>
      </c>
      <c r="B11" s="4" t="s">
        <v>14</v>
      </c>
      <c r="C11" s="5" t="s">
        <v>35</v>
      </c>
      <c r="D11" s="4" t="s">
        <v>8</v>
      </c>
      <c r="E11" s="4">
        <v>32</v>
      </c>
      <c r="F11" s="6">
        <v>2398</v>
      </c>
      <c r="G11" s="7">
        <f t="shared" si="0"/>
        <v>76736</v>
      </c>
      <c r="H11" s="8"/>
      <c r="J11" s="9"/>
    </row>
    <row r="12" spans="1:10" x14ac:dyDescent="0.35">
      <c r="A12" s="3">
        <v>43242</v>
      </c>
      <c r="B12" s="4" t="s">
        <v>11</v>
      </c>
      <c r="C12" s="5" t="s">
        <v>12</v>
      </c>
      <c r="D12" s="4" t="s">
        <v>9</v>
      </c>
      <c r="E12" s="4">
        <v>60</v>
      </c>
      <c r="F12" s="6">
        <v>500</v>
      </c>
      <c r="G12" s="7">
        <f t="shared" si="0"/>
        <v>30000</v>
      </c>
      <c r="H12" s="8"/>
      <c r="J12" s="9"/>
    </row>
    <row r="13" spans="1:10" x14ac:dyDescent="0.35">
      <c r="A13" s="3">
        <v>43259</v>
      </c>
      <c r="B13" s="4" t="s">
        <v>16</v>
      </c>
      <c r="C13" s="5" t="s">
        <v>17</v>
      </c>
      <c r="D13" s="4" t="s">
        <v>8</v>
      </c>
      <c r="E13" s="4">
        <v>30</v>
      </c>
      <c r="F13" s="6">
        <v>2398</v>
      </c>
      <c r="G13" s="7">
        <f t="shared" si="0"/>
        <v>71940</v>
      </c>
      <c r="H13" s="8"/>
      <c r="J13" s="9"/>
    </row>
    <row r="14" spans="1:10" x14ac:dyDescent="0.35">
      <c r="A14" s="3">
        <v>43276</v>
      </c>
      <c r="B14" s="4" t="s">
        <v>14</v>
      </c>
      <c r="C14" s="5" t="s">
        <v>35</v>
      </c>
      <c r="D14" s="4" t="s">
        <v>9</v>
      </c>
      <c r="E14" s="4">
        <v>60</v>
      </c>
      <c r="F14" s="6">
        <v>500</v>
      </c>
      <c r="G14" s="7">
        <f t="shared" si="0"/>
        <v>30000</v>
      </c>
      <c r="H14" s="8"/>
      <c r="J14" s="9"/>
    </row>
    <row r="15" spans="1:10" x14ac:dyDescent="0.35">
      <c r="A15" s="3">
        <v>43293</v>
      </c>
      <c r="B15" s="4" t="s">
        <v>18</v>
      </c>
      <c r="C15" s="5" t="s">
        <v>19</v>
      </c>
      <c r="D15" s="4" t="s">
        <v>9</v>
      </c>
      <c r="E15" s="4">
        <v>81</v>
      </c>
      <c r="F15" s="6">
        <v>500</v>
      </c>
      <c r="G15" s="7">
        <f t="shared" si="0"/>
        <v>40500</v>
      </c>
      <c r="H15" s="8"/>
      <c r="J15" s="9"/>
    </row>
    <row r="16" spans="1:10" x14ac:dyDescent="0.35">
      <c r="A16" s="3">
        <v>43310</v>
      </c>
      <c r="B16" s="4" t="s">
        <v>20</v>
      </c>
      <c r="C16" s="5" t="s">
        <v>21</v>
      </c>
      <c r="D16" s="4" t="s">
        <v>22</v>
      </c>
      <c r="E16" s="4">
        <v>2</v>
      </c>
      <c r="F16" s="6">
        <v>155</v>
      </c>
      <c r="G16" s="7">
        <f t="shared" si="0"/>
        <v>310</v>
      </c>
      <c r="H16" s="8"/>
      <c r="J16" s="9"/>
    </row>
    <row r="17" spans="1:10" x14ac:dyDescent="0.35">
      <c r="A17" s="3">
        <v>43327</v>
      </c>
      <c r="B17" s="4" t="s">
        <v>7</v>
      </c>
      <c r="C17" s="5" t="s">
        <v>38</v>
      </c>
      <c r="D17" s="4" t="s">
        <v>9</v>
      </c>
      <c r="E17" s="4">
        <v>28</v>
      </c>
      <c r="F17" s="6">
        <v>500</v>
      </c>
      <c r="G17" s="7">
        <f t="shared" si="0"/>
        <v>14000</v>
      </c>
      <c r="H17" s="8"/>
      <c r="J17" s="9"/>
    </row>
    <row r="18" spans="1:10" x14ac:dyDescent="0.35">
      <c r="A18" s="3">
        <v>43344</v>
      </c>
      <c r="B18" s="4" t="s">
        <v>23</v>
      </c>
      <c r="C18" s="5" t="s">
        <v>33</v>
      </c>
      <c r="D18" s="4" t="s">
        <v>13</v>
      </c>
      <c r="E18" s="4">
        <v>96</v>
      </c>
      <c r="F18" s="6">
        <v>225</v>
      </c>
      <c r="G18" s="7">
        <f t="shared" si="0"/>
        <v>21600</v>
      </c>
      <c r="H18" s="8"/>
      <c r="J18" s="9"/>
    </row>
    <row r="19" spans="1:10" x14ac:dyDescent="0.35">
      <c r="A19" s="3">
        <v>43361</v>
      </c>
      <c r="B19" s="4" t="s">
        <v>18</v>
      </c>
      <c r="C19" s="5" t="s">
        <v>19</v>
      </c>
      <c r="D19" s="4" t="s">
        <v>13</v>
      </c>
      <c r="E19" s="4">
        <v>64</v>
      </c>
      <c r="F19" s="6">
        <v>225</v>
      </c>
      <c r="G19" s="7">
        <f t="shared" si="0"/>
        <v>14400</v>
      </c>
      <c r="H19" s="8"/>
      <c r="J19" s="9"/>
    </row>
    <row r="20" spans="1:10" x14ac:dyDescent="0.35">
      <c r="A20" s="3">
        <v>43378</v>
      </c>
      <c r="B20" s="4" t="s">
        <v>20</v>
      </c>
      <c r="C20" s="5" t="s">
        <v>36</v>
      </c>
      <c r="D20" s="4" t="s">
        <v>24</v>
      </c>
      <c r="E20" s="4">
        <v>16</v>
      </c>
      <c r="F20" s="6">
        <v>67</v>
      </c>
      <c r="G20" s="7">
        <f t="shared" si="0"/>
        <v>1072</v>
      </c>
      <c r="H20" s="8"/>
      <c r="J20" s="9"/>
    </row>
    <row r="21" spans="1:10" x14ac:dyDescent="0.35">
      <c r="A21" s="3">
        <v>43395</v>
      </c>
      <c r="B21" s="4" t="s">
        <v>20</v>
      </c>
      <c r="C21" s="5" t="s">
        <v>21</v>
      </c>
      <c r="D21" s="4" t="s">
        <v>8</v>
      </c>
      <c r="E21" s="4">
        <v>35</v>
      </c>
      <c r="F21" s="6">
        <v>2398</v>
      </c>
      <c r="G21" s="7">
        <f t="shared" si="0"/>
        <v>83930</v>
      </c>
      <c r="H21" s="8"/>
      <c r="J21" s="9"/>
    </row>
    <row r="22" spans="1:10" x14ac:dyDescent="0.35">
      <c r="A22" s="3">
        <v>43412</v>
      </c>
      <c r="B22" s="4" t="s">
        <v>25</v>
      </c>
      <c r="C22" s="5" t="s">
        <v>26</v>
      </c>
      <c r="D22" s="4" t="s">
        <v>24</v>
      </c>
      <c r="E22" s="4">
        <v>74</v>
      </c>
      <c r="F22" s="6">
        <v>67</v>
      </c>
      <c r="G22" s="7">
        <f t="shared" si="0"/>
        <v>4958</v>
      </c>
      <c r="H22" s="8"/>
      <c r="J22" s="9"/>
    </row>
    <row r="23" spans="1:10" x14ac:dyDescent="0.35">
      <c r="A23" s="3">
        <v>43429</v>
      </c>
      <c r="B23" s="4" t="s">
        <v>25</v>
      </c>
      <c r="C23" s="5" t="s">
        <v>26</v>
      </c>
      <c r="D23" s="4" t="s">
        <v>9</v>
      </c>
      <c r="E23" s="4">
        <v>46</v>
      </c>
      <c r="F23" s="6">
        <v>500</v>
      </c>
      <c r="G23" s="7">
        <f t="shared" si="0"/>
        <v>23000</v>
      </c>
      <c r="H23" s="8"/>
      <c r="J23" s="9"/>
    </row>
    <row r="24" spans="1:10" x14ac:dyDescent="0.35">
      <c r="A24" s="3">
        <v>43446</v>
      </c>
      <c r="B24" s="4" t="s">
        <v>25</v>
      </c>
      <c r="C24" s="5" t="s">
        <v>27</v>
      </c>
      <c r="D24" s="4" t="s">
        <v>24</v>
      </c>
      <c r="E24" s="4">
        <v>96</v>
      </c>
      <c r="F24" s="6">
        <v>67</v>
      </c>
      <c r="G24" s="7">
        <f t="shared" si="0"/>
        <v>6432</v>
      </c>
      <c r="H24" s="8"/>
      <c r="J24" s="9"/>
    </row>
    <row r="25" spans="1:10" x14ac:dyDescent="0.35">
      <c r="A25" s="3">
        <v>43463</v>
      </c>
      <c r="B25" s="4" t="s">
        <v>28</v>
      </c>
      <c r="C25" s="5" t="s">
        <v>32</v>
      </c>
      <c r="D25" s="4" t="s">
        <v>9</v>
      </c>
      <c r="E25" s="4">
        <v>4</v>
      </c>
      <c r="F25" s="6">
        <v>500</v>
      </c>
      <c r="G25" s="7">
        <f t="shared" si="0"/>
        <v>2000</v>
      </c>
      <c r="H25" s="8"/>
      <c r="J25" s="9"/>
    </row>
    <row r="26" spans="1:10" x14ac:dyDescent="0.35">
      <c r="A26" s="3">
        <v>43480</v>
      </c>
      <c r="B26" s="4" t="s">
        <v>20</v>
      </c>
      <c r="C26" s="5" t="s">
        <v>36</v>
      </c>
      <c r="D26" s="4" t="s">
        <v>9</v>
      </c>
      <c r="E26" s="4">
        <v>28</v>
      </c>
      <c r="F26" s="6">
        <v>500</v>
      </c>
      <c r="G26" s="7">
        <f t="shared" si="0"/>
        <v>14000</v>
      </c>
      <c r="H26" s="8"/>
      <c r="J26" s="9"/>
    </row>
    <row r="27" spans="1:10" x14ac:dyDescent="0.35">
      <c r="A27" s="3">
        <v>43497</v>
      </c>
      <c r="B27" s="4" t="s">
        <v>28</v>
      </c>
      <c r="C27" s="5" t="s">
        <v>32</v>
      </c>
      <c r="D27" s="4" t="s">
        <v>24</v>
      </c>
      <c r="E27" s="4">
        <v>50</v>
      </c>
      <c r="F27" s="6">
        <v>67</v>
      </c>
      <c r="G27" s="7">
        <f t="shared" si="0"/>
        <v>3350</v>
      </c>
      <c r="H27" s="8"/>
      <c r="J27" s="9"/>
    </row>
    <row r="28" spans="1:10" x14ac:dyDescent="0.35">
      <c r="A28" s="3">
        <v>43514</v>
      </c>
      <c r="B28" s="4" t="s">
        <v>25</v>
      </c>
      <c r="C28" s="5" t="s">
        <v>27</v>
      </c>
      <c r="D28" s="4" t="s">
        <v>8</v>
      </c>
      <c r="E28" s="4">
        <v>67</v>
      </c>
      <c r="F28" s="6">
        <v>2398</v>
      </c>
      <c r="G28" s="7">
        <f t="shared" si="0"/>
        <v>160666</v>
      </c>
      <c r="H28" s="8"/>
      <c r="J28" s="9"/>
    </row>
    <row r="29" spans="1:10" x14ac:dyDescent="0.35">
      <c r="A29" s="3">
        <v>43531</v>
      </c>
      <c r="B29" s="4" t="s">
        <v>25</v>
      </c>
      <c r="C29" s="5" t="s">
        <v>26</v>
      </c>
      <c r="D29" s="4" t="s">
        <v>13</v>
      </c>
      <c r="E29" s="4">
        <v>15</v>
      </c>
      <c r="F29" s="6">
        <v>225</v>
      </c>
      <c r="G29" s="7">
        <f t="shared" si="0"/>
        <v>3375</v>
      </c>
      <c r="H29" s="8"/>
      <c r="J29" s="9"/>
    </row>
    <row r="30" spans="1:10" x14ac:dyDescent="0.35">
      <c r="A30" s="3">
        <v>43548</v>
      </c>
      <c r="B30" s="4" t="s">
        <v>14</v>
      </c>
      <c r="C30" s="5" t="s">
        <v>29</v>
      </c>
      <c r="D30" s="4" t="s">
        <v>24</v>
      </c>
      <c r="E30" s="4">
        <v>42</v>
      </c>
      <c r="F30" s="6">
        <v>67</v>
      </c>
      <c r="G30" s="7">
        <f t="shared" si="0"/>
        <v>2814</v>
      </c>
      <c r="H30" s="7"/>
      <c r="J30" s="9"/>
    </row>
    <row r="31" spans="1:10" x14ac:dyDescent="0.35">
      <c r="A31" s="3">
        <v>43565</v>
      </c>
      <c r="B31" s="4" t="s">
        <v>23</v>
      </c>
      <c r="C31" s="5" t="s">
        <v>33</v>
      </c>
      <c r="D31" s="4" t="s">
        <v>8</v>
      </c>
      <c r="E31" s="4">
        <v>53</v>
      </c>
      <c r="F31" s="6">
        <v>2398</v>
      </c>
      <c r="G31" s="7">
        <f>E31*F31</f>
        <v>127094</v>
      </c>
      <c r="H31" s="8"/>
      <c r="J31" s="9"/>
    </row>
    <row r="32" spans="1:10" x14ac:dyDescent="0.35">
      <c r="A32" s="3">
        <v>43582</v>
      </c>
      <c r="B32" s="4" t="s">
        <v>23</v>
      </c>
      <c r="C32" s="5" t="s">
        <v>33</v>
      </c>
      <c r="D32" s="4" t="s">
        <v>9</v>
      </c>
      <c r="E32" s="4">
        <v>80</v>
      </c>
      <c r="F32" s="6">
        <v>500</v>
      </c>
      <c r="G32" s="7">
        <f>E32*F32</f>
        <v>40000</v>
      </c>
      <c r="H32" s="8"/>
      <c r="J32" s="9"/>
    </row>
    <row r="33" spans="1:10" x14ac:dyDescent="0.35">
      <c r="A33" s="3">
        <v>43599</v>
      </c>
      <c r="B33" s="4" t="s">
        <v>23</v>
      </c>
      <c r="C33" s="5" t="s">
        <v>33</v>
      </c>
      <c r="D33" s="4" t="s">
        <v>22</v>
      </c>
      <c r="E33" s="4">
        <v>5</v>
      </c>
      <c r="F33" s="6">
        <v>155</v>
      </c>
      <c r="G33" s="7">
        <f>E33*F33</f>
        <v>775</v>
      </c>
      <c r="H33" s="8"/>
      <c r="J33" s="9"/>
    </row>
    <row r="34" spans="1:10" x14ac:dyDescent="0.35">
      <c r="A34" s="3">
        <v>43616</v>
      </c>
      <c r="B34" s="4" t="s">
        <v>23</v>
      </c>
      <c r="C34" s="5" t="s">
        <v>33</v>
      </c>
      <c r="D34" s="4" t="s">
        <v>24</v>
      </c>
      <c r="E34" s="4">
        <v>62</v>
      </c>
      <c r="F34" s="6">
        <v>67</v>
      </c>
      <c r="G34" s="7">
        <f>E34*F34</f>
        <v>4154</v>
      </c>
      <c r="H34" s="8"/>
      <c r="J34" s="9"/>
    </row>
    <row r="35" spans="1:10" x14ac:dyDescent="0.35">
      <c r="A35" s="3">
        <v>43633</v>
      </c>
      <c r="B35" s="4" t="s">
        <v>7</v>
      </c>
      <c r="C35" s="5" t="s">
        <v>37</v>
      </c>
      <c r="D35" s="4" t="s">
        <v>24</v>
      </c>
      <c r="E35" s="4">
        <v>55</v>
      </c>
      <c r="F35" s="6">
        <v>67</v>
      </c>
      <c r="G35" s="7">
        <f>E35*F35</f>
        <v>3685</v>
      </c>
      <c r="H35" s="8"/>
      <c r="J35" s="9"/>
    </row>
    <row r="36" spans="1:10" x14ac:dyDescent="0.35">
      <c r="A36" s="3">
        <v>43650</v>
      </c>
      <c r="B36" s="4" t="s">
        <v>14</v>
      </c>
      <c r="C36" s="5" t="s">
        <v>15</v>
      </c>
      <c r="D36" s="4" t="s">
        <v>22</v>
      </c>
      <c r="E36" s="4">
        <v>3</v>
      </c>
      <c r="F36" s="6">
        <v>155</v>
      </c>
      <c r="G36" s="7">
        <f>E36*F36</f>
        <v>465</v>
      </c>
      <c r="H36" s="8"/>
      <c r="J36" s="9"/>
    </row>
    <row r="37" spans="1:10" x14ac:dyDescent="0.35">
      <c r="A37" s="3">
        <v>43667</v>
      </c>
      <c r="B37" s="4" t="s">
        <v>30</v>
      </c>
      <c r="C37" s="5" t="s">
        <v>34</v>
      </c>
      <c r="D37" s="4" t="s">
        <v>8</v>
      </c>
      <c r="E37" s="4">
        <v>7</v>
      </c>
      <c r="F37" s="6">
        <v>2398</v>
      </c>
      <c r="G37" s="7">
        <f>E37*F37</f>
        <v>16786</v>
      </c>
      <c r="H37" s="8"/>
      <c r="J37" s="9"/>
    </row>
    <row r="38" spans="1:10" x14ac:dyDescent="0.35">
      <c r="A38" s="3">
        <v>43684</v>
      </c>
      <c r="B38" s="4" t="s">
        <v>30</v>
      </c>
      <c r="C38" s="5" t="s">
        <v>34</v>
      </c>
      <c r="D38" s="4" t="s">
        <v>13</v>
      </c>
      <c r="E38" s="4">
        <v>76</v>
      </c>
      <c r="F38" s="6">
        <v>225</v>
      </c>
      <c r="G38" s="7">
        <f>E38*F38</f>
        <v>17100</v>
      </c>
      <c r="H38" s="8"/>
      <c r="J38" s="9"/>
    </row>
    <row r="39" spans="1:10" x14ac:dyDescent="0.35">
      <c r="A39" s="3">
        <v>43701</v>
      </c>
      <c r="B39" s="4" t="s">
        <v>30</v>
      </c>
      <c r="C39" s="5" t="s">
        <v>34</v>
      </c>
      <c r="D39" s="4" t="s">
        <v>9</v>
      </c>
      <c r="E39" s="4">
        <v>57</v>
      </c>
      <c r="F39" s="6">
        <v>500</v>
      </c>
      <c r="G39" s="7">
        <f>E39*F39</f>
        <v>28500</v>
      </c>
      <c r="H39" s="8"/>
      <c r="J39" s="9"/>
    </row>
    <row r="40" spans="1:10" x14ac:dyDescent="0.35">
      <c r="A40" s="3">
        <v>43718</v>
      </c>
      <c r="B40" s="4" t="s">
        <v>16</v>
      </c>
      <c r="C40" s="5" t="s">
        <v>17</v>
      </c>
      <c r="D40" s="4" t="s">
        <v>8</v>
      </c>
      <c r="E40" s="4">
        <v>14</v>
      </c>
      <c r="F40" s="6">
        <v>2398</v>
      </c>
      <c r="G40" s="7">
        <f>E40*F40</f>
        <v>33572</v>
      </c>
      <c r="H40" s="8"/>
      <c r="J40" s="9"/>
    </row>
    <row r="41" spans="1:10" x14ac:dyDescent="0.35">
      <c r="A41" s="3">
        <v>43735</v>
      </c>
      <c r="B41" s="4" t="s">
        <v>7</v>
      </c>
      <c r="C41" s="5" t="s">
        <v>10</v>
      </c>
      <c r="D41" s="4" t="s">
        <v>9</v>
      </c>
      <c r="E41" s="4">
        <v>11</v>
      </c>
      <c r="F41" s="6">
        <v>500</v>
      </c>
      <c r="G41" s="7">
        <f>E41*F41</f>
        <v>5500</v>
      </c>
      <c r="H41" s="8"/>
      <c r="J41" s="9"/>
    </row>
    <row r="42" spans="1:10" x14ac:dyDescent="0.35">
      <c r="A42" s="3">
        <v>43752</v>
      </c>
      <c r="B42" s="4" t="s">
        <v>7</v>
      </c>
      <c r="C42" s="5" t="s">
        <v>10</v>
      </c>
      <c r="D42" s="4" t="s">
        <v>9</v>
      </c>
      <c r="E42" s="4">
        <v>94</v>
      </c>
      <c r="F42" s="6">
        <v>500</v>
      </c>
      <c r="G42" s="7">
        <f>E42*F42</f>
        <v>47000</v>
      </c>
      <c r="H42" s="8"/>
      <c r="J42" s="9"/>
    </row>
    <row r="43" spans="1:10" x14ac:dyDescent="0.35">
      <c r="A43" s="3">
        <v>43769</v>
      </c>
      <c r="B43" s="4" t="s">
        <v>16</v>
      </c>
      <c r="C43" s="5" t="s">
        <v>17</v>
      </c>
      <c r="D43" s="4" t="s">
        <v>9</v>
      </c>
      <c r="E43" s="4">
        <v>56</v>
      </c>
      <c r="F43" s="6">
        <v>500</v>
      </c>
      <c r="G43" s="7">
        <f>E43*F43</f>
        <v>28000</v>
      </c>
      <c r="H43" s="8"/>
      <c r="J43" s="9"/>
    </row>
    <row r="44" spans="1:10" x14ac:dyDescent="0.35">
      <c r="A44" s="3">
        <v>43786</v>
      </c>
      <c r="B44" s="4" t="s">
        <v>14</v>
      </c>
      <c r="C44" s="5" t="s">
        <v>15</v>
      </c>
      <c r="D44" s="4" t="s">
        <v>8</v>
      </c>
      <c r="E44" s="8">
        <v>14</v>
      </c>
      <c r="F44" s="6">
        <v>2398</v>
      </c>
      <c r="G44" s="7">
        <f>E44*F44</f>
        <v>33572</v>
      </c>
      <c r="H44" s="8"/>
      <c r="J44" s="9"/>
    </row>
    <row r="45" spans="1:10" x14ac:dyDescent="0.35">
      <c r="A45" s="3">
        <v>43803</v>
      </c>
      <c r="B45" s="4" t="s">
        <v>7</v>
      </c>
      <c r="C45" s="5" t="s">
        <v>38</v>
      </c>
      <c r="D45" s="4" t="s">
        <v>9</v>
      </c>
      <c r="E45" s="8">
        <v>40</v>
      </c>
      <c r="F45" s="6">
        <v>500</v>
      </c>
      <c r="G45" s="7">
        <f>E45*F45</f>
        <v>20000</v>
      </c>
      <c r="H45" s="8"/>
      <c r="J45" s="9"/>
    </row>
    <row r="46" spans="1:10" x14ac:dyDescent="0.35">
      <c r="A46" s="3">
        <v>43820</v>
      </c>
      <c r="B46" s="4" t="s">
        <v>14</v>
      </c>
      <c r="C46" s="5" t="s">
        <v>15</v>
      </c>
      <c r="D46" s="4" t="s">
        <v>8</v>
      </c>
      <c r="E46" s="4">
        <v>90</v>
      </c>
      <c r="F46" s="6">
        <v>2398</v>
      </c>
      <c r="G46" s="7">
        <f>E46*F46</f>
        <v>215820</v>
      </c>
      <c r="H46" s="8"/>
      <c r="J46" s="9"/>
    </row>
    <row r="47" spans="1:10" x14ac:dyDescent="0.35">
      <c r="A47" s="3">
        <v>43837</v>
      </c>
      <c r="B47" s="4" t="s">
        <v>16</v>
      </c>
      <c r="C47" s="5" t="s">
        <v>17</v>
      </c>
      <c r="D47" s="4" t="s">
        <v>13</v>
      </c>
      <c r="E47" s="8">
        <v>35</v>
      </c>
      <c r="F47" s="6">
        <v>225</v>
      </c>
      <c r="G47" s="7">
        <f>E47*F47</f>
        <v>7875</v>
      </c>
      <c r="H47" s="8"/>
      <c r="J47" s="9"/>
    </row>
    <row r="48" spans="1:10" x14ac:dyDescent="0.35">
      <c r="A48" s="10"/>
      <c r="B48" s="11"/>
      <c r="C48" s="12"/>
      <c r="D48" s="13"/>
      <c r="F48" s="20" t="s">
        <v>40</v>
      </c>
      <c r="G48" s="21">
        <f>SUM(G4:G47)</f>
        <v>2119744</v>
      </c>
      <c r="J48" s="9"/>
    </row>
    <row r="49" spans="1:10" x14ac:dyDescent="0.35">
      <c r="A49" s="10"/>
      <c r="B49" s="11"/>
      <c r="C49" s="12"/>
      <c r="D49" s="13"/>
      <c r="F49" s="14"/>
      <c r="H49" s="15"/>
      <c r="J49" s="9"/>
    </row>
  </sheetData>
  <autoFilter ref="A3:J48" xr:uid="{EAB91781-746C-4F50-948D-DB5250E9B23A}"/>
  <mergeCells count="1">
    <mergeCell ref="A1:XF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AA6A-E3C0-4B44-8773-B79F3EE35B9A}">
  <dimension ref="A1:H61"/>
  <sheetViews>
    <sheetView topLeftCell="C42" workbookViewId="0">
      <selection sqref="A1:H60"/>
    </sheetView>
  </sheetViews>
  <sheetFormatPr defaultRowHeight="14.5" x14ac:dyDescent="0.35"/>
  <cols>
    <col min="1" max="1" width="12.6328125" style="9" customWidth="1"/>
    <col min="2" max="2" width="19.7265625" style="9" customWidth="1"/>
    <col min="3" max="3" width="17.7265625" style="9" customWidth="1"/>
    <col min="4" max="4" width="18.1796875" style="9" customWidth="1"/>
    <col min="5" max="5" width="16.26953125" style="9" customWidth="1"/>
    <col min="6" max="6" width="15.26953125" style="9" customWidth="1"/>
    <col min="7" max="7" width="17.6328125" style="9" customWidth="1"/>
    <col min="8" max="8" width="23.90625" style="9" customWidth="1"/>
    <col min="9" max="16384" width="8.7265625" style="9"/>
  </cols>
  <sheetData>
    <row r="1" spans="1:8" s="27" customFormat="1" ht="15.75" customHeight="1" x14ac:dyDescent="0.3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6" t="s">
        <v>41</v>
      </c>
    </row>
    <row r="2" spans="1:8" s="22" customFormat="1" x14ac:dyDescent="0.35">
      <c r="A2" s="3">
        <v>43106</v>
      </c>
      <c r="B2" s="4" t="s">
        <v>7</v>
      </c>
      <c r="C2" s="5" t="s">
        <v>31</v>
      </c>
      <c r="D2" s="4" t="s">
        <v>8</v>
      </c>
      <c r="E2" s="4">
        <v>95</v>
      </c>
      <c r="F2" s="6">
        <v>2398</v>
      </c>
      <c r="G2" s="7">
        <v>227810</v>
      </c>
    </row>
    <row r="3" spans="1:8" s="22" customFormat="1" x14ac:dyDescent="0.35">
      <c r="A3" s="3">
        <v>43174</v>
      </c>
      <c r="B3" s="4" t="s">
        <v>7</v>
      </c>
      <c r="C3" s="5" t="s">
        <v>31</v>
      </c>
      <c r="D3" s="4" t="s">
        <v>8</v>
      </c>
      <c r="E3" s="4">
        <v>60</v>
      </c>
      <c r="F3" s="6">
        <v>2398</v>
      </c>
      <c r="G3" s="7">
        <v>143880</v>
      </c>
    </row>
    <row r="4" spans="1:8" x14ac:dyDescent="0.35">
      <c r="F4" s="23"/>
      <c r="H4" s="21">
        <f>SUM(G2:G3)</f>
        <v>371690</v>
      </c>
    </row>
    <row r="5" spans="1:8" x14ac:dyDescent="0.35">
      <c r="A5" s="3">
        <v>43157</v>
      </c>
      <c r="B5" s="4" t="s">
        <v>11</v>
      </c>
      <c r="C5" s="5" t="s">
        <v>12</v>
      </c>
      <c r="D5" s="4" t="s">
        <v>13</v>
      </c>
      <c r="E5" s="4">
        <v>27</v>
      </c>
      <c r="F5" s="6">
        <v>225</v>
      </c>
      <c r="G5" s="7">
        <v>6075</v>
      </c>
    </row>
    <row r="6" spans="1:8" x14ac:dyDescent="0.35">
      <c r="A6" s="3">
        <v>43242</v>
      </c>
      <c r="B6" s="4" t="s">
        <v>11</v>
      </c>
      <c r="C6" s="5" t="s">
        <v>12</v>
      </c>
      <c r="D6" s="4" t="s">
        <v>9</v>
      </c>
      <c r="E6" s="4">
        <v>60</v>
      </c>
      <c r="F6" s="6">
        <v>500</v>
      </c>
      <c r="G6" s="7">
        <v>30000</v>
      </c>
    </row>
    <row r="7" spans="1:8" x14ac:dyDescent="0.35">
      <c r="F7" s="23"/>
      <c r="H7" s="21">
        <f>SUM(G5:G6)</f>
        <v>36075</v>
      </c>
    </row>
    <row r="8" spans="1:8" x14ac:dyDescent="0.35">
      <c r="A8" s="3">
        <v>43378</v>
      </c>
      <c r="B8" s="4" t="s">
        <v>20</v>
      </c>
      <c r="C8" s="5" t="s">
        <v>36</v>
      </c>
      <c r="D8" s="4" t="s">
        <v>24</v>
      </c>
      <c r="E8" s="4">
        <v>16</v>
      </c>
      <c r="F8" s="6">
        <v>67</v>
      </c>
      <c r="G8" s="7">
        <v>1072</v>
      </c>
    </row>
    <row r="9" spans="1:8" x14ac:dyDescent="0.35">
      <c r="A9" s="3">
        <v>43480</v>
      </c>
      <c r="B9" s="4" t="s">
        <v>20</v>
      </c>
      <c r="C9" s="5" t="s">
        <v>36</v>
      </c>
      <c r="D9" s="4" t="s">
        <v>9</v>
      </c>
      <c r="E9" s="4">
        <v>28</v>
      </c>
      <c r="F9" s="6">
        <v>500</v>
      </c>
      <c r="G9" s="7">
        <v>14000</v>
      </c>
    </row>
    <row r="10" spans="1:8" x14ac:dyDescent="0.35">
      <c r="H10" s="21">
        <f>SUM(G8:G9)</f>
        <v>15072</v>
      </c>
    </row>
    <row r="11" spans="1:8" x14ac:dyDescent="0.35">
      <c r="A11" s="3">
        <v>43344</v>
      </c>
      <c r="B11" s="4" t="s">
        <v>23</v>
      </c>
      <c r="C11" s="5" t="s">
        <v>33</v>
      </c>
      <c r="D11" s="4" t="s">
        <v>13</v>
      </c>
      <c r="E11" s="4">
        <v>96</v>
      </c>
      <c r="F11" s="6">
        <v>225</v>
      </c>
      <c r="G11" s="7">
        <v>21600</v>
      </c>
    </row>
    <row r="12" spans="1:8" x14ac:dyDescent="0.35">
      <c r="A12" s="3">
        <v>43565</v>
      </c>
      <c r="B12" s="4" t="s">
        <v>23</v>
      </c>
      <c r="C12" s="5" t="s">
        <v>33</v>
      </c>
      <c r="D12" s="4" t="s">
        <v>8</v>
      </c>
      <c r="E12" s="4">
        <v>53</v>
      </c>
      <c r="F12" s="6">
        <v>2398</v>
      </c>
      <c r="G12" s="7">
        <v>127094</v>
      </c>
    </row>
    <row r="13" spans="1:8" x14ac:dyDescent="0.35">
      <c r="A13" s="3">
        <v>43582</v>
      </c>
      <c r="B13" s="4" t="s">
        <v>23</v>
      </c>
      <c r="C13" s="5" t="s">
        <v>33</v>
      </c>
      <c r="D13" s="4" t="s">
        <v>9</v>
      </c>
      <c r="E13" s="4">
        <v>80</v>
      </c>
      <c r="F13" s="6">
        <v>500</v>
      </c>
      <c r="G13" s="7">
        <v>40000</v>
      </c>
    </row>
    <row r="14" spans="1:8" x14ac:dyDescent="0.35">
      <c r="A14" s="3">
        <v>43599</v>
      </c>
      <c r="B14" s="4" t="s">
        <v>23</v>
      </c>
      <c r="C14" s="5" t="s">
        <v>33</v>
      </c>
      <c r="D14" s="4" t="s">
        <v>22</v>
      </c>
      <c r="E14" s="4">
        <v>5</v>
      </c>
      <c r="F14" s="6">
        <v>155</v>
      </c>
      <c r="G14" s="7">
        <v>775</v>
      </c>
    </row>
    <row r="15" spans="1:8" x14ac:dyDescent="0.35">
      <c r="A15" s="3">
        <v>43616</v>
      </c>
      <c r="B15" s="4" t="s">
        <v>23</v>
      </c>
      <c r="C15" s="5" t="s">
        <v>33</v>
      </c>
      <c r="D15" s="4" t="s">
        <v>24</v>
      </c>
      <c r="E15" s="4">
        <v>62</v>
      </c>
      <c r="F15" s="6">
        <v>67</v>
      </c>
      <c r="G15" s="7">
        <v>4154</v>
      </c>
    </row>
    <row r="16" spans="1:8" x14ac:dyDescent="0.35">
      <c r="H16" s="21">
        <f>SUM(G11:G15)</f>
        <v>193623</v>
      </c>
    </row>
    <row r="17" spans="1:8" x14ac:dyDescent="0.35">
      <c r="A17" s="3">
        <v>43310</v>
      </c>
      <c r="B17" s="4" t="s">
        <v>20</v>
      </c>
      <c r="C17" s="5" t="s">
        <v>21</v>
      </c>
      <c r="D17" s="4" t="s">
        <v>22</v>
      </c>
      <c r="E17" s="4">
        <v>2</v>
      </c>
      <c r="F17" s="6">
        <v>155</v>
      </c>
      <c r="G17" s="7">
        <v>310</v>
      </c>
    </row>
    <row r="18" spans="1:8" x14ac:dyDescent="0.35">
      <c r="A18" s="3">
        <v>43395</v>
      </c>
      <c r="B18" s="4" t="s">
        <v>20</v>
      </c>
      <c r="C18" s="5" t="s">
        <v>21</v>
      </c>
      <c r="D18" s="4" t="s">
        <v>8</v>
      </c>
      <c r="E18" s="4">
        <v>35</v>
      </c>
      <c r="F18" s="6">
        <v>2398</v>
      </c>
      <c r="G18" s="7">
        <v>83930</v>
      </c>
    </row>
    <row r="19" spans="1:8" x14ac:dyDescent="0.35">
      <c r="H19" s="21">
        <f>SUM(G17:G18)</f>
        <v>84240</v>
      </c>
    </row>
    <row r="20" spans="1:8" x14ac:dyDescent="0.35">
      <c r="A20" s="3">
        <v>43293</v>
      </c>
      <c r="B20" s="4" t="s">
        <v>18</v>
      </c>
      <c r="C20" s="5" t="s">
        <v>19</v>
      </c>
      <c r="D20" s="4" t="s">
        <v>9</v>
      </c>
      <c r="E20" s="4">
        <v>81</v>
      </c>
      <c r="F20" s="6">
        <v>500</v>
      </c>
      <c r="G20" s="7">
        <v>40500</v>
      </c>
    </row>
    <row r="21" spans="1:8" x14ac:dyDescent="0.35">
      <c r="A21" s="3">
        <v>43361</v>
      </c>
      <c r="B21" s="4" t="s">
        <v>18</v>
      </c>
      <c r="C21" s="5" t="s">
        <v>19</v>
      </c>
      <c r="D21" s="4" t="s">
        <v>13</v>
      </c>
      <c r="E21" s="4">
        <v>64</v>
      </c>
      <c r="F21" s="6">
        <v>225</v>
      </c>
      <c r="G21" s="7">
        <v>14400</v>
      </c>
    </row>
    <row r="22" spans="1:8" x14ac:dyDescent="0.35">
      <c r="H22" s="21">
        <f>SUM(G20:G21)</f>
        <v>54900</v>
      </c>
    </row>
    <row r="23" spans="1:8" x14ac:dyDescent="0.35">
      <c r="A23" s="3">
        <v>43412</v>
      </c>
      <c r="B23" s="4" t="s">
        <v>25</v>
      </c>
      <c r="C23" s="5" t="s">
        <v>26</v>
      </c>
      <c r="D23" s="4" t="s">
        <v>24</v>
      </c>
      <c r="E23" s="4">
        <v>74</v>
      </c>
      <c r="F23" s="6">
        <v>67</v>
      </c>
      <c r="G23" s="7">
        <v>4958</v>
      </c>
    </row>
    <row r="24" spans="1:8" x14ac:dyDescent="0.35">
      <c r="A24" s="3">
        <v>43429</v>
      </c>
      <c r="B24" s="4" t="s">
        <v>25</v>
      </c>
      <c r="C24" s="5" t="s">
        <v>26</v>
      </c>
      <c r="D24" s="4" t="s">
        <v>9</v>
      </c>
      <c r="E24" s="4">
        <v>46</v>
      </c>
      <c r="F24" s="6">
        <v>500</v>
      </c>
      <c r="G24" s="7">
        <v>23000</v>
      </c>
    </row>
    <row r="25" spans="1:8" x14ac:dyDescent="0.35">
      <c r="A25" s="3">
        <v>43531</v>
      </c>
      <c r="B25" s="4" t="s">
        <v>25</v>
      </c>
      <c r="C25" s="5" t="s">
        <v>26</v>
      </c>
      <c r="D25" s="4" t="s">
        <v>13</v>
      </c>
      <c r="E25" s="4">
        <v>15</v>
      </c>
      <c r="F25" s="6">
        <v>225</v>
      </c>
      <c r="G25" s="7">
        <v>3375</v>
      </c>
    </row>
    <row r="26" spans="1:8" x14ac:dyDescent="0.35">
      <c r="H26" s="21">
        <f>SUM(G23:G25)</f>
        <v>31333</v>
      </c>
    </row>
    <row r="27" spans="1:8" x14ac:dyDescent="0.35">
      <c r="A27" s="3">
        <v>43140</v>
      </c>
      <c r="B27" s="4" t="s">
        <v>7</v>
      </c>
      <c r="C27" s="5" t="s">
        <v>10</v>
      </c>
      <c r="D27" s="4" t="s">
        <v>8</v>
      </c>
      <c r="E27" s="4">
        <v>36</v>
      </c>
      <c r="F27" s="6">
        <v>2398</v>
      </c>
      <c r="G27" s="7">
        <v>86328</v>
      </c>
    </row>
    <row r="28" spans="1:8" x14ac:dyDescent="0.35">
      <c r="A28" s="3">
        <v>43735</v>
      </c>
      <c r="B28" s="4" t="s">
        <v>7</v>
      </c>
      <c r="C28" s="5" t="s">
        <v>10</v>
      </c>
      <c r="D28" s="4" t="s">
        <v>9</v>
      </c>
      <c r="E28" s="4">
        <v>11</v>
      </c>
      <c r="F28" s="6">
        <v>500</v>
      </c>
      <c r="G28" s="7">
        <v>5500</v>
      </c>
    </row>
    <row r="29" spans="1:8" x14ac:dyDescent="0.35">
      <c r="A29" s="3">
        <v>43752</v>
      </c>
      <c r="B29" s="4" t="s">
        <v>7</v>
      </c>
      <c r="C29" s="5" t="s">
        <v>10</v>
      </c>
      <c r="D29" s="4" t="s">
        <v>9</v>
      </c>
      <c r="E29" s="4">
        <v>94</v>
      </c>
      <c r="F29" s="6">
        <v>500</v>
      </c>
      <c r="G29" s="7">
        <v>47000</v>
      </c>
    </row>
    <row r="30" spans="1:8" x14ac:dyDescent="0.35">
      <c r="H30" s="21">
        <f>SUM(G27:G29)</f>
        <v>138828</v>
      </c>
    </row>
    <row r="31" spans="1:8" x14ac:dyDescent="0.35">
      <c r="A31" s="3">
        <v>43225</v>
      </c>
      <c r="B31" s="4" t="s">
        <v>14</v>
      </c>
      <c r="C31" s="5" t="s">
        <v>35</v>
      </c>
      <c r="D31" s="4" t="s">
        <v>8</v>
      </c>
      <c r="E31" s="4">
        <v>32</v>
      </c>
      <c r="F31" s="6">
        <v>2398</v>
      </c>
      <c r="G31" s="7">
        <v>76736</v>
      </c>
    </row>
    <row r="32" spans="1:8" x14ac:dyDescent="0.35">
      <c r="A32" s="3">
        <v>43276</v>
      </c>
      <c r="B32" s="4" t="s">
        <v>14</v>
      </c>
      <c r="C32" s="5" t="s">
        <v>35</v>
      </c>
      <c r="D32" s="4" t="s">
        <v>9</v>
      </c>
      <c r="E32" s="4">
        <v>60</v>
      </c>
      <c r="F32" s="6">
        <v>500</v>
      </c>
      <c r="G32" s="7">
        <v>30000</v>
      </c>
    </row>
    <row r="33" spans="1:8" x14ac:dyDescent="0.35">
      <c r="H33" s="21">
        <f>SUM(G31:G32)</f>
        <v>106736</v>
      </c>
    </row>
    <row r="34" spans="1:8" x14ac:dyDescent="0.35">
      <c r="A34" s="3">
        <v>43548</v>
      </c>
      <c r="B34" s="4" t="s">
        <v>14</v>
      </c>
      <c r="C34" s="5" t="s">
        <v>29</v>
      </c>
      <c r="D34" s="4" t="s">
        <v>24</v>
      </c>
      <c r="E34" s="4">
        <v>42</v>
      </c>
      <c r="F34" s="6">
        <v>67</v>
      </c>
      <c r="G34" s="7">
        <f t="shared" ref="G34" si="0">E34*F34</f>
        <v>2814</v>
      </c>
    </row>
    <row r="35" spans="1:8" x14ac:dyDescent="0.35">
      <c r="H35" s="21">
        <f>G34</f>
        <v>2814</v>
      </c>
    </row>
    <row r="36" spans="1:8" x14ac:dyDescent="0.35">
      <c r="A36" s="3">
        <v>43259</v>
      </c>
      <c r="B36" s="4" t="s">
        <v>16</v>
      </c>
      <c r="C36" s="5" t="s">
        <v>17</v>
      </c>
      <c r="D36" s="4" t="s">
        <v>8</v>
      </c>
      <c r="E36" s="4">
        <v>30</v>
      </c>
      <c r="F36" s="6">
        <v>2398</v>
      </c>
      <c r="G36" s="7">
        <v>71940</v>
      </c>
    </row>
    <row r="37" spans="1:8" x14ac:dyDescent="0.35">
      <c r="A37" s="3">
        <v>43718</v>
      </c>
      <c r="B37" s="4" t="s">
        <v>16</v>
      </c>
      <c r="C37" s="5" t="s">
        <v>17</v>
      </c>
      <c r="D37" s="4" t="s">
        <v>8</v>
      </c>
      <c r="E37" s="4">
        <v>14</v>
      </c>
      <c r="F37" s="6">
        <v>2398</v>
      </c>
      <c r="G37" s="7">
        <v>33572</v>
      </c>
    </row>
    <row r="38" spans="1:8" x14ac:dyDescent="0.35">
      <c r="A38" s="3">
        <v>43769</v>
      </c>
      <c r="B38" s="4" t="s">
        <v>16</v>
      </c>
      <c r="C38" s="5" t="s">
        <v>17</v>
      </c>
      <c r="D38" s="4" t="s">
        <v>9</v>
      </c>
      <c r="E38" s="4">
        <v>56</v>
      </c>
      <c r="F38" s="6">
        <v>500</v>
      </c>
      <c r="G38" s="7">
        <v>28000</v>
      </c>
    </row>
    <row r="39" spans="1:8" x14ac:dyDescent="0.35">
      <c r="A39" s="3">
        <v>43837</v>
      </c>
      <c r="B39" s="4" t="s">
        <v>16</v>
      </c>
      <c r="C39" s="5" t="s">
        <v>17</v>
      </c>
      <c r="D39" s="4" t="s">
        <v>13</v>
      </c>
      <c r="E39" s="8">
        <v>35</v>
      </c>
      <c r="F39" s="6">
        <v>225</v>
      </c>
      <c r="G39" s="7">
        <v>7875</v>
      </c>
    </row>
    <row r="40" spans="1:8" x14ac:dyDescent="0.35">
      <c r="H40" s="21">
        <f>SUM(G36:G39)</f>
        <v>141387</v>
      </c>
    </row>
    <row r="41" spans="1:8" x14ac:dyDescent="0.35">
      <c r="A41" s="3">
        <v>43667</v>
      </c>
      <c r="B41" s="4" t="s">
        <v>30</v>
      </c>
      <c r="C41" s="5" t="s">
        <v>34</v>
      </c>
      <c r="D41" s="4" t="s">
        <v>8</v>
      </c>
      <c r="E41" s="4">
        <v>7</v>
      </c>
      <c r="F41" s="6">
        <v>2398</v>
      </c>
      <c r="G41" s="7">
        <f>E41*F41</f>
        <v>16786</v>
      </c>
    </row>
    <row r="42" spans="1:8" x14ac:dyDescent="0.35">
      <c r="A42" s="3">
        <v>43684</v>
      </c>
      <c r="B42" s="4" t="s">
        <v>30</v>
      </c>
      <c r="C42" s="5" t="s">
        <v>34</v>
      </c>
      <c r="D42" s="4" t="s">
        <v>13</v>
      </c>
      <c r="E42" s="4">
        <v>76</v>
      </c>
      <c r="F42" s="6">
        <v>225</v>
      </c>
      <c r="G42" s="7">
        <f>E42*F42</f>
        <v>17100</v>
      </c>
    </row>
    <row r="43" spans="1:8" x14ac:dyDescent="0.35">
      <c r="A43" s="3">
        <v>43701</v>
      </c>
      <c r="B43" s="4" t="s">
        <v>30</v>
      </c>
      <c r="C43" s="5" t="s">
        <v>34</v>
      </c>
      <c r="D43" s="4" t="s">
        <v>9</v>
      </c>
      <c r="E43" s="4">
        <v>57</v>
      </c>
      <c r="F43" s="6">
        <v>500</v>
      </c>
      <c r="G43" s="7">
        <f>E43*F43</f>
        <v>28500</v>
      </c>
    </row>
    <row r="44" spans="1:8" x14ac:dyDescent="0.35">
      <c r="H44" s="21">
        <f>SUM(G41:G43)</f>
        <v>62386</v>
      </c>
    </row>
    <row r="45" spans="1:8" x14ac:dyDescent="0.35">
      <c r="A45" s="3">
        <v>43327</v>
      </c>
      <c r="B45" s="4" t="s">
        <v>7</v>
      </c>
      <c r="C45" s="5" t="s">
        <v>38</v>
      </c>
      <c r="D45" s="4" t="s">
        <v>9</v>
      </c>
      <c r="E45" s="4">
        <v>28</v>
      </c>
      <c r="F45" s="6">
        <v>500</v>
      </c>
      <c r="G45" s="7">
        <v>14000</v>
      </c>
    </row>
    <row r="46" spans="1:8" x14ac:dyDescent="0.35">
      <c r="A46" s="3">
        <v>43803</v>
      </c>
      <c r="B46" s="4" t="s">
        <v>7</v>
      </c>
      <c r="C46" s="5" t="s">
        <v>38</v>
      </c>
      <c r="D46" s="4" t="s">
        <v>9</v>
      </c>
      <c r="E46" s="8">
        <v>40</v>
      </c>
      <c r="F46" s="6">
        <v>500</v>
      </c>
      <c r="G46" s="7">
        <v>20000</v>
      </c>
    </row>
    <row r="47" spans="1:8" x14ac:dyDescent="0.35">
      <c r="H47" s="21">
        <f>SUM(G45:G46)</f>
        <v>34000</v>
      </c>
    </row>
    <row r="48" spans="1:8" x14ac:dyDescent="0.35">
      <c r="A48" s="3">
        <v>43208</v>
      </c>
      <c r="B48" s="4" t="s">
        <v>7</v>
      </c>
      <c r="C48" s="5" t="s">
        <v>37</v>
      </c>
      <c r="D48" s="4" t="s">
        <v>8</v>
      </c>
      <c r="E48" s="4">
        <v>90</v>
      </c>
      <c r="F48" s="6">
        <v>2398</v>
      </c>
      <c r="G48" s="7">
        <v>215820</v>
      </c>
    </row>
    <row r="49" spans="1:8" x14ac:dyDescent="0.35">
      <c r="A49" s="3">
        <v>43633</v>
      </c>
      <c r="B49" s="4" t="s">
        <v>7</v>
      </c>
      <c r="C49" s="5" t="s">
        <v>37</v>
      </c>
      <c r="D49" s="4" t="s">
        <v>24</v>
      </c>
      <c r="E49" s="4">
        <v>55</v>
      </c>
      <c r="F49" s="6">
        <v>67</v>
      </c>
      <c r="G49" s="7">
        <v>3685</v>
      </c>
    </row>
    <row r="50" spans="1:8" x14ac:dyDescent="0.35">
      <c r="H50" s="21">
        <f>SUM(G48:G49)</f>
        <v>219505</v>
      </c>
    </row>
    <row r="51" spans="1:8" x14ac:dyDescent="0.35">
      <c r="A51" s="3">
        <v>43191</v>
      </c>
      <c r="B51" s="4" t="s">
        <v>14</v>
      </c>
      <c r="C51" s="5" t="s">
        <v>15</v>
      </c>
      <c r="D51" s="4" t="s">
        <v>8</v>
      </c>
      <c r="E51" s="4">
        <v>75</v>
      </c>
      <c r="F51" s="6">
        <v>2398</v>
      </c>
      <c r="G51" s="7">
        <v>179850</v>
      </c>
    </row>
    <row r="52" spans="1:8" x14ac:dyDescent="0.35">
      <c r="A52" s="3">
        <v>43650</v>
      </c>
      <c r="B52" s="4" t="s">
        <v>14</v>
      </c>
      <c r="C52" s="5" t="s">
        <v>15</v>
      </c>
      <c r="D52" s="4" t="s">
        <v>22</v>
      </c>
      <c r="E52" s="4">
        <v>3</v>
      </c>
      <c r="F52" s="6">
        <v>155</v>
      </c>
      <c r="G52" s="7">
        <v>465</v>
      </c>
    </row>
    <row r="53" spans="1:8" x14ac:dyDescent="0.35">
      <c r="A53" s="3">
        <v>43786</v>
      </c>
      <c r="B53" s="4" t="s">
        <v>14</v>
      </c>
      <c r="C53" s="5" t="s">
        <v>15</v>
      </c>
      <c r="D53" s="4" t="s">
        <v>8</v>
      </c>
      <c r="E53" s="8">
        <v>14</v>
      </c>
      <c r="F53" s="6">
        <v>2398</v>
      </c>
      <c r="G53" s="7">
        <v>33572</v>
      </c>
    </row>
    <row r="54" spans="1:8" x14ac:dyDescent="0.35">
      <c r="A54" s="3">
        <v>43820</v>
      </c>
      <c r="B54" s="4" t="s">
        <v>14</v>
      </c>
      <c r="C54" s="5" t="s">
        <v>15</v>
      </c>
      <c r="D54" s="4" t="s">
        <v>8</v>
      </c>
      <c r="E54" s="4">
        <v>90</v>
      </c>
      <c r="F54" s="6">
        <v>2398</v>
      </c>
      <c r="G54" s="7">
        <v>215820</v>
      </c>
    </row>
    <row r="55" spans="1:8" x14ac:dyDescent="0.35">
      <c r="H55" s="21">
        <f>SUM(G51:G54)</f>
        <v>429707</v>
      </c>
    </row>
    <row r="56" spans="1:8" x14ac:dyDescent="0.35">
      <c r="A56" s="3">
        <v>43446</v>
      </c>
      <c r="B56" s="4" t="s">
        <v>25</v>
      </c>
      <c r="C56" s="5" t="s">
        <v>27</v>
      </c>
      <c r="D56" s="4" t="s">
        <v>24</v>
      </c>
      <c r="E56" s="4">
        <v>96</v>
      </c>
      <c r="F56" s="6">
        <v>67</v>
      </c>
      <c r="G56" s="7">
        <v>6432</v>
      </c>
    </row>
    <row r="57" spans="1:8" x14ac:dyDescent="0.35">
      <c r="A57" s="3">
        <v>43514</v>
      </c>
      <c r="B57" s="4" t="s">
        <v>25</v>
      </c>
      <c r="C57" s="5" t="s">
        <v>27</v>
      </c>
      <c r="D57" s="4" t="s">
        <v>8</v>
      </c>
      <c r="E57" s="4">
        <v>67</v>
      </c>
      <c r="F57" s="6">
        <v>2398</v>
      </c>
      <c r="G57" s="7">
        <v>160666</v>
      </c>
    </row>
    <row r="58" spans="1:8" x14ac:dyDescent="0.35">
      <c r="H58" s="21">
        <f>SUM(G56:G57)</f>
        <v>167098</v>
      </c>
    </row>
    <row r="59" spans="1:8" x14ac:dyDescent="0.35">
      <c r="A59" s="3">
        <v>43463</v>
      </c>
      <c r="B59" s="4" t="s">
        <v>28</v>
      </c>
      <c r="C59" s="5" t="s">
        <v>32</v>
      </c>
      <c r="D59" s="4" t="s">
        <v>9</v>
      </c>
      <c r="E59" s="4">
        <v>4</v>
      </c>
      <c r="F59" s="6">
        <v>500</v>
      </c>
      <c r="G59" s="7">
        <v>2000</v>
      </c>
    </row>
    <row r="60" spans="1:8" x14ac:dyDescent="0.35">
      <c r="A60" s="3">
        <v>43497</v>
      </c>
      <c r="B60" s="4" t="s">
        <v>28</v>
      </c>
      <c r="C60" s="5" t="s">
        <v>32</v>
      </c>
      <c r="D60" s="4" t="s">
        <v>24</v>
      </c>
      <c r="E60" s="4">
        <v>50</v>
      </c>
      <c r="F60" s="6">
        <v>67</v>
      </c>
      <c r="G60" s="7">
        <v>3350</v>
      </c>
    </row>
    <row r="61" spans="1:8" x14ac:dyDescent="0.35">
      <c r="H61" s="21">
        <f>SUM(G59:G60)</f>
        <v>5350</v>
      </c>
    </row>
  </sheetData>
  <autoFilter ref="A1:J61" xr:uid="{D1F0AA6A-E3C0-4B44-8773-B79F3EE35B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1E8B-4E64-4975-9678-78F5B47BFBAC}">
  <dimension ref="A1:I50"/>
  <sheetViews>
    <sheetView topLeftCell="B31" workbookViewId="0">
      <selection activeCell="B1" sqref="B1:I49"/>
    </sheetView>
  </sheetViews>
  <sheetFormatPr defaultColWidth="18.36328125" defaultRowHeight="14.5" x14ac:dyDescent="0.35"/>
  <cols>
    <col min="8" max="8" width="20.26953125" customWidth="1"/>
    <col min="9" max="9" width="27.81640625" customWidth="1"/>
  </cols>
  <sheetData>
    <row r="1" spans="1:9" s="31" customFormat="1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28" t="s">
        <v>46</v>
      </c>
      <c r="I1" s="30" t="s">
        <v>42</v>
      </c>
    </row>
    <row r="2" spans="1:9" x14ac:dyDescent="0.35">
      <c r="A2" s="3">
        <v>43157</v>
      </c>
      <c r="B2" s="4" t="s">
        <v>11</v>
      </c>
      <c r="C2" s="5" t="s">
        <v>12</v>
      </c>
      <c r="D2" s="4" t="s">
        <v>13</v>
      </c>
      <c r="E2" s="4">
        <v>27</v>
      </c>
      <c r="F2" s="6">
        <v>225</v>
      </c>
      <c r="G2" s="7">
        <v>6075</v>
      </c>
      <c r="H2" s="7"/>
      <c r="I2" s="9"/>
    </row>
    <row r="3" spans="1:9" x14ac:dyDescent="0.35">
      <c r="A3" s="3">
        <v>43344</v>
      </c>
      <c r="B3" s="4" t="s">
        <v>23</v>
      </c>
      <c r="C3" s="5" t="s">
        <v>33</v>
      </c>
      <c r="D3" s="4" t="s">
        <v>13</v>
      </c>
      <c r="E3" s="4">
        <v>96</v>
      </c>
      <c r="F3" s="6">
        <v>225</v>
      </c>
      <c r="G3" s="7">
        <v>21600</v>
      </c>
      <c r="H3" s="7"/>
      <c r="I3" s="9"/>
    </row>
    <row r="4" spans="1:9" x14ac:dyDescent="0.35">
      <c r="A4" s="3">
        <v>43361</v>
      </c>
      <c r="B4" s="4" t="s">
        <v>18</v>
      </c>
      <c r="C4" s="5" t="s">
        <v>19</v>
      </c>
      <c r="D4" s="4" t="s">
        <v>13</v>
      </c>
      <c r="E4" s="4">
        <v>64</v>
      </c>
      <c r="F4" s="6">
        <v>225</v>
      </c>
      <c r="G4" s="7">
        <v>14400</v>
      </c>
      <c r="H4" s="7"/>
      <c r="I4" s="9"/>
    </row>
    <row r="5" spans="1:9" x14ac:dyDescent="0.35">
      <c r="A5" s="3">
        <v>43531</v>
      </c>
      <c r="B5" s="4" t="s">
        <v>25</v>
      </c>
      <c r="C5" s="5" t="s">
        <v>26</v>
      </c>
      <c r="D5" s="4" t="s">
        <v>13</v>
      </c>
      <c r="E5" s="4">
        <v>15</v>
      </c>
      <c r="F5" s="6">
        <v>225</v>
      </c>
      <c r="G5" s="7">
        <v>3375</v>
      </c>
      <c r="H5" s="7"/>
      <c r="I5" s="9"/>
    </row>
    <row r="6" spans="1:9" x14ac:dyDescent="0.35">
      <c r="A6" s="3">
        <v>43684</v>
      </c>
      <c r="B6" s="4" t="s">
        <v>30</v>
      </c>
      <c r="C6" s="5" t="s">
        <v>34</v>
      </c>
      <c r="D6" s="4" t="s">
        <v>13</v>
      </c>
      <c r="E6" s="4">
        <v>76</v>
      </c>
      <c r="F6" s="6">
        <v>225</v>
      </c>
      <c r="G6" s="7">
        <v>17100</v>
      </c>
      <c r="H6" s="7"/>
      <c r="I6" s="9"/>
    </row>
    <row r="7" spans="1:9" x14ac:dyDescent="0.35">
      <c r="A7" s="3">
        <v>43837</v>
      </c>
      <c r="B7" s="4" t="s">
        <v>16</v>
      </c>
      <c r="C7" s="5" t="s">
        <v>17</v>
      </c>
      <c r="D7" s="4" t="s">
        <v>13</v>
      </c>
      <c r="E7" s="8">
        <v>35</v>
      </c>
      <c r="F7" s="6">
        <v>225</v>
      </c>
      <c r="G7" s="7">
        <v>7875</v>
      </c>
      <c r="H7" s="7"/>
      <c r="I7" s="9"/>
    </row>
    <row r="8" spans="1:9" x14ac:dyDescent="0.35">
      <c r="A8" s="9"/>
      <c r="B8" s="9"/>
      <c r="C8" s="9"/>
      <c r="D8" s="9"/>
      <c r="E8" s="9"/>
      <c r="F8" s="9"/>
      <c r="G8" s="9"/>
      <c r="H8" s="21">
        <f>SUM(G2:G7)</f>
        <v>70425</v>
      </c>
      <c r="I8" s="23">
        <f>AVERAGE(E2:E7)</f>
        <v>52.166666666666664</v>
      </c>
    </row>
    <row r="9" spans="1:9" x14ac:dyDescent="0.35">
      <c r="A9" s="3">
        <v>43310</v>
      </c>
      <c r="B9" s="4" t="s">
        <v>20</v>
      </c>
      <c r="C9" s="5" t="s">
        <v>21</v>
      </c>
      <c r="D9" s="4" t="s">
        <v>22</v>
      </c>
      <c r="E9" s="4">
        <v>2</v>
      </c>
      <c r="F9" s="6">
        <v>155</v>
      </c>
      <c r="G9" s="7">
        <v>310</v>
      </c>
      <c r="H9" s="7"/>
      <c r="I9" s="9"/>
    </row>
    <row r="10" spans="1:9" x14ac:dyDescent="0.35">
      <c r="A10" s="3">
        <v>43599</v>
      </c>
      <c r="B10" s="4" t="s">
        <v>23</v>
      </c>
      <c r="C10" s="5" t="s">
        <v>33</v>
      </c>
      <c r="D10" s="4" t="s">
        <v>22</v>
      </c>
      <c r="E10" s="4">
        <v>5</v>
      </c>
      <c r="F10" s="6">
        <v>155</v>
      </c>
      <c r="G10" s="7">
        <v>775</v>
      </c>
      <c r="H10" s="7"/>
      <c r="I10" s="9"/>
    </row>
    <row r="11" spans="1:9" x14ac:dyDescent="0.35">
      <c r="A11" s="3">
        <v>43650</v>
      </c>
      <c r="B11" s="4" t="s">
        <v>14</v>
      </c>
      <c r="C11" s="5" t="s">
        <v>15</v>
      </c>
      <c r="D11" s="4" t="s">
        <v>22</v>
      </c>
      <c r="E11" s="4">
        <v>3</v>
      </c>
      <c r="F11" s="6">
        <v>155</v>
      </c>
      <c r="G11" s="7">
        <v>465</v>
      </c>
      <c r="H11" s="7"/>
      <c r="I11" s="9"/>
    </row>
    <row r="12" spans="1:9" x14ac:dyDescent="0.35">
      <c r="A12" s="9"/>
      <c r="B12" s="9"/>
      <c r="C12" s="9"/>
      <c r="D12" s="9"/>
      <c r="E12" s="9"/>
      <c r="F12" s="9"/>
      <c r="G12" s="9"/>
      <c r="H12" s="21">
        <f>SUM(G9:G11)</f>
        <v>1550</v>
      </c>
      <c r="I12" s="21">
        <f>AVERAGE(G9:G11)</f>
        <v>516.66666666666663</v>
      </c>
    </row>
    <row r="13" spans="1:9" x14ac:dyDescent="0.35">
      <c r="A13" s="3">
        <v>43123</v>
      </c>
      <c r="B13" s="4" t="s">
        <v>7</v>
      </c>
      <c r="C13" s="5" t="s">
        <v>38</v>
      </c>
      <c r="D13" s="4" t="s">
        <v>9</v>
      </c>
      <c r="E13" s="4">
        <v>50</v>
      </c>
      <c r="F13" s="6">
        <v>500</v>
      </c>
      <c r="G13" s="7">
        <v>25000</v>
      </c>
      <c r="H13" s="7"/>
      <c r="I13" s="9"/>
    </row>
    <row r="14" spans="1:9" x14ac:dyDescent="0.35">
      <c r="A14" s="3">
        <v>43242</v>
      </c>
      <c r="B14" s="4" t="s">
        <v>11</v>
      </c>
      <c r="C14" s="5" t="s">
        <v>12</v>
      </c>
      <c r="D14" s="4" t="s">
        <v>9</v>
      </c>
      <c r="E14" s="4">
        <v>60</v>
      </c>
      <c r="F14" s="6">
        <v>500</v>
      </c>
      <c r="G14" s="7">
        <v>30000</v>
      </c>
      <c r="H14" s="7"/>
      <c r="I14" s="9"/>
    </row>
    <row r="15" spans="1:9" x14ac:dyDescent="0.35">
      <c r="A15" s="3">
        <v>43276</v>
      </c>
      <c r="B15" s="4" t="s">
        <v>14</v>
      </c>
      <c r="C15" s="5" t="s">
        <v>35</v>
      </c>
      <c r="D15" s="4" t="s">
        <v>9</v>
      </c>
      <c r="E15" s="4">
        <v>60</v>
      </c>
      <c r="F15" s="6">
        <v>500</v>
      </c>
      <c r="G15" s="7">
        <v>30000</v>
      </c>
      <c r="H15" s="7"/>
      <c r="I15" s="9"/>
    </row>
    <row r="16" spans="1:9" x14ac:dyDescent="0.35">
      <c r="A16" s="3">
        <v>43293</v>
      </c>
      <c r="B16" s="4" t="s">
        <v>18</v>
      </c>
      <c r="C16" s="5" t="s">
        <v>19</v>
      </c>
      <c r="D16" s="4" t="s">
        <v>9</v>
      </c>
      <c r="E16" s="4">
        <v>81</v>
      </c>
      <c r="F16" s="6">
        <v>500</v>
      </c>
      <c r="G16" s="7">
        <v>40500</v>
      </c>
      <c r="H16" s="7"/>
      <c r="I16" s="9"/>
    </row>
    <row r="17" spans="1:9" x14ac:dyDescent="0.35">
      <c r="A17" s="3">
        <v>43327</v>
      </c>
      <c r="B17" s="4" t="s">
        <v>7</v>
      </c>
      <c r="C17" s="5" t="s">
        <v>38</v>
      </c>
      <c r="D17" s="4" t="s">
        <v>9</v>
      </c>
      <c r="E17" s="4">
        <v>28</v>
      </c>
      <c r="F17" s="6">
        <v>500</v>
      </c>
      <c r="G17" s="7">
        <v>14000</v>
      </c>
      <c r="H17" s="7"/>
      <c r="I17" s="9"/>
    </row>
    <row r="18" spans="1:9" x14ac:dyDescent="0.35">
      <c r="A18" s="3">
        <v>43429</v>
      </c>
      <c r="B18" s="4" t="s">
        <v>25</v>
      </c>
      <c r="C18" s="5" t="s">
        <v>26</v>
      </c>
      <c r="D18" s="4" t="s">
        <v>9</v>
      </c>
      <c r="E18" s="4">
        <v>46</v>
      </c>
      <c r="F18" s="6">
        <v>500</v>
      </c>
      <c r="G18" s="7">
        <v>23000</v>
      </c>
      <c r="H18" s="7"/>
      <c r="I18" s="9"/>
    </row>
    <row r="19" spans="1:9" x14ac:dyDescent="0.35">
      <c r="A19" s="3">
        <v>43463</v>
      </c>
      <c r="B19" s="4" t="s">
        <v>28</v>
      </c>
      <c r="C19" s="5" t="s">
        <v>32</v>
      </c>
      <c r="D19" s="4" t="s">
        <v>9</v>
      </c>
      <c r="E19" s="4">
        <v>4</v>
      </c>
      <c r="F19" s="6">
        <v>500</v>
      </c>
      <c r="G19" s="7">
        <v>2000</v>
      </c>
      <c r="H19" s="7"/>
      <c r="I19" s="9"/>
    </row>
    <row r="20" spans="1:9" x14ac:dyDescent="0.35">
      <c r="A20" s="3">
        <v>43480</v>
      </c>
      <c r="B20" s="4" t="s">
        <v>20</v>
      </c>
      <c r="C20" s="5" t="s">
        <v>36</v>
      </c>
      <c r="D20" s="4" t="s">
        <v>9</v>
      </c>
      <c r="E20" s="4">
        <v>28</v>
      </c>
      <c r="F20" s="6">
        <v>500</v>
      </c>
      <c r="G20" s="7">
        <v>14000</v>
      </c>
      <c r="H20" s="7"/>
      <c r="I20" s="9"/>
    </row>
    <row r="21" spans="1:9" x14ac:dyDescent="0.35">
      <c r="A21" s="3">
        <v>43582</v>
      </c>
      <c r="B21" s="4" t="s">
        <v>23</v>
      </c>
      <c r="C21" s="5" t="s">
        <v>33</v>
      </c>
      <c r="D21" s="4" t="s">
        <v>9</v>
      </c>
      <c r="E21" s="4">
        <v>80</v>
      </c>
      <c r="F21" s="6">
        <v>500</v>
      </c>
      <c r="G21" s="7">
        <v>40000</v>
      </c>
      <c r="H21" s="7"/>
      <c r="I21" s="9"/>
    </row>
    <row r="22" spans="1:9" x14ac:dyDescent="0.35">
      <c r="A22" s="3">
        <v>43701</v>
      </c>
      <c r="B22" s="4" t="s">
        <v>30</v>
      </c>
      <c r="C22" s="5" t="s">
        <v>34</v>
      </c>
      <c r="D22" s="4" t="s">
        <v>9</v>
      </c>
      <c r="E22" s="4">
        <v>57</v>
      </c>
      <c r="F22" s="6">
        <v>500</v>
      </c>
      <c r="G22" s="7">
        <v>28500</v>
      </c>
      <c r="H22" s="7"/>
      <c r="I22" s="9"/>
    </row>
    <row r="23" spans="1:9" x14ac:dyDescent="0.35">
      <c r="A23" s="3">
        <v>43735</v>
      </c>
      <c r="B23" s="4" t="s">
        <v>7</v>
      </c>
      <c r="C23" s="5" t="s">
        <v>10</v>
      </c>
      <c r="D23" s="4" t="s">
        <v>9</v>
      </c>
      <c r="E23" s="4">
        <v>11</v>
      </c>
      <c r="F23" s="6">
        <v>500</v>
      </c>
      <c r="G23" s="7">
        <v>5500</v>
      </c>
      <c r="H23" s="7"/>
      <c r="I23" s="9"/>
    </row>
    <row r="24" spans="1:9" x14ac:dyDescent="0.35">
      <c r="A24" s="3">
        <v>43752</v>
      </c>
      <c r="B24" s="4" t="s">
        <v>7</v>
      </c>
      <c r="C24" s="5" t="s">
        <v>10</v>
      </c>
      <c r="D24" s="4" t="s">
        <v>9</v>
      </c>
      <c r="E24" s="4">
        <v>94</v>
      </c>
      <c r="F24" s="6">
        <v>500</v>
      </c>
      <c r="G24" s="7">
        <v>47000</v>
      </c>
      <c r="H24" s="7"/>
      <c r="I24" s="9"/>
    </row>
    <row r="25" spans="1:9" x14ac:dyDescent="0.35">
      <c r="A25" s="3">
        <v>43769</v>
      </c>
      <c r="B25" s="4" t="s">
        <v>16</v>
      </c>
      <c r="C25" s="5" t="s">
        <v>17</v>
      </c>
      <c r="D25" s="4" t="s">
        <v>9</v>
      </c>
      <c r="E25" s="4">
        <v>56</v>
      </c>
      <c r="F25" s="6">
        <v>500</v>
      </c>
      <c r="G25" s="7">
        <v>28000</v>
      </c>
      <c r="H25" s="7"/>
      <c r="I25" s="9"/>
    </row>
    <row r="26" spans="1:9" x14ac:dyDescent="0.35">
      <c r="A26" s="3">
        <v>43803</v>
      </c>
      <c r="B26" s="4" t="s">
        <v>7</v>
      </c>
      <c r="C26" s="5" t="s">
        <v>38</v>
      </c>
      <c r="D26" s="4" t="s">
        <v>9</v>
      </c>
      <c r="E26" s="8">
        <v>40</v>
      </c>
      <c r="F26" s="6">
        <v>500</v>
      </c>
      <c r="G26" s="7">
        <v>20000</v>
      </c>
      <c r="H26" s="7"/>
      <c r="I26" s="9"/>
    </row>
    <row r="27" spans="1:9" x14ac:dyDescent="0.35">
      <c r="A27" s="9"/>
      <c r="B27" s="9"/>
      <c r="C27" s="9"/>
      <c r="D27" s="9"/>
      <c r="E27" s="9"/>
      <c r="F27" s="9"/>
      <c r="G27" s="9"/>
      <c r="H27" s="21">
        <f>SUM(G13:G26)</f>
        <v>347500</v>
      </c>
      <c r="I27" s="21">
        <f>AVERAGE(G13:G26)</f>
        <v>24821.428571428572</v>
      </c>
    </row>
    <row r="28" spans="1:9" x14ac:dyDescent="0.35">
      <c r="A28" s="3">
        <v>43106</v>
      </c>
      <c r="B28" s="4" t="s">
        <v>7</v>
      </c>
      <c r="C28" s="5" t="s">
        <v>31</v>
      </c>
      <c r="D28" s="4" t="s">
        <v>8</v>
      </c>
      <c r="E28" s="4">
        <v>95</v>
      </c>
      <c r="F28" s="6">
        <v>2398</v>
      </c>
      <c r="G28" s="7">
        <v>227810</v>
      </c>
      <c r="H28" s="7"/>
      <c r="I28" s="9"/>
    </row>
    <row r="29" spans="1:9" x14ac:dyDescent="0.35">
      <c r="A29" s="3">
        <v>43140</v>
      </c>
      <c r="B29" s="4" t="s">
        <v>7</v>
      </c>
      <c r="C29" s="5" t="s">
        <v>10</v>
      </c>
      <c r="D29" s="4" t="s">
        <v>8</v>
      </c>
      <c r="E29" s="4">
        <v>36</v>
      </c>
      <c r="F29" s="6">
        <v>2398</v>
      </c>
      <c r="G29" s="7">
        <v>86328</v>
      </c>
      <c r="H29" s="7"/>
      <c r="I29" s="9"/>
    </row>
    <row r="30" spans="1:9" x14ac:dyDescent="0.35">
      <c r="A30" s="3">
        <v>43174</v>
      </c>
      <c r="B30" s="4" t="s">
        <v>7</v>
      </c>
      <c r="C30" s="5" t="s">
        <v>31</v>
      </c>
      <c r="D30" s="4" t="s">
        <v>8</v>
      </c>
      <c r="E30" s="4">
        <v>60</v>
      </c>
      <c r="F30" s="6">
        <v>2398</v>
      </c>
      <c r="G30" s="7">
        <v>143880</v>
      </c>
      <c r="H30" s="7"/>
      <c r="I30" s="9"/>
    </row>
    <row r="31" spans="1:9" x14ac:dyDescent="0.35">
      <c r="A31" s="3">
        <v>43191</v>
      </c>
      <c r="B31" s="4" t="s">
        <v>14</v>
      </c>
      <c r="C31" s="5" t="s">
        <v>15</v>
      </c>
      <c r="D31" s="4" t="s">
        <v>8</v>
      </c>
      <c r="E31" s="4">
        <v>75</v>
      </c>
      <c r="F31" s="6">
        <v>2398</v>
      </c>
      <c r="G31" s="7">
        <v>179850</v>
      </c>
      <c r="H31" s="7"/>
      <c r="I31" s="9"/>
    </row>
    <row r="32" spans="1:9" x14ac:dyDescent="0.35">
      <c r="A32" s="3">
        <v>43208</v>
      </c>
      <c r="B32" s="4" t="s">
        <v>7</v>
      </c>
      <c r="C32" s="5" t="s">
        <v>37</v>
      </c>
      <c r="D32" s="4" t="s">
        <v>8</v>
      </c>
      <c r="E32" s="4">
        <v>90</v>
      </c>
      <c r="F32" s="6">
        <v>2398</v>
      </c>
      <c r="G32" s="7">
        <v>215820</v>
      </c>
      <c r="H32" s="7"/>
      <c r="I32" s="9"/>
    </row>
    <row r="33" spans="1:9" x14ac:dyDescent="0.35">
      <c r="A33" s="3">
        <v>43225</v>
      </c>
      <c r="B33" s="4" t="s">
        <v>14</v>
      </c>
      <c r="C33" s="5" t="s">
        <v>35</v>
      </c>
      <c r="D33" s="4" t="s">
        <v>8</v>
      </c>
      <c r="E33" s="4">
        <v>32</v>
      </c>
      <c r="F33" s="6">
        <v>2398</v>
      </c>
      <c r="G33" s="7">
        <v>76736</v>
      </c>
      <c r="H33" s="7"/>
      <c r="I33" s="9"/>
    </row>
    <row r="34" spans="1:9" x14ac:dyDescent="0.35">
      <c r="A34" s="3">
        <v>43259</v>
      </c>
      <c r="B34" s="4" t="s">
        <v>16</v>
      </c>
      <c r="C34" s="5" t="s">
        <v>17</v>
      </c>
      <c r="D34" s="4" t="s">
        <v>8</v>
      </c>
      <c r="E34" s="4">
        <v>30</v>
      </c>
      <c r="F34" s="6">
        <v>2398</v>
      </c>
      <c r="G34" s="7">
        <v>71940</v>
      </c>
      <c r="H34" s="7"/>
      <c r="I34" s="9"/>
    </row>
    <row r="35" spans="1:9" x14ac:dyDescent="0.35">
      <c r="A35" s="3">
        <v>43395</v>
      </c>
      <c r="B35" s="4" t="s">
        <v>20</v>
      </c>
      <c r="C35" s="5" t="s">
        <v>21</v>
      </c>
      <c r="D35" s="4" t="s">
        <v>8</v>
      </c>
      <c r="E35" s="4">
        <v>35</v>
      </c>
      <c r="F35" s="6">
        <v>2398</v>
      </c>
      <c r="G35" s="7">
        <v>83930</v>
      </c>
      <c r="H35" s="7"/>
      <c r="I35" s="9"/>
    </row>
    <row r="36" spans="1:9" x14ac:dyDescent="0.35">
      <c r="A36" s="3">
        <v>43514</v>
      </c>
      <c r="B36" s="4" t="s">
        <v>25</v>
      </c>
      <c r="C36" s="5" t="s">
        <v>27</v>
      </c>
      <c r="D36" s="4" t="s">
        <v>8</v>
      </c>
      <c r="E36" s="4">
        <v>67</v>
      </c>
      <c r="F36" s="6">
        <v>2398</v>
      </c>
      <c r="G36" s="7">
        <v>160666</v>
      </c>
      <c r="H36" s="7"/>
      <c r="I36" s="9"/>
    </row>
    <row r="37" spans="1:9" x14ac:dyDescent="0.35">
      <c r="A37" s="3">
        <v>43565</v>
      </c>
      <c r="B37" s="4" t="s">
        <v>23</v>
      </c>
      <c r="C37" s="5" t="s">
        <v>33</v>
      </c>
      <c r="D37" s="4" t="s">
        <v>8</v>
      </c>
      <c r="E37" s="4">
        <v>53</v>
      </c>
      <c r="F37" s="6">
        <v>2398</v>
      </c>
      <c r="G37" s="7">
        <v>127094</v>
      </c>
      <c r="H37" s="7"/>
      <c r="I37" s="9"/>
    </row>
    <row r="38" spans="1:9" x14ac:dyDescent="0.35">
      <c r="A38" s="3">
        <v>43667</v>
      </c>
      <c r="B38" s="4" t="s">
        <v>30</v>
      </c>
      <c r="C38" s="5" t="s">
        <v>34</v>
      </c>
      <c r="D38" s="4" t="s">
        <v>8</v>
      </c>
      <c r="E38" s="4">
        <v>7</v>
      </c>
      <c r="F38" s="6">
        <v>2398</v>
      </c>
      <c r="G38" s="7">
        <v>16786</v>
      </c>
      <c r="H38" s="7"/>
      <c r="I38" s="9"/>
    </row>
    <row r="39" spans="1:9" x14ac:dyDescent="0.35">
      <c r="A39" s="3">
        <v>43718</v>
      </c>
      <c r="B39" s="4" t="s">
        <v>16</v>
      </c>
      <c r="C39" s="5" t="s">
        <v>17</v>
      </c>
      <c r="D39" s="4" t="s">
        <v>8</v>
      </c>
      <c r="E39" s="4">
        <v>14</v>
      </c>
      <c r="F39" s="6">
        <v>2398</v>
      </c>
      <c r="G39" s="7">
        <v>33572</v>
      </c>
      <c r="H39" s="7"/>
      <c r="I39" s="9"/>
    </row>
    <row r="40" spans="1:9" x14ac:dyDescent="0.35">
      <c r="A40" s="3">
        <v>43786</v>
      </c>
      <c r="B40" s="4" t="s">
        <v>14</v>
      </c>
      <c r="C40" s="5" t="s">
        <v>15</v>
      </c>
      <c r="D40" s="4" t="s">
        <v>8</v>
      </c>
      <c r="E40" s="8">
        <v>14</v>
      </c>
      <c r="F40" s="6">
        <v>2398</v>
      </c>
      <c r="G40" s="7">
        <v>33572</v>
      </c>
      <c r="H40" s="7"/>
      <c r="I40" s="9"/>
    </row>
    <row r="41" spans="1:9" x14ac:dyDescent="0.35">
      <c r="A41" s="3">
        <v>43820</v>
      </c>
      <c r="B41" s="4" t="s">
        <v>14</v>
      </c>
      <c r="C41" s="5" t="s">
        <v>15</v>
      </c>
      <c r="D41" s="4" t="s">
        <v>8</v>
      </c>
      <c r="E41" s="4">
        <v>90</v>
      </c>
      <c r="F41" s="6">
        <v>2398</v>
      </c>
      <c r="G41" s="7">
        <v>215820</v>
      </c>
      <c r="H41" s="7"/>
      <c r="I41" s="9"/>
    </row>
    <row r="42" spans="1:9" x14ac:dyDescent="0.35">
      <c r="A42" s="9"/>
      <c r="B42" s="9"/>
      <c r="C42" s="9"/>
      <c r="D42" s="9"/>
      <c r="E42" s="9"/>
      <c r="F42" s="9"/>
      <c r="G42" s="9"/>
      <c r="H42" s="21">
        <f>SUM(G28:G41)</f>
        <v>1673804</v>
      </c>
      <c r="I42" s="21">
        <f>AVERAGE(G28:G41)</f>
        <v>119557.42857142857</v>
      </c>
    </row>
    <row r="43" spans="1:9" x14ac:dyDescent="0.35">
      <c r="A43" s="3">
        <v>43378</v>
      </c>
      <c r="B43" s="4" t="s">
        <v>20</v>
      </c>
      <c r="C43" s="5" t="s">
        <v>36</v>
      </c>
      <c r="D43" s="4" t="s">
        <v>24</v>
      </c>
      <c r="E43" s="4">
        <v>16</v>
      </c>
      <c r="F43" s="6">
        <v>67</v>
      </c>
      <c r="G43" s="7">
        <v>1072</v>
      </c>
      <c r="H43" s="7"/>
      <c r="I43" s="9"/>
    </row>
    <row r="44" spans="1:9" x14ac:dyDescent="0.35">
      <c r="A44" s="3">
        <v>43412</v>
      </c>
      <c r="B44" s="4" t="s">
        <v>25</v>
      </c>
      <c r="C44" s="5" t="s">
        <v>26</v>
      </c>
      <c r="D44" s="4" t="s">
        <v>24</v>
      </c>
      <c r="E44" s="4">
        <v>74</v>
      </c>
      <c r="F44" s="6">
        <v>67</v>
      </c>
      <c r="G44" s="7">
        <v>4958</v>
      </c>
      <c r="H44" s="7"/>
      <c r="I44" s="9"/>
    </row>
    <row r="45" spans="1:9" x14ac:dyDescent="0.35">
      <c r="A45" s="3">
        <v>43446</v>
      </c>
      <c r="B45" s="4" t="s">
        <v>25</v>
      </c>
      <c r="C45" s="5" t="s">
        <v>27</v>
      </c>
      <c r="D45" s="4" t="s">
        <v>24</v>
      </c>
      <c r="E45" s="4">
        <v>96</v>
      </c>
      <c r="F45" s="6">
        <v>67</v>
      </c>
      <c r="G45" s="7">
        <v>6432</v>
      </c>
      <c r="H45" s="7"/>
      <c r="I45" s="9"/>
    </row>
    <row r="46" spans="1:9" x14ac:dyDescent="0.35">
      <c r="A46" s="3">
        <v>43497</v>
      </c>
      <c r="B46" s="4" t="s">
        <v>28</v>
      </c>
      <c r="C46" s="5" t="s">
        <v>32</v>
      </c>
      <c r="D46" s="4" t="s">
        <v>24</v>
      </c>
      <c r="E46" s="4">
        <v>50</v>
      </c>
      <c r="F46" s="6">
        <v>67</v>
      </c>
      <c r="G46" s="7">
        <v>3350</v>
      </c>
      <c r="H46" s="7"/>
      <c r="I46" s="9"/>
    </row>
    <row r="47" spans="1:9" x14ac:dyDescent="0.35">
      <c r="A47" s="3">
        <v>43548</v>
      </c>
      <c r="B47" s="4" t="s">
        <v>14</v>
      </c>
      <c r="C47" s="5" t="s">
        <v>29</v>
      </c>
      <c r="D47" s="4" t="s">
        <v>24</v>
      </c>
      <c r="E47" s="4">
        <v>42</v>
      </c>
      <c r="F47" s="6">
        <v>67</v>
      </c>
      <c r="G47" s="7">
        <v>2814</v>
      </c>
      <c r="H47" s="7"/>
      <c r="I47" s="9"/>
    </row>
    <row r="48" spans="1:9" x14ac:dyDescent="0.35">
      <c r="A48" s="3">
        <v>43616</v>
      </c>
      <c r="B48" s="4" t="s">
        <v>23</v>
      </c>
      <c r="C48" s="5" t="s">
        <v>33</v>
      </c>
      <c r="D48" s="4" t="s">
        <v>24</v>
      </c>
      <c r="E48" s="4">
        <v>62</v>
      </c>
      <c r="F48" s="6">
        <v>67</v>
      </c>
      <c r="G48" s="7">
        <v>4154</v>
      </c>
      <c r="H48" s="7"/>
      <c r="I48" s="9"/>
    </row>
    <row r="49" spans="1:9" x14ac:dyDescent="0.35">
      <c r="A49" s="3">
        <v>43633</v>
      </c>
      <c r="B49" s="4" t="s">
        <v>7</v>
      </c>
      <c r="C49" s="5" t="s">
        <v>37</v>
      </c>
      <c r="D49" s="4" t="s">
        <v>24</v>
      </c>
      <c r="E49" s="4">
        <v>55</v>
      </c>
      <c r="F49" s="6">
        <v>67</v>
      </c>
      <c r="G49" s="7">
        <v>3685</v>
      </c>
      <c r="H49" s="7"/>
      <c r="I49" s="9"/>
    </row>
    <row r="50" spans="1:9" x14ac:dyDescent="0.35">
      <c r="A50" s="9"/>
      <c r="B50" s="9"/>
      <c r="C50" s="9"/>
      <c r="D50" s="9"/>
      <c r="E50" s="9"/>
      <c r="F50" s="9"/>
      <c r="G50" s="9"/>
      <c r="H50" s="21">
        <f>SUM(G43:G49)</f>
        <v>26465</v>
      </c>
      <c r="I50" s="21">
        <f>AVERAGE(G43:G49)</f>
        <v>3780.7142857142858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AD57-927E-4D06-B773-370A565AF691}">
  <dimension ref="A1:U49"/>
  <sheetViews>
    <sheetView workbookViewId="0">
      <selection activeCell="A11" sqref="A11"/>
    </sheetView>
  </sheetViews>
  <sheetFormatPr defaultColWidth="26.36328125" defaultRowHeight="14.5" x14ac:dyDescent="0.35"/>
  <cols>
    <col min="9" max="9" width="25.54296875" bestFit="1" customWidth="1"/>
    <col min="10" max="10" width="15.26953125" bestFit="1" customWidth="1"/>
    <col min="11" max="11" width="5.1796875" bestFit="1" customWidth="1"/>
    <col min="12" max="12" width="6.90625" bestFit="1" customWidth="1"/>
    <col min="13" max="13" width="7.1796875" bestFit="1" customWidth="1"/>
    <col min="14" max="14" width="12.26953125" bestFit="1" customWidth="1"/>
    <col min="15" max="15" width="8.54296875" bestFit="1" customWidth="1"/>
    <col min="16" max="16" width="3.36328125" bestFit="1" customWidth="1"/>
    <col min="17" max="17" width="5.26953125" bestFit="1" customWidth="1"/>
    <col min="18" max="18" width="8" bestFit="1" customWidth="1"/>
    <col min="19" max="19" width="13.453125" bestFit="1" customWidth="1"/>
    <col min="20" max="20" width="7.81640625" bestFit="1" customWidth="1"/>
    <col min="21" max="21" width="10.7265625" bestFit="1" customWidth="1"/>
  </cols>
  <sheetData>
    <row r="1" spans="1:21" x14ac:dyDescent="0.35">
      <c r="A1" s="28" t="s">
        <v>1</v>
      </c>
      <c r="B1" s="28" t="s">
        <v>2</v>
      </c>
      <c r="C1" s="28" t="s">
        <v>3</v>
      </c>
      <c r="D1" s="28" t="s">
        <v>4</v>
      </c>
      <c r="E1" s="29" t="s">
        <v>5</v>
      </c>
      <c r="F1" s="28" t="s">
        <v>6</v>
      </c>
      <c r="G1" s="28" t="s">
        <v>46</v>
      </c>
      <c r="H1" s="30" t="s">
        <v>42</v>
      </c>
    </row>
    <row r="2" spans="1:21" x14ac:dyDescent="0.35">
      <c r="A2" s="4" t="s">
        <v>11</v>
      </c>
      <c r="B2" s="5" t="s">
        <v>12</v>
      </c>
      <c r="C2" s="4" t="s">
        <v>13</v>
      </c>
      <c r="D2" s="4">
        <v>27</v>
      </c>
      <c r="E2" s="6">
        <v>225</v>
      </c>
      <c r="F2" s="7">
        <v>6075</v>
      </c>
      <c r="G2" s="7"/>
      <c r="H2" s="9"/>
    </row>
    <row r="3" spans="1:21" x14ac:dyDescent="0.35">
      <c r="A3" s="4" t="s">
        <v>23</v>
      </c>
      <c r="B3" s="5" t="s">
        <v>33</v>
      </c>
      <c r="C3" s="4" t="s">
        <v>13</v>
      </c>
      <c r="D3" s="4">
        <v>96</v>
      </c>
      <c r="E3" s="6">
        <v>225</v>
      </c>
      <c r="F3" s="7">
        <v>21600</v>
      </c>
      <c r="G3" s="7"/>
      <c r="H3" s="9"/>
    </row>
    <row r="4" spans="1:21" x14ac:dyDescent="0.35">
      <c r="A4" s="4" t="s">
        <v>18</v>
      </c>
      <c r="B4" s="5" t="s">
        <v>19</v>
      </c>
      <c r="C4" s="4" t="s">
        <v>13</v>
      </c>
      <c r="D4" s="4">
        <v>64</v>
      </c>
      <c r="E4" s="6">
        <v>225</v>
      </c>
      <c r="F4" s="7">
        <v>14400</v>
      </c>
      <c r="G4" s="7"/>
      <c r="H4" s="9"/>
    </row>
    <row r="5" spans="1:21" x14ac:dyDescent="0.35">
      <c r="A5" s="4" t="s">
        <v>25</v>
      </c>
      <c r="B5" s="5" t="s">
        <v>26</v>
      </c>
      <c r="C5" s="4" t="s">
        <v>13</v>
      </c>
      <c r="D5" s="4">
        <v>15</v>
      </c>
      <c r="E5" s="6">
        <v>225</v>
      </c>
      <c r="F5" s="7">
        <v>3375</v>
      </c>
      <c r="G5" s="7"/>
      <c r="H5" s="9"/>
    </row>
    <row r="6" spans="1:21" x14ac:dyDescent="0.35">
      <c r="A6" s="4" t="s">
        <v>30</v>
      </c>
      <c r="B6" s="5" t="s">
        <v>34</v>
      </c>
      <c r="C6" s="4" t="s">
        <v>13</v>
      </c>
      <c r="D6" s="4">
        <v>76</v>
      </c>
      <c r="E6" s="6">
        <v>225</v>
      </c>
      <c r="F6" s="7">
        <v>17100</v>
      </c>
      <c r="G6" s="7"/>
      <c r="H6" s="9"/>
    </row>
    <row r="7" spans="1:21" x14ac:dyDescent="0.35">
      <c r="A7" s="4" t="s">
        <v>16</v>
      </c>
      <c r="B7" s="5" t="s">
        <v>17</v>
      </c>
      <c r="C7" s="4" t="s">
        <v>13</v>
      </c>
      <c r="D7" s="8">
        <v>35</v>
      </c>
      <c r="E7" s="6">
        <v>225</v>
      </c>
      <c r="F7" s="7">
        <v>7875</v>
      </c>
      <c r="G7" s="7"/>
      <c r="H7" s="9"/>
    </row>
    <row r="8" spans="1:21" x14ac:dyDescent="0.35">
      <c r="A8" s="9"/>
      <c r="B8" s="9"/>
      <c r="C8" s="9"/>
      <c r="D8" s="9"/>
      <c r="E8" s="9"/>
      <c r="F8" s="9"/>
      <c r="G8" s="21">
        <f>SUM(F2:F7)</f>
        <v>70425</v>
      </c>
      <c r="H8" s="23">
        <f>AVERAGE(D2:D7)</f>
        <v>52.166666666666664</v>
      </c>
    </row>
    <row r="9" spans="1:21" x14ac:dyDescent="0.35">
      <c r="A9" s="4" t="s">
        <v>20</v>
      </c>
      <c r="B9" s="5" t="s">
        <v>21</v>
      </c>
      <c r="C9" s="4" t="s">
        <v>22</v>
      </c>
      <c r="D9" s="4">
        <v>2</v>
      </c>
      <c r="E9" s="6">
        <v>155</v>
      </c>
      <c r="F9" s="7">
        <v>310</v>
      </c>
      <c r="G9" s="7"/>
      <c r="H9" s="9"/>
    </row>
    <row r="10" spans="1:21" x14ac:dyDescent="0.35">
      <c r="A10" s="4" t="s">
        <v>23</v>
      </c>
      <c r="B10" s="5" t="s">
        <v>33</v>
      </c>
      <c r="C10" s="4" t="s">
        <v>22</v>
      </c>
      <c r="D10" s="4">
        <v>5</v>
      </c>
      <c r="E10" s="6">
        <v>155</v>
      </c>
      <c r="F10" s="7">
        <v>775</v>
      </c>
      <c r="G10" s="7"/>
      <c r="H10" s="9"/>
    </row>
    <row r="11" spans="1:21" x14ac:dyDescent="0.35">
      <c r="A11" s="4" t="s">
        <v>14</v>
      </c>
      <c r="B11" s="5" t="s">
        <v>15</v>
      </c>
      <c r="C11" s="4" t="s">
        <v>22</v>
      </c>
      <c r="D11" s="4">
        <v>3</v>
      </c>
      <c r="E11" s="6">
        <v>155</v>
      </c>
      <c r="F11" s="7">
        <v>465</v>
      </c>
      <c r="G11" s="7"/>
      <c r="H11" s="9"/>
    </row>
    <row r="12" spans="1:21" x14ac:dyDescent="0.35">
      <c r="A12" s="9"/>
      <c r="B12" s="9"/>
      <c r="C12" s="9"/>
      <c r="D12" s="9"/>
      <c r="E12" s="9"/>
      <c r="F12" s="9"/>
      <c r="G12" s="21">
        <f>SUM(F9:F11)</f>
        <v>1550</v>
      </c>
      <c r="H12" s="21">
        <f>AVERAGE(F9:F11)</f>
        <v>516.66666666666663</v>
      </c>
    </row>
    <row r="13" spans="1:21" x14ac:dyDescent="0.35">
      <c r="A13" s="4" t="s">
        <v>7</v>
      </c>
      <c r="B13" s="5" t="s">
        <v>38</v>
      </c>
      <c r="C13" s="4" t="s">
        <v>9</v>
      </c>
      <c r="D13" s="4">
        <v>50</v>
      </c>
      <c r="E13" s="6">
        <v>500</v>
      </c>
      <c r="F13" s="7">
        <v>25000</v>
      </c>
      <c r="G13" s="7"/>
      <c r="H13" s="9"/>
      <c r="I13" s="32" t="s">
        <v>48</v>
      </c>
      <c r="J13" s="32" t="s">
        <v>45</v>
      </c>
    </row>
    <row r="14" spans="1:21" x14ac:dyDescent="0.35">
      <c r="A14" s="4" t="s">
        <v>11</v>
      </c>
      <c r="B14" s="5" t="s">
        <v>12</v>
      </c>
      <c r="C14" s="4" t="s">
        <v>9</v>
      </c>
      <c r="D14" s="4">
        <v>60</v>
      </c>
      <c r="E14" s="6">
        <v>500</v>
      </c>
      <c r="F14" s="7">
        <v>30000</v>
      </c>
      <c r="G14" s="7"/>
      <c r="H14" s="9"/>
      <c r="I14" s="32" t="s">
        <v>43</v>
      </c>
      <c r="J14" t="s">
        <v>25</v>
      </c>
      <c r="K14" t="s">
        <v>16</v>
      </c>
      <c r="L14" t="s">
        <v>11</v>
      </c>
      <c r="M14" t="s">
        <v>14</v>
      </c>
      <c r="N14" t="s">
        <v>7</v>
      </c>
      <c r="O14" t="s">
        <v>30</v>
      </c>
      <c r="P14" t="s">
        <v>23</v>
      </c>
      <c r="Q14" t="s">
        <v>18</v>
      </c>
      <c r="R14" t="s">
        <v>28</v>
      </c>
      <c r="S14" t="s">
        <v>20</v>
      </c>
      <c r="T14" t="s">
        <v>47</v>
      </c>
      <c r="U14" t="s">
        <v>44</v>
      </c>
    </row>
    <row r="15" spans="1:21" x14ac:dyDescent="0.35">
      <c r="A15" s="4" t="s">
        <v>14</v>
      </c>
      <c r="B15" s="5" t="s">
        <v>35</v>
      </c>
      <c r="C15" s="4" t="s">
        <v>9</v>
      </c>
      <c r="D15" s="4">
        <v>60</v>
      </c>
      <c r="E15" s="6">
        <v>500</v>
      </c>
      <c r="F15" s="7">
        <v>30000</v>
      </c>
      <c r="G15" s="7"/>
      <c r="H15" s="9"/>
      <c r="I15" s="33" t="s">
        <v>13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35">
      <c r="A16" s="4" t="s">
        <v>18</v>
      </c>
      <c r="B16" s="5" t="s">
        <v>19</v>
      </c>
      <c r="C16" s="4" t="s">
        <v>9</v>
      </c>
      <c r="D16" s="4">
        <v>81</v>
      </c>
      <c r="E16" s="6">
        <v>500</v>
      </c>
      <c r="F16" s="7">
        <v>40500</v>
      </c>
      <c r="G16" s="7"/>
      <c r="H16" s="9"/>
      <c r="I16" s="33" t="s">
        <v>22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1:21" x14ac:dyDescent="0.35">
      <c r="A17" s="4" t="s">
        <v>7</v>
      </c>
      <c r="B17" s="5" t="s">
        <v>38</v>
      </c>
      <c r="C17" s="4" t="s">
        <v>9</v>
      </c>
      <c r="D17" s="4">
        <v>28</v>
      </c>
      <c r="E17" s="6">
        <v>500</v>
      </c>
      <c r="F17" s="7">
        <v>14000</v>
      </c>
      <c r="G17" s="7"/>
      <c r="H17" s="9"/>
      <c r="I17" s="33" t="s">
        <v>9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35">
      <c r="A18" s="4" t="s">
        <v>25</v>
      </c>
      <c r="B18" s="5" t="s">
        <v>26</v>
      </c>
      <c r="C18" s="4" t="s">
        <v>9</v>
      </c>
      <c r="D18" s="4">
        <v>46</v>
      </c>
      <c r="E18" s="6">
        <v>500</v>
      </c>
      <c r="F18" s="7">
        <v>23000</v>
      </c>
      <c r="G18" s="7"/>
      <c r="H18" s="9"/>
      <c r="I18" s="33" t="s">
        <v>8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35">
      <c r="A19" s="4" t="s">
        <v>28</v>
      </c>
      <c r="B19" s="5" t="s">
        <v>32</v>
      </c>
      <c r="C19" s="4" t="s">
        <v>9</v>
      </c>
      <c r="D19" s="4">
        <v>4</v>
      </c>
      <c r="E19" s="6">
        <v>500</v>
      </c>
      <c r="F19" s="7">
        <v>2000</v>
      </c>
      <c r="G19" s="7"/>
      <c r="H19" s="9"/>
      <c r="I19" s="33" t="s">
        <v>47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v>2093279</v>
      </c>
      <c r="U19" s="34">
        <v>2093279</v>
      </c>
    </row>
    <row r="20" spans="1:21" x14ac:dyDescent="0.35">
      <c r="A20" s="4" t="s">
        <v>20</v>
      </c>
      <c r="B20" s="5" t="s">
        <v>36</v>
      </c>
      <c r="C20" s="4" t="s">
        <v>9</v>
      </c>
      <c r="D20" s="4">
        <v>28</v>
      </c>
      <c r="E20" s="6">
        <v>500</v>
      </c>
      <c r="F20" s="7">
        <v>14000</v>
      </c>
      <c r="G20" s="7"/>
      <c r="H20" s="9"/>
      <c r="I20" s="33" t="s">
        <v>44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>
        <v>2093279</v>
      </c>
      <c r="U20" s="34">
        <v>2093279</v>
      </c>
    </row>
    <row r="21" spans="1:21" x14ac:dyDescent="0.35">
      <c r="A21" s="4" t="s">
        <v>23</v>
      </c>
      <c r="B21" s="5" t="s">
        <v>33</v>
      </c>
      <c r="C21" s="4" t="s">
        <v>9</v>
      </c>
      <c r="D21" s="4">
        <v>80</v>
      </c>
      <c r="E21" s="6">
        <v>500</v>
      </c>
      <c r="F21" s="7">
        <v>40000</v>
      </c>
      <c r="G21" s="7"/>
      <c r="H21" s="9"/>
    </row>
    <row r="22" spans="1:21" x14ac:dyDescent="0.35">
      <c r="A22" s="4" t="s">
        <v>30</v>
      </c>
      <c r="B22" s="5" t="s">
        <v>34</v>
      </c>
      <c r="C22" s="4" t="s">
        <v>9</v>
      </c>
      <c r="D22" s="4">
        <v>57</v>
      </c>
      <c r="E22" s="6">
        <v>500</v>
      </c>
      <c r="F22" s="7">
        <v>28500</v>
      </c>
      <c r="G22" s="7"/>
      <c r="H22" s="9"/>
    </row>
    <row r="23" spans="1:21" x14ac:dyDescent="0.35">
      <c r="A23" s="4" t="s">
        <v>7</v>
      </c>
      <c r="B23" s="5" t="s">
        <v>10</v>
      </c>
      <c r="C23" s="4" t="s">
        <v>9</v>
      </c>
      <c r="D23" s="4">
        <v>11</v>
      </c>
      <c r="E23" s="6">
        <v>500</v>
      </c>
      <c r="F23" s="7">
        <v>5500</v>
      </c>
      <c r="G23" s="7"/>
      <c r="H23" s="9"/>
    </row>
    <row r="24" spans="1:21" x14ac:dyDescent="0.35">
      <c r="A24" s="4" t="s">
        <v>7</v>
      </c>
      <c r="B24" s="5" t="s">
        <v>10</v>
      </c>
      <c r="C24" s="4" t="s">
        <v>9</v>
      </c>
      <c r="D24" s="4">
        <v>94</v>
      </c>
      <c r="E24" s="6">
        <v>500</v>
      </c>
      <c r="F24" s="7">
        <v>47000</v>
      </c>
      <c r="G24" s="7"/>
      <c r="H24" s="9"/>
    </row>
    <row r="25" spans="1:21" x14ac:dyDescent="0.35">
      <c r="A25" s="4" t="s">
        <v>16</v>
      </c>
      <c r="B25" s="5" t="s">
        <v>17</v>
      </c>
      <c r="C25" s="4" t="s">
        <v>9</v>
      </c>
      <c r="D25" s="4">
        <v>56</v>
      </c>
      <c r="E25" s="6">
        <v>500</v>
      </c>
      <c r="F25" s="7">
        <v>28000</v>
      </c>
      <c r="G25" s="7"/>
      <c r="H25" s="9"/>
    </row>
    <row r="26" spans="1:21" x14ac:dyDescent="0.35">
      <c r="A26" s="4" t="s">
        <v>7</v>
      </c>
      <c r="B26" s="5" t="s">
        <v>38</v>
      </c>
      <c r="C26" s="4" t="s">
        <v>9</v>
      </c>
      <c r="D26" s="8">
        <v>40</v>
      </c>
      <c r="E26" s="6">
        <v>500</v>
      </c>
      <c r="F26" s="7">
        <v>20000</v>
      </c>
      <c r="G26" s="7"/>
      <c r="H26" s="9"/>
    </row>
    <row r="27" spans="1:21" x14ac:dyDescent="0.35">
      <c r="A27" s="9"/>
      <c r="B27" s="9"/>
      <c r="C27" s="9"/>
      <c r="D27" s="9"/>
      <c r="E27" s="9"/>
      <c r="F27" s="9"/>
      <c r="G27" s="21">
        <f>SUM(F13:F26)</f>
        <v>347500</v>
      </c>
      <c r="H27" s="21">
        <f>AVERAGE(F13:F26)</f>
        <v>24821.428571428572</v>
      </c>
    </row>
    <row r="28" spans="1:21" x14ac:dyDescent="0.35">
      <c r="A28" s="4" t="s">
        <v>7</v>
      </c>
      <c r="B28" s="5" t="s">
        <v>31</v>
      </c>
      <c r="C28" s="4" t="s">
        <v>8</v>
      </c>
      <c r="D28" s="4">
        <v>95</v>
      </c>
      <c r="E28" s="6">
        <v>2398</v>
      </c>
      <c r="F28" s="7">
        <v>227810</v>
      </c>
      <c r="G28" s="7"/>
      <c r="H28" s="9"/>
    </row>
    <row r="29" spans="1:21" x14ac:dyDescent="0.35">
      <c r="A29" s="4" t="s">
        <v>7</v>
      </c>
      <c r="B29" s="5" t="s">
        <v>10</v>
      </c>
      <c r="C29" s="4" t="s">
        <v>8</v>
      </c>
      <c r="D29" s="4">
        <v>36</v>
      </c>
      <c r="E29" s="6">
        <v>2398</v>
      </c>
      <c r="F29" s="7">
        <v>86328</v>
      </c>
      <c r="G29" s="7"/>
      <c r="H29" s="9"/>
    </row>
    <row r="30" spans="1:21" x14ac:dyDescent="0.35">
      <c r="A30" s="4" t="s">
        <v>7</v>
      </c>
      <c r="B30" s="5" t="s">
        <v>31</v>
      </c>
      <c r="C30" s="4" t="s">
        <v>8</v>
      </c>
      <c r="D30" s="4">
        <v>60</v>
      </c>
      <c r="E30" s="6">
        <v>2398</v>
      </c>
      <c r="F30" s="7">
        <v>143880</v>
      </c>
      <c r="G30" s="7"/>
      <c r="H30" s="9"/>
    </row>
    <row r="31" spans="1:21" x14ac:dyDescent="0.35">
      <c r="A31" s="4" t="s">
        <v>14</v>
      </c>
      <c r="B31" s="5" t="s">
        <v>15</v>
      </c>
      <c r="C31" s="4" t="s">
        <v>8</v>
      </c>
      <c r="D31" s="4">
        <v>75</v>
      </c>
      <c r="E31" s="6">
        <v>2398</v>
      </c>
      <c r="F31" s="7">
        <v>179850</v>
      </c>
      <c r="G31" s="7"/>
      <c r="H31" s="9"/>
    </row>
    <row r="32" spans="1:21" x14ac:dyDescent="0.35">
      <c r="A32" s="4" t="s">
        <v>7</v>
      </c>
      <c r="B32" s="5" t="s">
        <v>37</v>
      </c>
      <c r="C32" s="4" t="s">
        <v>8</v>
      </c>
      <c r="D32" s="4">
        <v>90</v>
      </c>
      <c r="E32" s="6">
        <v>2398</v>
      </c>
      <c r="F32" s="7">
        <v>215820</v>
      </c>
      <c r="G32" s="7"/>
      <c r="H32" s="9"/>
    </row>
    <row r="33" spans="1:8" x14ac:dyDescent="0.35">
      <c r="A33" s="4" t="s">
        <v>14</v>
      </c>
      <c r="B33" s="5" t="s">
        <v>35</v>
      </c>
      <c r="C33" s="4" t="s">
        <v>8</v>
      </c>
      <c r="D33" s="4">
        <v>32</v>
      </c>
      <c r="E33" s="6">
        <v>2398</v>
      </c>
      <c r="F33" s="7">
        <v>76736</v>
      </c>
      <c r="G33" s="7"/>
      <c r="H33" s="9"/>
    </row>
    <row r="34" spans="1:8" x14ac:dyDescent="0.35">
      <c r="A34" s="4" t="s">
        <v>16</v>
      </c>
      <c r="B34" s="5" t="s">
        <v>17</v>
      </c>
      <c r="C34" s="4" t="s">
        <v>8</v>
      </c>
      <c r="D34" s="4">
        <v>30</v>
      </c>
      <c r="E34" s="6">
        <v>2398</v>
      </c>
      <c r="F34" s="7">
        <v>71940</v>
      </c>
      <c r="G34" s="7"/>
      <c r="H34" s="9"/>
    </row>
    <row r="35" spans="1:8" x14ac:dyDescent="0.35">
      <c r="A35" s="4" t="s">
        <v>20</v>
      </c>
      <c r="B35" s="5" t="s">
        <v>21</v>
      </c>
      <c r="C35" s="4" t="s">
        <v>8</v>
      </c>
      <c r="D35" s="4">
        <v>35</v>
      </c>
      <c r="E35" s="6">
        <v>2398</v>
      </c>
      <c r="F35" s="7">
        <v>83930</v>
      </c>
      <c r="G35" s="7"/>
      <c r="H35" s="9"/>
    </row>
    <row r="36" spans="1:8" x14ac:dyDescent="0.35">
      <c r="A36" s="4" t="s">
        <v>25</v>
      </c>
      <c r="B36" s="5" t="s">
        <v>27</v>
      </c>
      <c r="C36" s="4" t="s">
        <v>8</v>
      </c>
      <c r="D36" s="4">
        <v>67</v>
      </c>
      <c r="E36" s="6">
        <v>2398</v>
      </c>
      <c r="F36" s="7">
        <v>160666</v>
      </c>
      <c r="G36" s="7"/>
      <c r="H36" s="9"/>
    </row>
    <row r="37" spans="1:8" x14ac:dyDescent="0.35">
      <c r="A37" s="4" t="s">
        <v>23</v>
      </c>
      <c r="B37" s="5" t="s">
        <v>33</v>
      </c>
      <c r="C37" s="4" t="s">
        <v>8</v>
      </c>
      <c r="D37" s="4">
        <v>53</v>
      </c>
      <c r="E37" s="6">
        <v>2398</v>
      </c>
      <c r="F37" s="7">
        <v>127094</v>
      </c>
      <c r="G37" s="7"/>
      <c r="H37" s="9"/>
    </row>
    <row r="38" spans="1:8" x14ac:dyDescent="0.35">
      <c r="A38" s="4" t="s">
        <v>30</v>
      </c>
      <c r="B38" s="5" t="s">
        <v>34</v>
      </c>
      <c r="C38" s="4" t="s">
        <v>8</v>
      </c>
      <c r="D38" s="4">
        <v>7</v>
      </c>
      <c r="E38" s="6">
        <v>2398</v>
      </c>
      <c r="F38" s="7">
        <v>16786</v>
      </c>
      <c r="G38" s="7"/>
      <c r="H38" s="9"/>
    </row>
    <row r="39" spans="1:8" x14ac:dyDescent="0.35">
      <c r="A39" s="4" t="s">
        <v>16</v>
      </c>
      <c r="B39" s="5" t="s">
        <v>17</v>
      </c>
      <c r="C39" s="4" t="s">
        <v>8</v>
      </c>
      <c r="D39" s="4">
        <v>14</v>
      </c>
      <c r="E39" s="6">
        <v>2398</v>
      </c>
      <c r="F39" s="7">
        <v>33572</v>
      </c>
      <c r="G39" s="7"/>
      <c r="H39" s="9"/>
    </row>
    <row r="40" spans="1:8" x14ac:dyDescent="0.35">
      <c r="A40" s="4" t="s">
        <v>14</v>
      </c>
      <c r="B40" s="5" t="s">
        <v>15</v>
      </c>
      <c r="C40" s="4" t="s">
        <v>8</v>
      </c>
      <c r="D40" s="8">
        <v>14</v>
      </c>
      <c r="E40" s="6">
        <v>2398</v>
      </c>
      <c r="F40" s="7">
        <v>33572</v>
      </c>
      <c r="G40" s="7"/>
      <c r="H40" s="9"/>
    </row>
    <row r="41" spans="1:8" x14ac:dyDescent="0.35">
      <c r="A41" s="4" t="s">
        <v>14</v>
      </c>
      <c r="B41" s="5" t="s">
        <v>15</v>
      </c>
      <c r="C41" s="4" t="s">
        <v>8</v>
      </c>
      <c r="D41" s="4">
        <v>90</v>
      </c>
      <c r="E41" s="6">
        <v>2398</v>
      </c>
      <c r="F41" s="7">
        <v>215820</v>
      </c>
      <c r="G41" s="7"/>
      <c r="H41" s="9"/>
    </row>
    <row r="42" spans="1:8" x14ac:dyDescent="0.35">
      <c r="A42" s="9"/>
      <c r="B42" s="9"/>
      <c r="C42" s="9"/>
      <c r="D42" s="9"/>
      <c r="E42" s="9"/>
      <c r="F42" s="9"/>
      <c r="G42" s="21">
        <f>SUM(F28:F41)</f>
        <v>1673804</v>
      </c>
      <c r="H42" s="21">
        <f>AVERAGE(F28:F41)</f>
        <v>119557.42857142857</v>
      </c>
    </row>
    <row r="43" spans="1:8" x14ac:dyDescent="0.35">
      <c r="A43" s="4" t="s">
        <v>20</v>
      </c>
      <c r="B43" s="5" t="s">
        <v>36</v>
      </c>
      <c r="C43" s="4" t="s">
        <v>24</v>
      </c>
      <c r="D43" s="4">
        <v>16</v>
      </c>
      <c r="E43" s="6">
        <v>67</v>
      </c>
      <c r="F43" s="7">
        <v>1072</v>
      </c>
      <c r="G43" s="7"/>
      <c r="H43" s="9"/>
    </row>
    <row r="44" spans="1:8" x14ac:dyDescent="0.35">
      <c r="A44" s="4" t="s">
        <v>25</v>
      </c>
      <c r="B44" s="5" t="s">
        <v>26</v>
      </c>
      <c r="C44" s="4" t="s">
        <v>24</v>
      </c>
      <c r="D44" s="4">
        <v>74</v>
      </c>
      <c r="E44" s="6">
        <v>67</v>
      </c>
      <c r="F44" s="7">
        <v>4958</v>
      </c>
      <c r="G44" s="7"/>
      <c r="H44" s="9"/>
    </row>
    <row r="45" spans="1:8" x14ac:dyDescent="0.35">
      <c r="A45" s="4" t="s">
        <v>25</v>
      </c>
      <c r="B45" s="5" t="s">
        <v>27</v>
      </c>
      <c r="C45" s="4" t="s">
        <v>24</v>
      </c>
      <c r="D45" s="4">
        <v>96</v>
      </c>
      <c r="E45" s="6">
        <v>67</v>
      </c>
      <c r="F45" s="7">
        <v>6432</v>
      </c>
      <c r="G45" s="7"/>
      <c r="H45" s="9"/>
    </row>
    <row r="46" spans="1:8" x14ac:dyDescent="0.35">
      <c r="A46" s="4" t="s">
        <v>28</v>
      </c>
      <c r="B46" s="5" t="s">
        <v>32</v>
      </c>
      <c r="C46" s="4" t="s">
        <v>24</v>
      </c>
      <c r="D46" s="4">
        <v>50</v>
      </c>
      <c r="E46" s="6">
        <v>67</v>
      </c>
      <c r="F46" s="7">
        <v>3350</v>
      </c>
      <c r="G46" s="7"/>
      <c r="H46" s="9"/>
    </row>
    <row r="47" spans="1:8" x14ac:dyDescent="0.35">
      <c r="A47" s="4" t="s">
        <v>14</v>
      </c>
      <c r="B47" s="5" t="s">
        <v>29</v>
      </c>
      <c r="C47" s="4" t="s">
        <v>24</v>
      </c>
      <c r="D47" s="4">
        <v>42</v>
      </c>
      <c r="E47" s="6">
        <v>67</v>
      </c>
      <c r="F47" s="7">
        <v>2814</v>
      </c>
      <c r="G47" s="7"/>
      <c r="H47" s="9"/>
    </row>
    <row r="48" spans="1:8" x14ac:dyDescent="0.35">
      <c r="A48" s="4" t="s">
        <v>23</v>
      </c>
      <c r="B48" s="5" t="s">
        <v>33</v>
      </c>
      <c r="C48" s="4" t="s">
        <v>24</v>
      </c>
      <c r="D48" s="4">
        <v>62</v>
      </c>
      <c r="E48" s="6">
        <v>67</v>
      </c>
      <c r="F48" s="7">
        <v>4154</v>
      </c>
      <c r="G48" s="7"/>
      <c r="H48" s="9"/>
    </row>
    <row r="49" spans="1:8" x14ac:dyDescent="0.35">
      <c r="A49" s="4" t="s">
        <v>7</v>
      </c>
      <c r="B49" s="5" t="s">
        <v>37</v>
      </c>
      <c r="C49" s="4" t="s">
        <v>24</v>
      </c>
      <c r="D49" s="4">
        <v>55</v>
      </c>
      <c r="E49" s="6">
        <v>67</v>
      </c>
      <c r="F49" s="7">
        <v>3685</v>
      </c>
      <c r="G49" s="7"/>
      <c r="H49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40DA-A69B-4462-9574-584F9DC52B39}">
  <dimension ref="A1:G45"/>
  <sheetViews>
    <sheetView tabSelected="1" topLeftCell="E1" workbookViewId="0">
      <selection activeCell="G15" sqref="G15"/>
    </sheetView>
  </sheetViews>
  <sheetFormatPr defaultRowHeight="14.5" x14ac:dyDescent="0.35"/>
  <cols>
    <col min="1" max="1" width="10.1796875" bestFit="1" customWidth="1"/>
    <col min="2" max="2" width="13.26953125" bestFit="1" customWidth="1"/>
    <col min="3" max="3" width="10.81640625" bestFit="1" customWidth="1"/>
    <col min="4" max="4" width="12.90625" bestFit="1" customWidth="1"/>
    <col min="5" max="5" width="8.26953125" bestFit="1" customWidth="1"/>
    <col min="6" max="6" width="10.7265625" bestFit="1" customWidth="1"/>
    <col min="7" max="7" width="11.08984375" bestFit="1" customWidth="1"/>
  </cols>
  <sheetData>
    <row r="1" spans="1:7" s="37" customFormat="1" x14ac:dyDescent="0.3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5" t="s">
        <v>6</v>
      </c>
    </row>
    <row r="2" spans="1:7" x14ac:dyDescent="0.35">
      <c r="A2" s="3">
        <v>43106</v>
      </c>
      <c r="B2" s="4" t="s">
        <v>7</v>
      </c>
      <c r="C2" s="5" t="s">
        <v>31</v>
      </c>
      <c r="D2" s="4" t="s">
        <v>8</v>
      </c>
      <c r="E2" s="4">
        <v>95</v>
      </c>
      <c r="F2" s="6">
        <v>2398</v>
      </c>
      <c r="G2" s="7">
        <f t="shared" ref="G2:G28" si="0">E2*F2</f>
        <v>227810</v>
      </c>
    </row>
    <row r="3" spans="1:7" x14ac:dyDescent="0.35">
      <c r="A3" s="3">
        <v>43123</v>
      </c>
      <c r="B3" s="4" t="s">
        <v>7</v>
      </c>
      <c r="C3" s="5" t="s">
        <v>38</v>
      </c>
      <c r="D3" s="4" t="s">
        <v>9</v>
      </c>
      <c r="E3" s="4">
        <v>50</v>
      </c>
      <c r="F3" s="6">
        <v>500</v>
      </c>
      <c r="G3" s="7">
        <f t="shared" si="0"/>
        <v>25000</v>
      </c>
    </row>
    <row r="4" spans="1:7" x14ac:dyDescent="0.35">
      <c r="A4" s="3">
        <v>43140</v>
      </c>
      <c r="B4" s="4" t="s">
        <v>7</v>
      </c>
      <c r="C4" s="5" t="s">
        <v>10</v>
      </c>
      <c r="D4" s="4" t="s">
        <v>8</v>
      </c>
      <c r="E4" s="4">
        <v>36</v>
      </c>
      <c r="F4" s="6">
        <v>2398</v>
      </c>
      <c r="G4" s="7">
        <f t="shared" si="0"/>
        <v>86328</v>
      </c>
    </row>
    <row r="5" spans="1:7" x14ac:dyDescent="0.35">
      <c r="A5" s="3">
        <v>43157</v>
      </c>
      <c r="B5" s="4" t="s">
        <v>11</v>
      </c>
      <c r="C5" s="5" t="s">
        <v>12</v>
      </c>
      <c r="D5" s="4" t="s">
        <v>13</v>
      </c>
      <c r="E5" s="4">
        <v>27</v>
      </c>
      <c r="F5" s="6">
        <v>225</v>
      </c>
      <c r="G5" s="7">
        <f t="shared" si="0"/>
        <v>6075</v>
      </c>
    </row>
    <row r="6" spans="1:7" x14ac:dyDescent="0.35">
      <c r="A6" s="3">
        <v>43174</v>
      </c>
      <c r="B6" s="4" t="s">
        <v>7</v>
      </c>
      <c r="C6" s="5" t="s">
        <v>31</v>
      </c>
      <c r="D6" s="4" t="s">
        <v>8</v>
      </c>
      <c r="E6" s="4">
        <v>60</v>
      </c>
      <c r="F6" s="6">
        <v>2398</v>
      </c>
      <c r="G6" s="7">
        <f t="shared" si="0"/>
        <v>143880</v>
      </c>
    </row>
    <row r="7" spans="1:7" x14ac:dyDescent="0.35">
      <c r="A7" s="3">
        <v>43191</v>
      </c>
      <c r="B7" s="4" t="s">
        <v>14</v>
      </c>
      <c r="C7" s="5" t="s">
        <v>15</v>
      </c>
      <c r="D7" s="4" t="s">
        <v>8</v>
      </c>
      <c r="E7" s="4">
        <v>75</v>
      </c>
      <c r="F7" s="6">
        <v>2398</v>
      </c>
      <c r="G7" s="7">
        <f t="shared" si="0"/>
        <v>179850</v>
      </c>
    </row>
    <row r="8" spans="1:7" x14ac:dyDescent="0.35">
      <c r="A8" s="3">
        <v>43208</v>
      </c>
      <c r="B8" s="4" t="s">
        <v>7</v>
      </c>
      <c r="C8" s="5" t="s">
        <v>37</v>
      </c>
      <c r="D8" s="4" t="s">
        <v>8</v>
      </c>
      <c r="E8" s="4">
        <v>90</v>
      </c>
      <c r="F8" s="6">
        <v>2398</v>
      </c>
      <c r="G8" s="7">
        <f t="shared" si="0"/>
        <v>215820</v>
      </c>
    </row>
    <row r="9" spans="1:7" x14ac:dyDescent="0.35">
      <c r="A9" s="3">
        <v>43225</v>
      </c>
      <c r="B9" s="4" t="s">
        <v>14</v>
      </c>
      <c r="C9" s="5" t="s">
        <v>35</v>
      </c>
      <c r="D9" s="4" t="s">
        <v>8</v>
      </c>
      <c r="E9" s="4">
        <v>32</v>
      </c>
      <c r="F9" s="6">
        <v>2398</v>
      </c>
      <c r="G9" s="7">
        <f t="shared" si="0"/>
        <v>76736</v>
      </c>
    </row>
    <row r="10" spans="1:7" x14ac:dyDescent="0.35">
      <c r="A10" s="3">
        <v>43242</v>
      </c>
      <c r="B10" s="4" t="s">
        <v>11</v>
      </c>
      <c r="C10" s="5" t="s">
        <v>12</v>
      </c>
      <c r="D10" s="4" t="s">
        <v>9</v>
      </c>
      <c r="E10" s="4">
        <v>60</v>
      </c>
      <c r="F10" s="6">
        <v>500</v>
      </c>
      <c r="G10" s="7">
        <f t="shared" si="0"/>
        <v>30000</v>
      </c>
    </row>
    <row r="11" spans="1:7" x14ac:dyDescent="0.35">
      <c r="A11" s="3">
        <v>43259</v>
      </c>
      <c r="B11" s="4" t="s">
        <v>16</v>
      </c>
      <c r="C11" s="5" t="s">
        <v>17</v>
      </c>
      <c r="D11" s="4" t="s">
        <v>8</v>
      </c>
      <c r="E11" s="4">
        <v>30</v>
      </c>
      <c r="F11" s="6">
        <v>2398</v>
      </c>
      <c r="G11" s="7">
        <f t="shared" si="0"/>
        <v>71940</v>
      </c>
    </row>
    <row r="12" spans="1:7" x14ac:dyDescent="0.35">
      <c r="A12" s="3">
        <v>43276</v>
      </c>
      <c r="B12" s="4" t="s">
        <v>14</v>
      </c>
      <c r="C12" s="5" t="s">
        <v>35</v>
      </c>
      <c r="D12" s="4" t="s">
        <v>9</v>
      </c>
      <c r="E12" s="4">
        <v>60</v>
      </c>
      <c r="F12" s="6">
        <v>500</v>
      </c>
      <c r="G12" s="7">
        <f t="shared" si="0"/>
        <v>30000</v>
      </c>
    </row>
    <row r="13" spans="1:7" x14ac:dyDescent="0.35">
      <c r="A13" s="3">
        <v>43293</v>
      </c>
      <c r="B13" s="4" t="s">
        <v>18</v>
      </c>
      <c r="C13" s="5" t="s">
        <v>19</v>
      </c>
      <c r="D13" s="4" t="s">
        <v>9</v>
      </c>
      <c r="E13" s="4">
        <v>81</v>
      </c>
      <c r="F13" s="6">
        <v>500</v>
      </c>
      <c r="G13" s="7">
        <f>E13*F13</f>
        <v>40500</v>
      </c>
    </row>
    <row r="14" spans="1:7" x14ac:dyDescent="0.35">
      <c r="A14" s="3">
        <v>43310</v>
      </c>
      <c r="B14" s="4" t="s">
        <v>20</v>
      </c>
      <c r="C14" s="5" t="s">
        <v>21</v>
      </c>
      <c r="D14" s="4" t="s">
        <v>22</v>
      </c>
      <c r="E14" s="4">
        <v>2</v>
      </c>
      <c r="F14" s="6">
        <v>155</v>
      </c>
      <c r="G14" s="7">
        <f t="shared" si="0"/>
        <v>310</v>
      </c>
    </row>
    <row r="15" spans="1:7" x14ac:dyDescent="0.35">
      <c r="A15" s="3">
        <v>43327</v>
      </c>
      <c r="B15" s="4" t="s">
        <v>7</v>
      </c>
      <c r="C15" s="5" t="s">
        <v>38</v>
      </c>
      <c r="D15" s="4" t="s">
        <v>9</v>
      </c>
      <c r="E15" s="4">
        <v>28</v>
      </c>
      <c r="F15" s="6">
        <v>500</v>
      </c>
      <c r="G15" s="7">
        <f t="shared" si="0"/>
        <v>14000</v>
      </c>
    </row>
    <row r="16" spans="1:7" x14ac:dyDescent="0.35">
      <c r="A16" s="3">
        <v>43344</v>
      </c>
      <c r="B16" s="4" t="s">
        <v>23</v>
      </c>
      <c r="C16" s="5" t="s">
        <v>33</v>
      </c>
      <c r="D16" s="4" t="s">
        <v>13</v>
      </c>
      <c r="E16" s="4">
        <v>96</v>
      </c>
      <c r="F16" s="6">
        <v>225</v>
      </c>
      <c r="G16" s="7">
        <f t="shared" si="0"/>
        <v>21600</v>
      </c>
    </row>
    <row r="17" spans="1:7" x14ac:dyDescent="0.35">
      <c r="A17" s="3">
        <v>43361</v>
      </c>
      <c r="B17" s="4" t="s">
        <v>18</v>
      </c>
      <c r="C17" s="5" t="s">
        <v>19</v>
      </c>
      <c r="D17" s="4" t="s">
        <v>13</v>
      </c>
      <c r="E17" s="4">
        <v>64</v>
      </c>
      <c r="F17" s="6">
        <v>225</v>
      </c>
      <c r="G17" s="7">
        <f t="shared" si="0"/>
        <v>14400</v>
      </c>
    </row>
    <row r="18" spans="1:7" x14ac:dyDescent="0.35">
      <c r="A18" s="3">
        <v>43378</v>
      </c>
      <c r="B18" s="4" t="s">
        <v>20</v>
      </c>
      <c r="C18" s="5" t="s">
        <v>36</v>
      </c>
      <c r="D18" s="4" t="s">
        <v>24</v>
      </c>
      <c r="E18" s="4">
        <v>16</v>
      </c>
      <c r="F18" s="6">
        <v>67</v>
      </c>
      <c r="G18" s="7">
        <f t="shared" si="0"/>
        <v>1072</v>
      </c>
    </row>
    <row r="19" spans="1:7" x14ac:dyDescent="0.35">
      <c r="A19" s="3">
        <v>43395</v>
      </c>
      <c r="B19" s="4" t="s">
        <v>20</v>
      </c>
      <c r="C19" s="5" t="s">
        <v>21</v>
      </c>
      <c r="D19" s="4" t="s">
        <v>8</v>
      </c>
      <c r="E19" s="4">
        <v>35</v>
      </c>
      <c r="F19" s="6">
        <v>2398</v>
      </c>
      <c r="G19" s="7">
        <f t="shared" si="0"/>
        <v>83930</v>
      </c>
    </row>
    <row r="20" spans="1:7" x14ac:dyDescent="0.35">
      <c r="A20" s="3">
        <v>43412</v>
      </c>
      <c r="B20" s="4" t="s">
        <v>25</v>
      </c>
      <c r="C20" s="5" t="s">
        <v>26</v>
      </c>
      <c r="D20" s="4" t="s">
        <v>24</v>
      </c>
      <c r="E20" s="4">
        <v>74</v>
      </c>
      <c r="F20" s="6">
        <v>67</v>
      </c>
      <c r="G20" s="7">
        <f t="shared" si="0"/>
        <v>4958</v>
      </c>
    </row>
    <row r="21" spans="1:7" x14ac:dyDescent="0.35">
      <c r="A21" s="3">
        <v>43429</v>
      </c>
      <c r="B21" s="4" t="s">
        <v>25</v>
      </c>
      <c r="C21" s="5" t="s">
        <v>26</v>
      </c>
      <c r="D21" s="4" t="s">
        <v>9</v>
      </c>
      <c r="E21" s="4">
        <v>46</v>
      </c>
      <c r="F21" s="6">
        <v>500</v>
      </c>
      <c r="G21" s="7">
        <f t="shared" si="0"/>
        <v>23000</v>
      </c>
    </row>
    <row r="22" spans="1:7" x14ac:dyDescent="0.35">
      <c r="A22" s="3">
        <v>43446</v>
      </c>
      <c r="B22" s="4" t="s">
        <v>25</v>
      </c>
      <c r="C22" s="5" t="s">
        <v>27</v>
      </c>
      <c r="D22" s="4" t="s">
        <v>24</v>
      </c>
      <c r="E22" s="4">
        <v>96</v>
      </c>
      <c r="F22" s="6">
        <v>67</v>
      </c>
      <c r="G22" s="7">
        <f t="shared" si="0"/>
        <v>6432</v>
      </c>
    </row>
    <row r="23" spans="1:7" x14ac:dyDescent="0.35">
      <c r="A23" s="3">
        <v>43463</v>
      </c>
      <c r="B23" s="4" t="s">
        <v>28</v>
      </c>
      <c r="C23" s="5" t="s">
        <v>32</v>
      </c>
      <c r="D23" s="4" t="s">
        <v>9</v>
      </c>
      <c r="E23" s="4">
        <v>4</v>
      </c>
      <c r="F23" s="6">
        <v>500</v>
      </c>
      <c r="G23" s="7">
        <f t="shared" si="0"/>
        <v>2000</v>
      </c>
    </row>
    <row r="24" spans="1:7" x14ac:dyDescent="0.35">
      <c r="A24" s="3">
        <v>43480</v>
      </c>
      <c r="B24" s="4" t="s">
        <v>20</v>
      </c>
      <c r="C24" s="5" t="s">
        <v>36</v>
      </c>
      <c r="D24" s="4" t="s">
        <v>9</v>
      </c>
      <c r="E24" s="4">
        <v>28</v>
      </c>
      <c r="F24" s="6">
        <v>500</v>
      </c>
      <c r="G24" s="7">
        <f t="shared" si="0"/>
        <v>14000</v>
      </c>
    </row>
    <row r="25" spans="1:7" x14ac:dyDescent="0.35">
      <c r="A25" s="3">
        <v>43497</v>
      </c>
      <c r="B25" s="4" t="s">
        <v>28</v>
      </c>
      <c r="C25" s="5" t="s">
        <v>32</v>
      </c>
      <c r="D25" s="4" t="s">
        <v>24</v>
      </c>
      <c r="E25" s="4">
        <v>50</v>
      </c>
      <c r="F25" s="6">
        <v>67</v>
      </c>
      <c r="G25" s="7">
        <f t="shared" si="0"/>
        <v>3350</v>
      </c>
    </row>
    <row r="26" spans="1:7" x14ac:dyDescent="0.35">
      <c r="A26" s="3">
        <v>43514</v>
      </c>
      <c r="B26" s="4" t="s">
        <v>25</v>
      </c>
      <c r="C26" s="5" t="s">
        <v>27</v>
      </c>
      <c r="D26" s="4" t="s">
        <v>8</v>
      </c>
      <c r="E26" s="4">
        <v>67</v>
      </c>
      <c r="F26" s="6">
        <v>2398</v>
      </c>
      <c r="G26" s="7">
        <f t="shared" si="0"/>
        <v>160666</v>
      </c>
    </row>
    <row r="27" spans="1:7" x14ac:dyDescent="0.35">
      <c r="A27" s="3">
        <v>43531</v>
      </c>
      <c r="B27" s="4" t="s">
        <v>25</v>
      </c>
      <c r="C27" s="5" t="s">
        <v>26</v>
      </c>
      <c r="D27" s="4" t="s">
        <v>13</v>
      </c>
      <c r="E27" s="4">
        <v>15</v>
      </c>
      <c r="F27" s="6">
        <v>225</v>
      </c>
      <c r="G27" s="7">
        <f t="shared" si="0"/>
        <v>3375</v>
      </c>
    </row>
    <row r="28" spans="1:7" x14ac:dyDescent="0.35">
      <c r="A28" s="3">
        <v>43548</v>
      </c>
      <c r="B28" s="4" t="s">
        <v>14</v>
      </c>
      <c r="C28" s="5" t="s">
        <v>29</v>
      </c>
      <c r="D28" s="4" t="s">
        <v>24</v>
      </c>
      <c r="E28" s="4">
        <v>42</v>
      </c>
      <c r="F28" s="6">
        <v>67</v>
      </c>
      <c r="G28" s="7">
        <f t="shared" si="0"/>
        <v>2814</v>
      </c>
    </row>
    <row r="29" spans="1:7" x14ac:dyDescent="0.35">
      <c r="A29" s="3">
        <v>43565</v>
      </c>
      <c r="B29" s="4" t="s">
        <v>23</v>
      </c>
      <c r="C29" s="5" t="s">
        <v>33</v>
      </c>
      <c r="D29" s="4" t="s">
        <v>8</v>
      </c>
      <c r="E29" s="4">
        <v>53</v>
      </c>
      <c r="F29" s="6">
        <v>2398</v>
      </c>
      <c r="G29" s="7">
        <f>E29*F29</f>
        <v>127094</v>
      </c>
    </row>
    <row r="30" spans="1:7" x14ac:dyDescent="0.35">
      <c r="A30" s="3">
        <v>43582</v>
      </c>
      <c r="B30" s="4" t="s">
        <v>23</v>
      </c>
      <c r="C30" s="5" t="s">
        <v>33</v>
      </c>
      <c r="D30" s="4" t="s">
        <v>9</v>
      </c>
      <c r="E30" s="4">
        <v>80</v>
      </c>
      <c r="F30" s="6">
        <v>500</v>
      </c>
      <c r="G30" s="7">
        <f>E30*F30</f>
        <v>40000</v>
      </c>
    </row>
    <row r="31" spans="1:7" x14ac:dyDescent="0.35">
      <c r="A31" s="3">
        <v>43599</v>
      </c>
      <c r="B31" s="4" t="s">
        <v>23</v>
      </c>
      <c r="C31" s="5" t="s">
        <v>33</v>
      </c>
      <c r="D31" s="4" t="s">
        <v>22</v>
      </c>
      <c r="E31" s="4">
        <v>5</v>
      </c>
      <c r="F31" s="6">
        <v>155</v>
      </c>
      <c r="G31" s="7">
        <f>E31*F31</f>
        <v>775</v>
      </c>
    </row>
    <row r="32" spans="1:7" x14ac:dyDescent="0.35">
      <c r="A32" s="3">
        <v>43616</v>
      </c>
      <c r="B32" s="4" t="s">
        <v>23</v>
      </c>
      <c r="C32" s="5" t="s">
        <v>33</v>
      </c>
      <c r="D32" s="4" t="s">
        <v>24</v>
      </c>
      <c r="E32" s="4">
        <v>62</v>
      </c>
      <c r="F32" s="6">
        <v>67</v>
      </c>
      <c r="G32" s="7">
        <f>E32*F32</f>
        <v>4154</v>
      </c>
    </row>
    <row r="33" spans="1:7" x14ac:dyDescent="0.35">
      <c r="A33" s="3">
        <v>43633</v>
      </c>
      <c r="B33" s="4" t="s">
        <v>7</v>
      </c>
      <c r="C33" s="5" t="s">
        <v>37</v>
      </c>
      <c r="D33" s="4" t="s">
        <v>24</v>
      </c>
      <c r="E33" s="4">
        <v>55</v>
      </c>
      <c r="F33" s="6">
        <v>67</v>
      </c>
      <c r="G33" s="7">
        <f>E33*F33</f>
        <v>3685</v>
      </c>
    </row>
    <row r="34" spans="1:7" x14ac:dyDescent="0.35">
      <c r="A34" s="3">
        <v>43650</v>
      </c>
      <c r="B34" s="4" t="s">
        <v>14</v>
      </c>
      <c r="C34" s="5" t="s">
        <v>15</v>
      </c>
      <c r="D34" s="4" t="s">
        <v>22</v>
      </c>
      <c r="E34" s="4">
        <v>3</v>
      </c>
      <c r="F34" s="6">
        <v>155</v>
      </c>
      <c r="G34" s="7">
        <f>E34*F34</f>
        <v>465</v>
      </c>
    </row>
    <row r="35" spans="1:7" x14ac:dyDescent="0.35">
      <c r="A35" s="3">
        <v>43667</v>
      </c>
      <c r="B35" s="4" t="s">
        <v>30</v>
      </c>
      <c r="C35" s="5" t="s">
        <v>34</v>
      </c>
      <c r="D35" s="4" t="s">
        <v>8</v>
      </c>
      <c r="E35" s="4">
        <v>7</v>
      </c>
      <c r="F35" s="6">
        <v>2398</v>
      </c>
      <c r="G35" s="7">
        <f>E35*F35</f>
        <v>16786</v>
      </c>
    </row>
    <row r="36" spans="1:7" x14ac:dyDescent="0.35">
      <c r="A36" s="3">
        <v>43684</v>
      </c>
      <c r="B36" s="4" t="s">
        <v>30</v>
      </c>
      <c r="C36" s="5" t="s">
        <v>34</v>
      </c>
      <c r="D36" s="4" t="s">
        <v>13</v>
      </c>
      <c r="E36" s="4">
        <v>76</v>
      </c>
      <c r="F36" s="6">
        <v>225</v>
      </c>
      <c r="G36" s="7">
        <f>E36*F36</f>
        <v>17100</v>
      </c>
    </row>
    <row r="37" spans="1:7" x14ac:dyDescent="0.35">
      <c r="A37" s="3">
        <v>43701</v>
      </c>
      <c r="B37" s="4" t="s">
        <v>30</v>
      </c>
      <c r="C37" s="5" t="s">
        <v>34</v>
      </c>
      <c r="D37" s="4" t="s">
        <v>9</v>
      </c>
      <c r="E37" s="4">
        <v>57</v>
      </c>
      <c r="F37" s="6">
        <v>500</v>
      </c>
      <c r="G37" s="7">
        <f>E37*F37</f>
        <v>28500</v>
      </c>
    </row>
    <row r="38" spans="1:7" x14ac:dyDescent="0.35">
      <c r="A38" s="3">
        <v>43718</v>
      </c>
      <c r="B38" s="4" t="s">
        <v>16</v>
      </c>
      <c r="C38" s="5" t="s">
        <v>17</v>
      </c>
      <c r="D38" s="4" t="s">
        <v>8</v>
      </c>
      <c r="E38" s="4">
        <v>14</v>
      </c>
      <c r="F38" s="6">
        <v>2398</v>
      </c>
      <c r="G38" s="7">
        <f>E38*F38</f>
        <v>33572</v>
      </c>
    </row>
    <row r="39" spans="1:7" x14ac:dyDescent="0.35">
      <c r="A39" s="3">
        <v>43735</v>
      </c>
      <c r="B39" s="4" t="s">
        <v>7</v>
      </c>
      <c r="C39" s="5" t="s">
        <v>10</v>
      </c>
      <c r="D39" s="4" t="s">
        <v>9</v>
      </c>
      <c r="E39" s="4">
        <v>11</v>
      </c>
      <c r="F39" s="6">
        <v>500</v>
      </c>
      <c r="G39" s="7">
        <f>E39*F39</f>
        <v>5500</v>
      </c>
    </row>
    <row r="40" spans="1:7" x14ac:dyDescent="0.35">
      <c r="A40" s="3">
        <v>43752</v>
      </c>
      <c r="B40" s="4" t="s">
        <v>7</v>
      </c>
      <c r="C40" s="5" t="s">
        <v>10</v>
      </c>
      <c r="D40" s="4" t="s">
        <v>9</v>
      </c>
      <c r="E40" s="4">
        <v>94</v>
      </c>
      <c r="F40" s="6">
        <v>500</v>
      </c>
      <c r="G40" s="7">
        <f>E40*F40</f>
        <v>47000</v>
      </c>
    </row>
    <row r="41" spans="1:7" x14ac:dyDescent="0.35">
      <c r="A41" s="3">
        <v>43769</v>
      </c>
      <c r="B41" s="4" t="s">
        <v>16</v>
      </c>
      <c r="C41" s="5" t="s">
        <v>17</v>
      </c>
      <c r="D41" s="4" t="s">
        <v>9</v>
      </c>
      <c r="E41" s="4">
        <v>56</v>
      </c>
      <c r="F41" s="6">
        <v>500</v>
      </c>
      <c r="G41" s="7">
        <f>E41*F41</f>
        <v>28000</v>
      </c>
    </row>
    <row r="42" spans="1:7" x14ac:dyDescent="0.35">
      <c r="A42" s="3">
        <v>43786</v>
      </c>
      <c r="B42" s="4" t="s">
        <v>14</v>
      </c>
      <c r="C42" s="5" t="s">
        <v>15</v>
      </c>
      <c r="D42" s="4" t="s">
        <v>8</v>
      </c>
      <c r="E42" s="8">
        <v>14</v>
      </c>
      <c r="F42" s="6">
        <v>2398</v>
      </c>
      <c r="G42" s="7">
        <f>E42*F42</f>
        <v>33572</v>
      </c>
    </row>
    <row r="43" spans="1:7" x14ac:dyDescent="0.35">
      <c r="A43" s="3">
        <v>43803</v>
      </c>
      <c r="B43" s="4" t="s">
        <v>7</v>
      </c>
      <c r="C43" s="5" t="s">
        <v>38</v>
      </c>
      <c r="D43" s="4" t="s">
        <v>9</v>
      </c>
      <c r="E43" s="8">
        <v>40</v>
      </c>
      <c r="F43" s="6">
        <v>500</v>
      </c>
      <c r="G43" s="7">
        <f>E43*F43</f>
        <v>20000</v>
      </c>
    </row>
    <row r="44" spans="1:7" x14ac:dyDescent="0.35">
      <c r="A44" s="3">
        <v>43820</v>
      </c>
      <c r="B44" s="4" t="s">
        <v>14</v>
      </c>
      <c r="C44" s="5" t="s">
        <v>15</v>
      </c>
      <c r="D44" s="4" t="s">
        <v>8</v>
      </c>
      <c r="E44" s="4">
        <v>90</v>
      </c>
      <c r="F44" s="6">
        <v>2398</v>
      </c>
      <c r="G44" s="7">
        <f>E44*F44</f>
        <v>215820</v>
      </c>
    </row>
    <row r="45" spans="1:7" x14ac:dyDescent="0.35">
      <c r="A45" s="3">
        <v>43837</v>
      </c>
      <c r="B45" s="4" t="s">
        <v>16</v>
      </c>
      <c r="C45" s="5" t="s">
        <v>17</v>
      </c>
      <c r="D45" s="4" t="s">
        <v>13</v>
      </c>
      <c r="E45" s="8">
        <v>35</v>
      </c>
      <c r="F45" s="6">
        <v>225</v>
      </c>
      <c r="G45" s="7">
        <f>E45*F45</f>
        <v>7875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8CB2-FAC3-4A55-8F34-01C4D6266295}">
  <dimension ref="A1:H60"/>
  <sheetViews>
    <sheetView topLeftCell="A9" workbookViewId="0">
      <selection activeCell="I21" sqref="I21"/>
    </sheetView>
  </sheetViews>
  <sheetFormatPr defaultRowHeight="14.5" x14ac:dyDescent="0.35"/>
  <cols>
    <col min="1" max="1" width="10.1796875" bestFit="1" customWidth="1"/>
    <col min="2" max="2" width="13.26953125" bestFit="1" customWidth="1"/>
    <col min="3" max="3" width="10.81640625" bestFit="1" customWidth="1"/>
    <col min="4" max="4" width="12.90625" bestFit="1" customWidth="1"/>
    <col min="5" max="5" width="8.26953125" bestFit="1" customWidth="1"/>
    <col min="6" max="6" width="10.7265625" bestFit="1" customWidth="1"/>
    <col min="7" max="7" width="11.08984375" bestFit="1" customWidth="1"/>
    <col min="8" max="8" width="23.54296875" bestFit="1" customWidth="1"/>
  </cols>
  <sheetData>
    <row r="1" spans="1:8" x14ac:dyDescent="0.3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6" t="s">
        <v>41</v>
      </c>
    </row>
    <row r="2" spans="1:8" x14ac:dyDescent="0.35">
      <c r="A2" s="3">
        <v>43106</v>
      </c>
      <c r="B2" s="4" t="s">
        <v>7</v>
      </c>
      <c r="C2" s="5" t="s">
        <v>31</v>
      </c>
      <c r="D2" s="4" t="s">
        <v>8</v>
      </c>
      <c r="E2" s="4">
        <v>95</v>
      </c>
      <c r="F2" s="6">
        <v>2398</v>
      </c>
      <c r="G2" s="7">
        <v>227810</v>
      </c>
      <c r="H2" s="22"/>
    </row>
    <row r="3" spans="1:8" x14ac:dyDescent="0.35">
      <c r="A3" s="3">
        <v>43174</v>
      </c>
      <c r="B3" s="4" t="s">
        <v>7</v>
      </c>
      <c r="C3" s="5" t="s">
        <v>31</v>
      </c>
      <c r="D3" s="4" t="s">
        <v>8</v>
      </c>
      <c r="E3" s="4">
        <v>60</v>
      </c>
      <c r="F3" s="6">
        <v>2398</v>
      </c>
      <c r="G3" s="7">
        <v>143880</v>
      </c>
      <c r="H3" s="22"/>
    </row>
    <row r="4" spans="1:8" x14ac:dyDescent="0.35">
      <c r="A4" s="9"/>
      <c r="B4" s="9"/>
      <c r="C4" s="9"/>
      <c r="D4" s="9"/>
      <c r="E4" s="9"/>
      <c r="F4" s="23"/>
      <c r="G4" s="9"/>
      <c r="H4" s="21">
        <f>SUM(G2:G3)</f>
        <v>371690</v>
      </c>
    </row>
    <row r="5" spans="1:8" x14ac:dyDescent="0.35">
      <c r="A5" s="3">
        <v>43157</v>
      </c>
      <c r="B5" s="4" t="s">
        <v>11</v>
      </c>
      <c r="C5" s="5" t="s">
        <v>12</v>
      </c>
      <c r="D5" s="4" t="s">
        <v>13</v>
      </c>
      <c r="E5" s="4">
        <v>27</v>
      </c>
      <c r="F5" s="6">
        <v>225</v>
      </c>
      <c r="G5" s="7">
        <v>6075</v>
      </c>
      <c r="H5" s="9"/>
    </row>
    <row r="6" spans="1:8" x14ac:dyDescent="0.35">
      <c r="A6" s="3">
        <v>43242</v>
      </c>
      <c r="B6" s="4" t="s">
        <v>11</v>
      </c>
      <c r="C6" s="5" t="s">
        <v>12</v>
      </c>
      <c r="D6" s="4" t="s">
        <v>9</v>
      </c>
      <c r="E6" s="4">
        <v>60</v>
      </c>
      <c r="F6" s="6">
        <v>500</v>
      </c>
      <c r="G6" s="7">
        <v>30000</v>
      </c>
      <c r="H6" s="9"/>
    </row>
    <row r="7" spans="1:8" x14ac:dyDescent="0.35">
      <c r="A7" s="9"/>
      <c r="B7" s="9"/>
      <c r="C7" s="9"/>
      <c r="D7" s="9"/>
      <c r="E7" s="9"/>
      <c r="F7" s="23"/>
      <c r="G7" s="9"/>
      <c r="H7" s="21">
        <f>SUM(G5:G6)</f>
        <v>36075</v>
      </c>
    </row>
    <row r="8" spans="1:8" x14ac:dyDescent="0.35">
      <c r="A8" s="3">
        <v>43378</v>
      </c>
      <c r="B8" s="4" t="s">
        <v>20</v>
      </c>
      <c r="C8" s="5" t="s">
        <v>36</v>
      </c>
      <c r="D8" s="4" t="s">
        <v>24</v>
      </c>
      <c r="E8" s="4">
        <v>16</v>
      </c>
      <c r="F8" s="6">
        <v>67</v>
      </c>
      <c r="G8" s="7">
        <v>1072</v>
      </c>
      <c r="H8" s="9"/>
    </row>
    <row r="9" spans="1:8" x14ac:dyDescent="0.35">
      <c r="A9" s="3">
        <v>43480</v>
      </c>
      <c r="B9" s="4" t="s">
        <v>20</v>
      </c>
      <c r="C9" s="5" t="s">
        <v>36</v>
      </c>
      <c r="D9" s="4" t="s">
        <v>9</v>
      </c>
      <c r="E9" s="4">
        <v>28</v>
      </c>
      <c r="F9" s="6">
        <v>500</v>
      </c>
      <c r="G9" s="7">
        <v>14000</v>
      </c>
      <c r="H9" s="9"/>
    </row>
    <row r="10" spans="1:8" x14ac:dyDescent="0.35">
      <c r="A10" s="9"/>
      <c r="B10" s="9"/>
      <c r="C10" s="9"/>
      <c r="D10" s="9"/>
      <c r="E10" s="9"/>
      <c r="F10" s="9"/>
      <c r="G10" s="9"/>
      <c r="H10" s="21">
        <f>SUM(G8:G9)</f>
        <v>15072</v>
      </c>
    </row>
    <row r="11" spans="1:8" x14ac:dyDescent="0.35">
      <c r="A11" s="3">
        <v>43344</v>
      </c>
      <c r="B11" s="4" t="s">
        <v>23</v>
      </c>
      <c r="C11" s="5" t="s">
        <v>33</v>
      </c>
      <c r="D11" s="4" t="s">
        <v>13</v>
      </c>
      <c r="E11" s="4">
        <v>96</v>
      </c>
      <c r="F11" s="6">
        <v>225</v>
      </c>
      <c r="G11" s="7">
        <v>21600</v>
      </c>
      <c r="H11" s="9"/>
    </row>
    <row r="12" spans="1:8" x14ac:dyDescent="0.35">
      <c r="A12" s="3">
        <v>43565</v>
      </c>
      <c r="B12" s="4" t="s">
        <v>23</v>
      </c>
      <c r="C12" s="5" t="s">
        <v>33</v>
      </c>
      <c r="D12" s="4" t="s">
        <v>8</v>
      </c>
      <c r="E12" s="4">
        <v>53</v>
      </c>
      <c r="F12" s="6">
        <v>2398</v>
      </c>
      <c r="G12" s="7">
        <v>127094</v>
      </c>
      <c r="H12" s="9"/>
    </row>
    <row r="13" spans="1:8" x14ac:dyDescent="0.35">
      <c r="A13" s="3">
        <v>43582</v>
      </c>
      <c r="B13" s="4" t="s">
        <v>23</v>
      </c>
      <c r="C13" s="5" t="s">
        <v>33</v>
      </c>
      <c r="D13" s="4" t="s">
        <v>9</v>
      </c>
      <c r="E13" s="4">
        <v>80</v>
      </c>
      <c r="F13" s="6">
        <v>500</v>
      </c>
      <c r="G13" s="7">
        <v>40000</v>
      </c>
      <c r="H13" s="9"/>
    </row>
    <row r="14" spans="1:8" x14ac:dyDescent="0.35">
      <c r="A14" s="3">
        <v>43599</v>
      </c>
      <c r="B14" s="4" t="s">
        <v>23</v>
      </c>
      <c r="C14" s="5" t="s">
        <v>33</v>
      </c>
      <c r="D14" s="4" t="s">
        <v>22</v>
      </c>
      <c r="E14" s="4">
        <v>5</v>
      </c>
      <c r="F14" s="6">
        <v>155</v>
      </c>
      <c r="G14" s="7">
        <v>775</v>
      </c>
      <c r="H14" s="9"/>
    </row>
    <row r="15" spans="1:8" x14ac:dyDescent="0.35">
      <c r="A15" s="3">
        <v>43616</v>
      </c>
      <c r="B15" s="4" t="s">
        <v>23</v>
      </c>
      <c r="C15" s="5" t="s">
        <v>33</v>
      </c>
      <c r="D15" s="4" t="s">
        <v>24</v>
      </c>
      <c r="E15" s="4">
        <v>62</v>
      </c>
      <c r="F15" s="6">
        <v>67</v>
      </c>
      <c r="G15" s="7">
        <v>4154</v>
      </c>
      <c r="H15" s="9"/>
    </row>
    <row r="16" spans="1:8" x14ac:dyDescent="0.35">
      <c r="A16" s="9"/>
      <c r="B16" s="9"/>
      <c r="C16" s="9"/>
      <c r="D16" s="9"/>
      <c r="E16" s="9"/>
      <c r="F16" s="9"/>
      <c r="G16" s="9"/>
      <c r="H16" s="21">
        <f>SUM(G11:G15)</f>
        <v>193623</v>
      </c>
    </row>
    <row r="17" spans="1:8" x14ac:dyDescent="0.35">
      <c r="A17" s="3">
        <v>43310</v>
      </c>
      <c r="B17" s="4" t="s">
        <v>20</v>
      </c>
      <c r="C17" s="5" t="s">
        <v>21</v>
      </c>
      <c r="D17" s="4" t="s">
        <v>22</v>
      </c>
      <c r="E17" s="4">
        <v>2</v>
      </c>
      <c r="F17" s="6">
        <v>155</v>
      </c>
      <c r="G17" s="7">
        <v>310</v>
      </c>
      <c r="H17" s="9"/>
    </row>
    <row r="18" spans="1:8" x14ac:dyDescent="0.35">
      <c r="A18" s="3">
        <v>43395</v>
      </c>
      <c r="B18" s="4" t="s">
        <v>20</v>
      </c>
      <c r="C18" s="5" t="s">
        <v>21</v>
      </c>
      <c r="D18" s="4" t="s">
        <v>8</v>
      </c>
      <c r="E18" s="4">
        <v>35</v>
      </c>
      <c r="F18" s="6">
        <v>2398</v>
      </c>
      <c r="G18" s="7">
        <v>83930</v>
      </c>
      <c r="H18" s="9"/>
    </row>
    <row r="19" spans="1:8" x14ac:dyDescent="0.35">
      <c r="A19" s="9"/>
      <c r="B19" s="9"/>
      <c r="C19" s="9"/>
      <c r="D19" s="9"/>
      <c r="E19" s="9"/>
      <c r="F19" s="9"/>
      <c r="G19" s="9"/>
      <c r="H19" s="21">
        <f>SUM(G17:G18)</f>
        <v>84240</v>
      </c>
    </row>
    <row r="20" spans="1:8" x14ac:dyDescent="0.35">
      <c r="A20" s="3">
        <v>43293</v>
      </c>
      <c r="B20" s="4" t="s">
        <v>18</v>
      </c>
      <c r="C20" s="5" t="s">
        <v>19</v>
      </c>
      <c r="D20" s="4" t="s">
        <v>9</v>
      </c>
      <c r="E20" s="4">
        <v>81</v>
      </c>
      <c r="F20" s="6">
        <v>500</v>
      </c>
      <c r="G20" s="7">
        <v>40500</v>
      </c>
      <c r="H20" s="9"/>
    </row>
    <row r="21" spans="1:8" x14ac:dyDescent="0.35">
      <c r="A21" s="3">
        <v>43361</v>
      </c>
      <c r="B21" s="4" t="s">
        <v>18</v>
      </c>
      <c r="C21" s="5" t="s">
        <v>19</v>
      </c>
      <c r="D21" s="4" t="s">
        <v>13</v>
      </c>
      <c r="E21" s="4">
        <v>64</v>
      </c>
      <c r="F21" s="6">
        <v>225</v>
      </c>
      <c r="G21" s="7">
        <v>14400</v>
      </c>
      <c r="H21" s="9"/>
    </row>
    <row r="22" spans="1:8" x14ac:dyDescent="0.35">
      <c r="A22" s="9"/>
      <c r="B22" s="9"/>
      <c r="C22" s="9"/>
      <c r="D22" s="9"/>
      <c r="E22" s="9"/>
      <c r="F22" s="9"/>
      <c r="G22" s="9"/>
      <c r="H22" s="21">
        <f>SUM(G20:G21)</f>
        <v>54900</v>
      </c>
    </row>
    <row r="23" spans="1:8" x14ac:dyDescent="0.35">
      <c r="A23" s="3">
        <v>43412</v>
      </c>
      <c r="B23" s="4" t="s">
        <v>25</v>
      </c>
      <c r="C23" s="5" t="s">
        <v>26</v>
      </c>
      <c r="D23" s="4" t="s">
        <v>24</v>
      </c>
      <c r="E23" s="4">
        <v>74</v>
      </c>
      <c r="F23" s="6">
        <v>67</v>
      </c>
      <c r="G23" s="7">
        <v>4958</v>
      </c>
      <c r="H23" s="9"/>
    </row>
    <row r="24" spans="1:8" x14ac:dyDescent="0.35">
      <c r="A24" s="3">
        <v>43429</v>
      </c>
      <c r="B24" s="4" t="s">
        <v>25</v>
      </c>
      <c r="C24" s="5" t="s">
        <v>26</v>
      </c>
      <c r="D24" s="4" t="s">
        <v>9</v>
      </c>
      <c r="E24" s="4">
        <v>46</v>
      </c>
      <c r="F24" s="6">
        <v>500</v>
      </c>
      <c r="G24" s="7">
        <v>23000</v>
      </c>
      <c r="H24" s="9"/>
    </row>
    <row r="25" spans="1:8" x14ac:dyDescent="0.35">
      <c r="A25" s="3">
        <v>43531</v>
      </c>
      <c r="B25" s="4" t="s">
        <v>25</v>
      </c>
      <c r="C25" s="5" t="s">
        <v>26</v>
      </c>
      <c r="D25" s="4" t="s">
        <v>13</v>
      </c>
      <c r="E25" s="4">
        <v>15</v>
      </c>
      <c r="F25" s="6">
        <v>225</v>
      </c>
      <c r="G25" s="7">
        <v>3375</v>
      </c>
      <c r="H25" s="9"/>
    </row>
    <row r="26" spans="1:8" x14ac:dyDescent="0.35">
      <c r="A26" s="9"/>
      <c r="B26" s="9"/>
      <c r="C26" s="9"/>
      <c r="D26" s="9"/>
      <c r="E26" s="9"/>
      <c r="F26" s="9"/>
      <c r="G26" s="9"/>
      <c r="H26" s="21">
        <f>SUM(G23:G25)</f>
        <v>31333</v>
      </c>
    </row>
    <row r="27" spans="1:8" x14ac:dyDescent="0.35">
      <c r="A27" s="3">
        <v>43140</v>
      </c>
      <c r="B27" s="4" t="s">
        <v>7</v>
      </c>
      <c r="C27" s="5" t="s">
        <v>10</v>
      </c>
      <c r="D27" s="4" t="s">
        <v>8</v>
      </c>
      <c r="E27" s="4">
        <v>36</v>
      </c>
      <c r="F27" s="6">
        <v>2398</v>
      </c>
      <c r="G27" s="7">
        <v>86328</v>
      </c>
      <c r="H27" s="9"/>
    </row>
    <row r="28" spans="1:8" x14ac:dyDescent="0.35">
      <c r="A28" s="3">
        <v>43735</v>
      </c>
      <c r="B28" s="4" t="s">
        <v>7</v>
      </c>
      <c r="C28" s="5" t="s">
        <v>10</v>
      </c>
      <c r="D28" s="4" t="s">
        <v>9</v>
      </c>
      <c r="E28" s="4">
        <v>11</v>
      </c>
      <c r="F28" s="6">
        <v>500</v>
      </c>
      <c r="G28" s="7">
        <v>5500</v>
      </c>
      <c r="H28" s="9"/>
    </row>
    <row r="29" spans="1:8" x14ac:dyDescent="0.35">
      <c r="A29" s="3">
        <v>43752</v>
      </c>
      <c r="B29" s="4" t="s">
        <v>7</v>
      </c>
      <c r="C29" s="5" t="s">
        <v>10</v>
      </c>
      <c r="D29" s="4" t="s">
        <v>9</v>
      </c>
      <c r="E29" s="4">
        <v>94</v>
      </c>
      <c r="F29" s="6">
        <v>500</v>
      </c>
      <c r="G29" s="7">
        <v>47000</v>
      </c>
      <c r="H29" s="9"/>
    </row>
    <row r="30" spans="1:8" x14ac:dyDescent="0.35">
      <c r="A30" s="9"/>
      <c r="B30" s="9"/>
      <c r="C30" s="9"/>
      <c r="D30" s="9"/>
      <c r="E30" s="9"/>
      <c r="F30" s="9"/>
      <c r="G30" s="9"/>
      <c r="H30" s="21">
        <f>SUM(G27:G29)</f>
        <v>138828</v>
      </c>
    </row>
    <row r="31" spans="1:8" x14ac:dyDescent="0.35">
      <c r="A31" s="3">
        <v>43225</v>
      </c>
      <c r="B31" s="4" t="s">
        <v>14</v>
      </c>
      <c r="C31" s="5" t="s">
        <v>35</v>
      </c>
      <c r="D31" s="4" t="s">
        <v>8</v>
      </c>
      <c r="E31" s="4">
        <v>32</v>
      </c>
      <c r="F31" s="6">
        <v>2398</v>
      </c>
      <c r="G31" s="7">
        <v>76736</v>
      </c>
      <c r="H31" s="9"/>
    </row>
    <row r="32" spans="1:8" x14ac:dyDescent="0.35">
      <c r="A32" s="3">
        <v>43276</v>
      </c>
      <c r="B32" s="4" t="s">
        <v>14</v>
      </c>
      <c r="C32" s="5" t="s">
        <v>35</v>
      </c>
      <c r="D32" s="4" t="s">
        <v>9</v>
      </c>
      <c r="E32" s="4">
        <v>60</v>
      </c>
      <c r="F32" s="6">
        <v>500</v>
      </c>
      <c r="G32" s="7">
        <v>30000</v>
      </c>
      <c r="H32" s="9"/>
    </row>
    <row r="33" spans="1:8" x14ac:dyDescent="0.35">
      <c r="A33" s="9"/>
      <c r="B33" s="9"/>
      <c r="C33" s="9"/>
      <c r="D33" s="9"/>
      <c r="E33" s="9"/>
      <c r="F33" s="9"/>
      <c r="G33" s="9"/>
      <c r="H33" s="21">
        <f>SUM(G31:G32)</f>
        <v>106736</v>
      </c>
    </row>
    <row r="34" spans="1:8" x14ac:dyDescent="0.35">
      <c r="A34" s="3">
        <v>43548</v>
      </c>
      <c r="B34" s="4" t="s">
        <v>14</v>
      </c>
      <c r="C34" s="5" t="s">
        <v>29</v>
      </c>
      <c r="D34" s="4" t="s">
        <v>24</v>
      </c>
      <c r="E34" s="4">
        <v>42</v>
      </c>
      <c r="F34" s="6">
        <v>67</v>
      </c>
      <c r="G34" s="7">
        <f t="shared" ref="G34" si="0">E34*F34</f>
        <v>2814</v>
      </c>
      <c r="H34" s="9"/>
    </row>
    <row r="35" spans="1:8" x14ac:dyDescent="0.35">
      <c r="A35" s="9"/>
      <c r="B35" s="9"/>
      <c r="C35" s="9"/>
      <c r="D35" s="9"/>
      <c r="E35" s="9"/>
      <c r="F35" s="9"/>
      <c r="G35" s="9"/>
      <c r="H35" s="21">
        <f>G34</f>
        <v>2814</v>
      </c>
    </row>
    <row r="36" spans="1:8" x14ac:dyDescent="0.35">
      <c r="A36" s="3">
        <v>43259</v>
      </c>
      <c r="B36" s="4" t="s">
        <v>16</v>
      </c>
      <c r="C36" s="5" t="s">
        <v>17</v>
      </c>
      <c r="D36" s="4" t="s">
        <v>8</v>
      </c>
      <c r="E36" s="4">
        <v>30</v>
      </c>
      <c r="F36" s="6">
        <v>2398</v>
      </c>
      <c r="G36" s="7">
        <v>71940</v>
      </c>
      <c r="H36" s="9"/>
    </row>
    <row r="37" spans="1:8" x14ac:dyDescent="0.35">
      <c r="A37" s="3">
        <v>43718</v>
      </c>
      <c r="B37" s="4" t="s">
        <v>16</v>
      </c>
      <c r="C37" s="5" t="s">
        <v>17</v>
      </c>
      <c r="D37" s="4" t="s">
        <v>8</v>
      </c>
      <c r="E37" s="4">
        <v>14</v>
      </c>
      <c r="F37" s="6">
        <v>2398</v>
      </c>
      <c r="G37" s="7">
        <v>33572</v>
      </c>
      <c r="H37" s="9"/>
    </row>
    <row r="38" spans="1:8" x14ac:dyDescent="0.35">
      <c r="A38" s="3">
        <v>43769</v>
      </c>
      <c r="B38" s="4" t="s">
        <v>16</v>
      </c>
      <c r="C38" s="5" t="s">
        <v>17</v>
      </c>
      <c r="D38" s="4" t="s">
        <v>9</v>
      </c>
      <c r="E38" s="4">
        <v>56</v>
      </c>
      <c r="F38" s="6">
        <v>500</v>
      </c>
      <c r="G38" s="7">
        <v>28000</v>
      </c>
      <c r="H38" s="9"/>
    </row>
    <row r="39" spans="1:8" x14ac:dyDescent="0.35">
      <c r="A39" s="3">
        <v>43837</v>
      </c>
      <c r="B39" s="4" t="s">
        <v>16</v>
      </c>
      <c r="C39" s="5" t="s">
        <v>17</v>
      </c>
      <c r="D39" s="4" t="s">
        <v>13</v>
      </c>
      <c r="E39" s="8">
        <v>35</v>
      </c>
      <c r="F39" s="6">
        <v>225</v>
      </c>
      <c r="G39" s="7">
        <v>7875</v>
      </c>
      <c r="H39" s="9"/>
    </row>
    <row r="40" spans="1:8" x14ac:dyDescent="0.35">
      <c r="A40" s="9"/>
      <c r="B40" s="9"/>
      <c r="C40" s="9"/>
      <c r="D40" s="9"/>
      <c r="E40" s="9"/>
      <c r="F40" s="9"/>
      <c r="G40" s="9"/>
      <c r="H40" s="21">
        <f>SUM(G36:G39)</f>
        <v>141387</v>
      </c>
    </row>
    <row r="41" spans="1:8" x14ac:dyDescent="0.35">
      <c r="A41" s="3">
        <v>43667</v>
      </c>
      <c r="B41" s="4" t="s">
        <v>30</v>
      </c>
      <c r="C41" s="5" t="s">
        <v>34</v>
      </c>
      <c r="D41" s="4" t="s">
        <v>8</v>
      </c>
      <c r="E41" s="4">
        <v>7</v>
      </c>
      <c r="F41" s="6">
        <v>2398</v>
      </c>
      <c r="G41" s="7">
        <f>E41*F41</f>
        <v>16786</v>
      </c>
      <c r="H41" s="9"/>
    </row>
    <row r="42" spans="1:8" x14ac:dyDescent="0.35">
      <c r="A42" s="3">
        <v>43684</v>
      </c>
      <c r="B42" s="4" t="s">
        <v>30</v>
      </c>
      <c r="C42" s="5" t="s">
        <v>34</v>
      </c>
      <c r="D42" s="4" t="s">
        <v>13</v>
      </c>
      <c r="E42" s="4">
        <v>76</v>
      </c>
      <c r="F42" s="6">
        <v>225</v>
      </c>
      <c r="G42" s="7">
        <f>E42*F42</f>
        <v>17100</v>
      </c>
      <c r="H42" s="9"/>
    </row>
    <row r="43" spans="1:8" x14ac:dyDescent="0.35">
      <c r="A43" s="3">
        <v>43701</v>
      </c>
      <c r="B43" s="4" t="s">
        <v>30</v>
      </c>
      <c r="C43" s="5" t="s">
        <v>34</v>
      </c>
      <c r="D43" s="4" t="s">
        <v>9</v>
      </c>
      <c r="E43" s="4">
        <v>57</v>
      </c>
      <c r="F43" s="6">
        <v>500</v>
      </c>
      <c r="G43" s="7">
        <f>E43*F43</f>
        <v>28500</v>
      </c>
      <c r="H43" s="9"/>
    </row>
    <row r="44" spans="1:8" x14ac:dyDescent="0.35">
      <c r="A44" s="9"/>
      <c r="B44" s="9"/>
      <c r="C44" s="9"/>
      <c r="D44" s="9"/>
      <c r="E44" s="9"/>
      <c r="F44" s="9"/>
      <c r="G44" s="9"/>
      <c r="H44" s="21">
        <f>SUM(G41:G43)</f>
        <v>62386</v>
      </c>
    </row>
    <row r="45" spans="1:8" x14ac:dyDescent="0.35">
      <c r="A45" s="3">
        <v>43327</v>
      </c>
      <c r="B45" s="4" t="s">
        <v>7</v>
      </c>
      <c r="C45" s="5" t="s">
        <v>38</v>
      </c>
      <c r="D45" s="4" t="s">
        <v>9</v>
      </c>
      <c r="E45" s="4">
        <v>28</v>
      </c>
      <c r="F45" s="6">
        <v>500</v>
      </c>
      <c r="G45" s="7">
        <v>14000</v>
      </c>
      <c r="H45" s="9"/>
    </row>
    <row r="46" spans="1:8" x14ac:dyDescent="0.35">
      <c r="A46" s="3">
        <v>43803</v>
      </c>
      <c r="B46" s="4" t="s">
        <v>7</v>
      </c>
      <c r="C46" s="5" t="s">
        <v>38</v>
      </c>
      <c r="D46" s="4" t="s">
        <v>9</v>
      </c>
      <c r="E46" s="8">
        <v>40</v>
      </c>
      <c r="F46" s="6">
        <v>500</v>
      </c>
      <c r="G46" s="7">
        <v>20000</v>
      </c>
      <c r="H46" s="9"/>
    </row>
    <row r="47" spans="1:8" x14ac:dyDescent="0.35">
      <c r="A47" s="9"/>
      <c r="B47" s="9"/>
      <c r="C47" s="9"/>
      <c r="D47" s="9"/>
      <c r="E47" s="9"/>
      <c r="F47" s="9"/>
      <c r="G47" s="9"/>
      <c r="H47" s="21">
        <f>SUM(G45:G46)</f>
        <v>34000</v>
      </c>
    </row>
    <row r="48" spans="1:8" x14ac:dyDescent="0.35">
      <c r="A48" s="3">
        <v>43208</v>
      </c>
      <c r="B48" s="4" t="s">
        <v>7</v>
      </c>
      <c r="C48" s="5" t="s">
        <v>37</v>
      </c>
      <c r="D48" s="4" t="s">
        <v>8</v>
      </c>
      <c r="E48" s="4">
        <v>90</v>
      </c>
      <c r="F48" s="6">
        <v>2398</v>
      </c>
      <c r="G48" s="7">
        <v>215820</v>
      </c>
      <c r="H48" s="9"/>
    </row>
    <row r="49" spans="1:8" x14ac:dyDescent="0.35">
      <c r="A49" s="3">
        <v>43633</v>
      </c>
      <c r="B49" s="4" t="s">
        <v>7</v>
      </c>
      <c r="C49" s="5" t="s">
        <v>37</v>
      </c>
      <c r="D49" s="4" t="s">
        <v>24</v>
      </c>
      <c r="E49" s="4">
        <v>55</v>
      </c>
      <c r="F49" s="6">
        <v>67</v>
      </c>
      <c r="G49" s="7">
        <v>3685</v>
      </c>
      <c r="H49" s="9"/>
    </row>
    <row r="50" spans="1:8" x14ac:dyDescent="0.35">
      <c r="A50" s="9"/>
      <c r="B50" s="9"/>
      <c r="C50" s="9"/>
      <c r="D50" s="9"/>
      <c r="E50" s="9"/>
      <c r="F50" s="9"/>
      <c r="G50" s="9"/>
      <c r="H50" s="21">
        <f>SUM(G48:G49)</f>
        <v>219505</v>
      </c>
    </row>
    <row r="51" spans="1:8" x14ac:dyDescent="0.35">
      <c r="A51" s="3">
        <v>43191</v>
      </c>
      <c r="B51" s="4" t="s">
        <v>14</v>
      </c>
      <c r="C51" s="5" t="s">
        <v>15</v>
      </c>
      <c r="D51" s="4" t="s">
        <v>8</v>
      </c>
      <c r="E51" s="4">
        <v>75</v>
      </c>
      <c r="F51" s="6">
        <v>2398</v>
      </c>
      <c r="G51" s="7">
        <v>179850</v>
      </c>
      <c r="H51" s="9"/>
    </row>
    <row r="52" spans="1:8" x14ac:dyDescent="0.35">
      <c r="A52" s="3">
        <v>43650</v>
      </c>
      <c r="B52" s="4" t="s">
        <v>14</v>
      </c>
      <c r="C52" s="5" t="s">
        <v>15</v>
      </c>
      <c r="D52" s="4" t="s">
        <v>22</v>
      </c>
      <c r="E52" s="4">
        <v>3</v>
      </c>
      <c r="F52" s="6">
        <v>155</v>
      </c>
      <c r="G52" s="7">
        <v>465</v>
      </c>
      <c r="H52" s="9"/>
    </row>
    <row r="53" spans="1:8" x14ac:dyDescent="0.35">
      <c r="A53" s="3">
        <v>43786</v>
      </c>
      <c r="B53" s="4" t="s">
        <v>14</v>
      </c>
      <c r="C53" s="5" t="s">
        <v>15</v>
      </c>
      <c r="D53" s="4" t="s">
        <v>8</v>
      </c>
      <c r="E53" s="8">
        <v>14</v>
      </c>
      <c r="F53" s="6">
        <v>2398</v>
      </c>
      <c r="G53" s="7">
        <v>33572</v>
      </c>
      <c r="H53" s="9"/>
    </row>
    <row r="54" spans="1:8" x14ac:dyDescent="0.35">
      <c r="A54" s="3">
        <v>43820</v>
      </c>
      <c r="B54" s="4" t="s">
        <v>14</v>
      </c>
      <c r="C54" s="5" t="s">
        <v>15</v>
      </c>
      <c r="D54" s="4" t="s">
        <v>8</v>
      </c>
      <c r="E54" s="4">
        <v>90</v>
      </c>
      <c r="F54" s="6">
        <v>2398</v>
      </c>
      <c r="G54" s="7">
        <v>215820</v>
      </c>
      <c r="H54" s="9"/>
    </row>
    <row r="55" spans="1:8" x14ac:dyDescent="0.35">
      <c r="A55" s="9"/>
      <c r="B55" s="9"/>
      <c r="C55" s="9"/>
      <c r="D55" s="9"/>
      <c r="E55" s="9"/>
      <c r="F55" s="9"/>
      <c r="G55" s="9"/>
      <c r="H55" s="21">
        <f>SUM(G51:G54)</f>
        <v>429707</v>
      </c>
    </row>
    <row r="56" spans="1:8" x14ac:dyDescent="0.35">
      <c r="A56" s="3">
        <v>43446</v>
      </c>
      <c r="B56" s="4" t="s">
        <v>25</v>
      </c>
      <c r="C56" s="5" t="s">
        <v>27</v>
      </c>
      <c r="D56" s="4" t="s">
        <v>24</v>
      </c>
      <c r="E56" s="4">
        <v>96</v>
      </c>
      <c r="F56" s="6">
        <v>67</v>
      </c>
      <c r="G56" s="7">
        <v>6432</v>
      </c>
      <c r="H56" s="9"/>
    </row>
    <row r="57" spans="1:8" x14ac:dyDescent="0.35">
      <c r="A57" s="3">
        <v>43514</v>
      </c>
      <c r="B57" s="4" t="s">
        <v>25</v>
      </c>
      <c r="C57" s="5" t="s">
        <v>27</v>
      </c>
      <c r="D57" s="4" t="s">
        <v>8</v>
      </c>
      <c r="E57" s="4">
        <v>67</v>
      </c>
      <c r="F57" s="6">
        <v>2398</v>
      </c>
      <c r="G57" s="7">
        <v>160666</v>
      </c>
      <c r="H57" s="9"/>
    </row>
    <row r="58" spans="1:8" x14ac:dyDescent="0.35">
      <c r="A58" s="9"/>
      <c r="B58" s="9"/>
      <c r="C58" s="9"/>
      <c r="D58" s="9"/>
      <c r="E58" s="9"/>
      <c r="F58" s="9"/>
      <c r="G58" s="9"/>
      <c r="H58" s="21">
        <f>SUM(G56:G57)</f>
        <v>167098</v>
      </c>
    </row>
    <row r="59" spans="1:8" x14ac:dyDescent="0.35">
      <c r="A59" s="3">
        <v>43463</v>
      </c>
      <c r="B59" s="4" t="s">
        <v>28</v>
      </c>
      <c r="C59" s="5" t="s">
        <v>32</v>
      </c>
      <c r="D59" s="4" t="s">
        <v>9</v>
      </c>
      <c r="E59" s="4">
        <v>4</v>
      </c>
      <c r="F59" s="6">
        <v>500</v>
      </c>
      <c r="G59" s="7">
        <v>2000</v>
      </c>
      <c r="H59" s="9"/>
    </row>
    <row r="60" spans="1:8" x14ac:dyDescent="0.35">
      <c r="A60" s="3">
        <v>43497</v>
      </c>
      <c r="B60" s="4" t="s">
        <v>28</v>
      </c>
      <c r="C60" s="5" t="s">
        <v>32</v>
      </c>
      <c r="D60" s="4" t="s">
        <v>24</v>
      </c>
      <c r="E60" s="4">
        <v>50</v>
      </c>
      <c r="F60" s="6">
        <v>67</v>
      </c>
      <c r="G60" s="7">
        <v>3350</v>
      </c>
      <c r="H60" s="9"/>
    </row>
  </sheetData>
  <conditionalFormatting sqref="H1:H1048576">
    <cfRule type="top10" priority="2" rank="5"/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</vt:lpstr>
      <vt:lpstr>Total Revenue</vt:lpstr>
      <vt:lpstr>Average</vt:lpstr>
      <vt:lpstr>Pivot Table</vt:lpstr>
      <vt:lpstr>Bar Chart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Rahman</dc:creator>
  <cp:lastModifiedBy>Ahmed Abdul Rahman</cp:lastModifiedBy>
  <dcterms:created xsi:type="dcterms:W3CDTF">2024-11-13T21:04:42Z</dcterms:created>
  <dcterms:modified xsi:type="dcterms:W3CDTF">2024-11-13T23:10:06Z</dcterms:modified>
</cp:coreProperties>
</file>