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codeName="ThisWorkbook"/>
  <mc:AlternateContent xmlns:mc="http://schemas.openxmlformats.org/markup-compatibility/2006">
    <mc:Choice Requires="x15">
      <x15ac:absPath xmlns:x15ac="http://schemas.microsoft.com/office/spreadsheetml/2010/11/ac" url="C:\Users\Ahmed Magdy\Desktop\Turvain team internship\Task 1\"/>
    </mc:Choice>
  </mc:AlternateContent>
  <xr:revisionPtr revIDLastSave="0" documentId="13_ncr:1_{1F83EB1E-7471-4FD5-A8AE-EC0D3A106366}" xr6:coauthVersionLast="47" xr6:coauthVersionMax="47" xr10:uidLastSave="{00000000-0000-0000-0000-000000000000}"/>
  <bookViews>
    <workbookView xWindow="-120" yWindow="-120" windowWidth="24240" windowHeight="13140" tabRatio="622" activeTab="5" xr2:uid="{00000000-000D-0000-FFFF-FFFF00000000}"/>
  </bookViews>
  <sheets>
    <sheet name="raw_data" sheetId="1" r:id="rId1"/>
    <sheet name="working_sheet" sheetId="2" r:id="rId2"/>
    <sheet name="database" sheetId="3" r:id="rId3"/>
    <sheet name="pivot_table" sheetId="6" r:id="rId4"/>
    <sheet name="report" sheetId="7" r:id="rId5"/>
    <sheet name="dashboard" sheetId="4" r:id="rId6"/>
  </sheets>
  <definedNames>
    <definedName name="_xlnm._FilterDatabase" localSheetId="0" hidden="1">raw_data!$B$1:$H$67</definedName>
    <definedName name="Slicer_الإدارة">#N/A</definedName>
    <definedName name="Slicer_الأولوية">#N/A</definedName>
    <definedName name="Slicer_الحالة">#N/A</definedName>
  </definedNames>
  <calcPr calcId="191029"/>
  <pivotCaches>
    <pivotCache cacheId="5"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 i="2" l="1"/>
  <c r="K3" i="2"/>
  <c r="K4" i="2"/>
  <c r="K5" i="2"/>
  <c r="K6" i="2"/>
  <c r="AE2" i="6"/>
</calcChain>
</file>

<file path=xl/sharedStrings.xml><?xml version="1.0" encoding="utf-8"?>
<sst xmlns="http://schemas.openxmlformats.org/spreadsheetml/2006/main" count="378" uniqueCount="183">
  <si>
    <t xml:space="preserve">تاريخ الاجتماع هجرى </t>
  </si>
  <si>
    <t xml:space="preserve">تاريخ الاجتماع ميلادى </t>
  </si>
  <si>
    <t>اجندة الاجتماع</t>
  </si>
  <si>
    <t>الإدارة</t>
  </si>
  <si>
    <t>رقم التوصية</t>
  </si>
  <si>
    <t>نص التوصية</t>
  </si>
  <si>
    <t>الهدف</t>
  </si>
  <si>
    <t xml:space="preserve"> 21/03/1443</t>
  </si>
  <si>
    <t>27/10/2021</t>
  </si>
  <si>
    <t>استعراض ومناقشة القوائم الماليه الموحدة حتى 30-09-2021 م</t>
  </si>
  <si>
    <t>استعراض ومناقشة تقرير أداء المشاريع حتى   30-09-2021 م</t>
  </si>
  <si>
    <t>استعراض ومناقشة تقرير أداء الوحدات الإنتاجية ومصنع سبك للمنتجات الاسمنتية حتى    30-09-2021 م</t>
  </si>
  <si>
    <t>أمانة المجلس</t>
  </si>
  <si>
    <t>تحديد مواعيد الاجتماعات مسبقًا وفق خطة معتمدة من المجلس.</t>
  </si>
  <si>
    <t>ضمان انتظام الاجتماعات وتحقيق متابعة مستمرة لأعمال المجلس.</t>
  </si>
  <si>
    <t>توثيق محاضر الاجتماعات ومشاركتها مع الأعضاء خلال أسبوع من تاريخ الاجتماع.</t>
  </si>
  <si>
    <t>تعزيز الشفافية وتمكين الأعضاء من متابعة القرارات.</t>
  </si>
  <si>
    <t>إعداد جدول أعمال واضح ومحدد لكل اجتماع مع توزيعه مسبقًا.</t>
  </si>
  <si>
    <t>رفع كفاءة الاجتماعات وزيادة فاعلية النقاش واتخاذ القرار.</t>
  </si>
  <si>
    <t>متابعة تنفيذ قرارات المجلس وتقديم تقارير دورية عن التقدم المحقق.</t>
  </si>
  <si>
    <t>ضمان الالتزام بتنفيذ القرارات وتحقيق أهداف المجلس.</t>
  </si>
  <si>
    <t>إنشاء قاعدة بيانات للقرارات السابقة للمجلس وأرشفتها إلكترونيًا.</t>
  </si>
  <si>
    <t>تسهيل الرجوع للقرارات السابقة وتعزيز الحوكمة المؤسسية.</t>
  </si>
  <si>
    <t>تحديد مسؤوليات الأمانة العامة بدقة وفقًا للوائح المنظمة.</t>
  </si>
  <si>
    <t>تنظيم العمل الداخلي وتحقيق الكفاءة في تنفيذ المهام.</t>
  </si>
  <si>
    <t>إعداد تقارير سنوية عن أداء المجلس وأنشطته المختلفة.</t>
  </si>
  <si>
    <t>تقييم الأداء السنوي وتحسين جودة عمل المجلس.</t>
  </si>
  <si>
    <t>تطوير أدوات تواصل فعّالة بين الأمانة العامة وأعضاء المجلس.</t>
  </si>
  <si>
    <t>تحسين التواصل وسرعة تمرير المعلومات بين الأمانة والأعضاء.</t>
  </si>
  <si>
    <t>تنظيم ورش عمل تعريفية للأعضاء الجدد بالمجلس واختصاصاته.</t>
  </si>
  <si>
    <t>رفع مستوى جاهزية الأعضاء الجدد وضمان مساهمتهم الفاعلة.</t>
  </si>
  <si>
    <t>اعتماد سياسات لحفظ وأرشفة مستندات المجلس الهامة.</t>
  </si>
  <si>
    <t>حماية المعلومات وضمان سريتها وسهولة الوصول إليها عند الحاجة.</t>
  </si>
  <si>
    <t>الحرص على عقد الاجتماعات الدورية للمجلس كل ربع سنة</t>
  </si>
  <si>
    <t>ضمان انتظام انعقاد اجتماعات المجلس لمتابعة الأعمال واتخاذ القرارات في الوقت المناسب.</t>
  </si>
  <si>
    <t>المالية</t>
  </si>
  <si>
    <t>العمل على فصل القروض بما يخص نشاط المقاولات عن الأنشطة الأخرى</t>
  </si>
  <si>
    <t>تحسين دقة التحليل المالي بتمييز قروض المقاولات عن بقية الأنشطة.</t>
  </si>
  <si>
    <t>ضرورة إرسال ملف التقارير التي سيتم عرضها على المجلس قبل أسبوع من الاجتماع</t>
  </si>
  <si>
    <t>تمكين أعضاء المجلس من الاطلاع المسبق والاستعداد للنقاش واتخاذ القرار السليم.</t>
  </si>
  <si>
    <t>التأكيد على استخدام أرقام المقارنة بما يتناسب مع فترة التقرير للسنة السابقة والحالية</t>
  </si>
  <si>
    <t>دعم تقييم الأداء المالي وتحليل التغيرات بمرجعية مقارنة دقيقة.</t>
  </si>
  <si>
    <t>إدارة المعدات</t>
  </si>
  <si>
    <t>تقديم تقرير يوضح المعدات المستخدمة وغير المستخدمة والمعطلة</t>
  </si>
  <si>
    <t>تحسين استغلال المعدات وتقليل الأعطال وتعزيز كفاءة التشغيل.</t>
  </si>
  <si>
    <t>التنبيه لعدم بيع أي معدة يمكن إصلاحها</t>
  </si>
  <si>
    <t>الحفاظ على أصول الشركة وتقليل الهدر المالي.</t>
  </si>
  <si>
    <t>إدارة المستودعات</t>
  </si>
  <si>
    <t>إعداد تقرير بالمخزون الراكد وتفعيل دور إدارة المستودعات</t>
  </si>
  <si>
    <t>تحسين إدارة الأصول وزيادة كفاءة استخدام المخزون.</t>
  </si>
  <si>
    <t>مدراء المناطق</t>
  </si>
  <si>
    <t>اطلاع مدير المنطقة الغربية على تقرير لجنة المراجعة الداخلية وتقديم التوصيات</t>
  </si>
  <si>
    <t>ضمان الرقابة الداخلية الجيدة وتحسين العمليات استنادًا إلى نتائج المراجعة.</t>
  </si>
  <si>
    <t>1- الافتتاح وكلمة رئيس مجلس الإدارة.</t>
  </si>
  <si>
    <t>إنشاء إدارة مركزية للخزينة وتحميل تكلفة التمويل بحسب الجهة المستفيدة</t>
  </si>
  <si>
    <t>تعزيز الكفاءة المالية وتحقيق توزيع عادل لتكاليف التمويل.</t>
  </si>
  <si>
    <t>2- الاطلاع على القوائم المالية للشركة عن الفترة (2022/01/01 – 2022/01/31).</t>
  </si>
  <si>
    <t>التأكيد على إصدار القوائم المالية المدققة لسنة 2021 بموعد أقصاه فبراير 2022</t>
  </si>
  <si>
    <t>الالتزام بالمعايير المالية وضمان الشفافية والمصداقية في التقارير المالية.</t>
  </si>
  <si>
    <t>3- الاطلاع على الأداء الفني للمشاريع عن الفترة (2022/01/01 – 2022/03/31).</t>
  </si>
  <si>
    <t>إدارة المشاريع</t>
  </si>
  <si>
    <t>تطوير تقرير المشاريع ليشمل مدة المشروع الإجمالية والمتبقية وشمولية جميع العقود</t>
  </si>
  <si>
    <t>تحسين متابعة تنفيذ المشاريع وضمان شمولية التقارير للمشاريع كافة.</t>
  </si>
  <si>
    <t>4- الاطلاع على تقرير لجنة المراجعة عن الوحدات الإنتاجية.</t>
  </si>
  <si>
    <t>تطوير الأعمال</t>
  </si>
  <si>
    <t>الدخول في تحالفات مختارة للتعاقد على مشاريع متميزة</t>
  </si>
  <si>
    <t>توسيع قاعدة المشاريع وتعزيز التنافسية والدخول في مشاريع ذات قيمة عالية.</t>
  </si>
  <si>
    <t>5- ما يستجد من أعمال.</t>
  </si>
  <si>
    <t>تجهيز الشركة للدخول في مشاريع الصيانة والاهتمام بها</t>
  </si>
  <si>
    <t>تنويع مصادر الدخل واستغلال الفرص المتاحة في مجال الصيانة.</t>
  </si>
  <si>
    <t>التنسيق لإنهاء مشروع وعد الشمال في موعده</t>
  </si>
  <si>
    <t>الالتزام بجدول تسليم المشاريع وتفادي أي تأخير محتمل.</t>
  </si>
  <si>
    <t>استهداف مشاريع بالمنطقة الغربية بقيمة 250-300 مليون ريال لعام 2021 و700 مليون لعام 2022</t>
  </si>
  <si>
    <t>رفع حجم المشاريع والإيرادات عبر أهداف توسعية مدروسة.</t>
  </si>
  <si>
    <t>دراسة تطبيق سياسة إهلاك خطوط الإنتاج بناءً على ساعات التشغيل الفعلية</t>
  </si>
  <si>
    <t>تحقيق دقة أعلى في حساب مصاريف الإهلاك وفقًا لاستهلاك الأصول.</t>
  </si>
  <si>
    <t>إعداد دراسة لجدوى فصل الوحدات الإنتاجية ومصنع المنتجات الأسمنتية في شركة مستقلة</t>
  </si>
  <si>
    <t>تعزيز الكفاءة التشغيلية والمالية عبر إنشاء كيان متخصص ومستقل.</t>
  </si>
  <si>
    <t>الاجتماع القادم يوم 28 جمادى الآخرة 1443هـ لمراجعة المركز المالي ونتائج الأعمال</t>
  </si>
  <si>
    <t>تنظيم مراجعة الأداء المالي السنوي لضمان الشفافية وتحسين الأداء المستقبلي.</t>
  </si>
  <si>
    <t>تقديم تقرير مماثل لكل شركة بالمجموعة مثل تقرير شركة عبر المملكة</t>
  </si>
  <si>
    <t>توحيد مستوى التقارير وزيادة الشفافية لمتابعة أداء جميع الشركات.</t>
  </si>
  <si>
    <t>20/11/1443 </t>
  </si>
  <si>
    <t>19/6/2022</t>
  </si>
  <si>
    <t>إعداد تقرير مفصل بالمخزون الراكد وعرضه على المجلس</t>
  </si>
  <si>
    <t>اتخاذ قرارات بشأن إدارة وتصريف المخزون الراكد بفعالية.</t>
  </si>
  <si>
    <t>منع إضافة أي مصاريف إلى بند المصروفات العمومية والإدارية مع استقلاليته</t>
  </si>
  <si>
    <t>تعزيز دقة الإفصاح المالي وتحسين شفافية عرض المصروفات.</t>
  </si>
  <si>
    <t>عمل تقرير دقيق ومفصل بتكاليف المشاريع يوضح جميع البنود</t>
  </si>
  <si>
    <t>دعم اتخاذ قرارات دقيقة بشأن جدوى وكفاءة المشاريع.</t>
  </si>
  <si>
    <t>عمل تقارير للحسابات مثل الدائنون التجاريون وآخرون</t>
  </si>
  <si>
    <t>تحسين وضوح المتابعة المالية للالتزامات المختلفة.</t>
  </si>
  <si>
    <t>إعداد تقرير عن الدائنين التجاريين وآخرين</t>
  </si>
  <si>
    <t>تدقيق الالتزامات المالية وتعزيز الرقابة المالية عليها.</t>
  </si>
  <si>
    <t>إعداد تقرير عن المطلوبات والمستحقات الأخرى</t>
  </si>
  <si>
    <t>توفير صورة دقيقة وشاملة عن الوضع المالي للشركة.</t>
  </si>
  <si>
    <t>إعداد تقرير مستحقات وسلف وعهد الموظفين</t>
  </si>
  <si>
    <t>ضمان متابعة دقيقة للالتزامات المالية تجاه الموظفين.</t>
  </si>
  <si>
    <t>إدارة الشركة</t>
  </si>
  <si>
    <t>دراسة إنشاء كامب بنيوم لتسكين العمالة وتأجيره للغير</t>
  </si>
  <si>
    <t>تخفيض تكاليف الإسكان وتحقيق مصدر دخل إضافي للشركة.</t>
  </si>
  <si>
    <t>الاهتمام بإقفال المشاريع وإنهاء الأعمال المتعلقة بالتسليم</t>
  </si>
  <si>
    <t>تحسين السمعة التنفيذية وضمان إنهاء المشاريع في مواعيدها.</t>
  </si>
  <si>
    <t>التركيز على تحصيل المستحقات وإنهاء الأعمال غير المفوترة</t>
  </si>
  <si>
    <t>تحسين التدفق النقدي وتعظيم الإيرادات عبر استكمال الفوترة.</t>
  </si>
  <si>
    <t>عمل الإجراءات اللازمة لإنهاء مشروع حفر الباطن وتسليمه</t>
  </si>
  <si>
    <t>تسريع إنهاء المشروع لتفادي التأخير وتلبية متطلبات العملاء.</t>
  </si>
  <si>
    <t>ضرورة تقديم تقرير مفصل عن أعمال الإدارات المختلفة بالشركة في الاجتماعات القادمة</t>
  </si>
  <si>
    <t>متابعة أداء الإدارات وتحسين التنسيق الداخلي واتخاذ قرارات مستندة إلى معلومات دقيقة.</t>
  </si>
  <si>
    <t>إدارة المراجعة</t>
  </si>
  <si>
    <t>ضرورة اطلاع أعضاء مجلس الإدارة على تقرير لجنة المراجعة وأخذ التوصيات اللازمة</t>
  </si>
  <si>
    <t>تعزيز الرقابة الداخلية وضمان اتخاذ قرارات مدروسة بناءً على المراجعات الدورية.</t>
  </si>
  <si>
    <t>اعتماد التوصيات الواردة بتقرير لجنة المراجعة ومتابعة تنفيذها</t>
  </si>
  <si>
    <t>ضمان تطبيق التوصيات التصحيحية لتحسين الأداء المالي والتشغيلي.</t>
  </si>
  <si>
    <t>دراسة إنشاء شركة صناعية تضم جميع الوحدات الإنتاجية</t>
  </si>
  <si>
    <t>تعزيز الكفاءة الإنتاجية والاستفادة التجارية من الوحدات الصناعية.</t>
  </si>
  <si>
    <t>تكليف إدارة الزكاة والضريبة بدراسة إنشاء مجموعة ضريبية موحدة لشركات المجموعة</t>
  </si>
  <si>
    <t>تحسين الامتثال الضريبي وتقليل الالتزامات المالية عبر الدمج الضريبي.</t>
  </si>
  <si>
    <t>ضرورة ضبط تداول المعلومات ومستوى التصريح والسرية في جميع الإدارات</t>
  </si>
  <si>
    <t>حماية المعلومات الحساسة وتعزيز الأمن المعلوماتي داخل الشركة.</t>
  </si>
  <si>
    <t>ضرورة شمول الاجتماع القادم على تقرير لكل إدارة من إدارات الشركة</t>
  </si>
  <si>
    <t>تحسين الشفافية الإدارية ومتابعة الأداء التشغيلي بشكل دوري.</t>
  </si>
  <si>
    <t>وضع آلية واضحة لاحتساب نسبة الإنجاز بالمشاريع بمشاركة جميع الأطراف المعنية</t>
  </si>
  <si>
    <t>توحيد معايير قياس تقدم المشاريع وتحسين دقة التقارير المالية والفنية.</t>
  </si>
  <si>
    <t>إدارة الموارد البشرية</t>
  </si>
  <si>
    <t>إعداد هيكلة لإدارة المعدات والحركة والبحث عن كفاءات فنية متخصصة</t>
  </si>
  <si>
    <t>رفع الكفاءة الإدارية والفنية للإدارة لضمان التشغيل الأمثل.</t>
  </si>
  <si>
    <t>إعادة تصنيف المعدات وعدم تسجيل المعدات الصغيرة تحت بند المعدات الثقيلة</t>
  </si>
  <si>
    <t>تحسين دقة إدارة الأصول وتسهيل عمليات الجرد والتقييم.</t>
  </si>
  <si>
    <t>عمل بيان مفصل عن المعدات التي تحتاج صيانة وإصلاحها خلال شهر</t>
  </si>
  <si>
    <t>رفع كفاءة المعدات وخفض الأعطال وتحسين جاهزية الأسطول التشغيلي.</t>
  </si>
  <si>
    <t>1/12/1443</t>
  </si>
  <si>
    <t>30/6/2022</t>
  </si>
  <si>
    <t>1- الافتتاح وكلمة رئيس المجلس.</t>
  </si>
  <si>
    <t>2- عرض التقرير المالي للفترة من 01/01/2022م حتى 30/06/2022م (قائمة الدخل المنفردة – قائمة الدخل الموحدة – قائمة المركز المالي الموحدة).</t>
  </si>
  <si>
    <t>3- عرض التقرير الفني (أداء المشاريع) للفترة من 01/01/2022م حتى 30/06/2022م.</t>
  </si>
  <si>
    <t>4- عرض ومناقشة تقرير إدارة المراجعة الداخلية واتخاذ القرارات اللازمة.</t>
  </si>
  <si>
    <t>5- ما يستجد من أعمال والتوصيات والقرارات.</t>
  </si>
  <si>
    <t>الاعتماد على عمالة الشركة في المشاريع وإلغاء العمالة الخارجية</t>
  </si>
  <si>
    <t>تقليل التكاليف وتحقيق استقرار وظيفي أعلى.</t>
  </si>
  <si>
    <t>العمل على فصل القروض بما يخص نشاط المقاولات عن الأنشطة الأخرى.</t>
  </si>
  <si>
    <t>تقديم تقرير يوضح المعدات المستخدمة وغير المستخدمة والمعطلة.</t>
  </si>
  <si>
    <t>إعداد تقرير بالمخزون الراكد وتفعيل دور إدارة المستودعات.</t>
  </si>
  <si>
    <t>اطلاع مدير المنطقة الغربية على تقرير لجنة المراجعة الداخلية وتقديم التوصيات.</t>
  </si>
  <si>
    <t>ضمان الرقابة الداخلية الجيدة وتحسين العمليات.</t>
  </si>
  <si>
    <t>الادارات</t>
  </si>
  <si>
    <t>الحالة</t>
  </si>
  <si>
    <t>تاريخ التنفيذ</t>
  </si>
  <si>
    <t>الأولوية</t>
  </si>
  <si>
    <t>نسبة الإنجاز</t>
  </si>
  <si>
    <t>الملاحظات</t>
  </si>
  <si>
    <t>تم</t>
  </si>
  <si>
    <t>جاري التنفيذ</t>
  </si>
  <si>
    <t>لم يبدأ بعد</t>
  </si>
  <si>
    <t>مرتفعة</t>
  </si>
  <si>
    <t>متوسطة</t>
  </si>
  <si>
    <t>منخفضة</t>
  </si>
  <si>
    <t>أثر التوصية</t>
  </si>
  <si>
    <t>روابط أو مرفقات</t>
  </si>
  <si>
    <t>30/7/2022</t>
  </si>
  <si>
    <t>ضمان سير العمل وفقا للخطة الموضوعه</t>
  </si>
  <si>
    <t>معرفة التكاليف والتخطيط المالي</t>
  </si>
  <si>
    <t>زيادة كفاءة الانتاج والمعدات والصيانه الدورية</t>
  </si>
  <si>
    <t xml:space="preserve">الاستغلال الامثل للمخزون وتجنب النقص او الزيادة بدون تخطيط و استخدام الاصول بكفاءة </t>
  </si>
  <si>
    <t>المتابعة وتقييم العمل وتقديم ملاحظات للتحسين</t>
  </si>
  <si>
    <t>تم وضع الخطة بنجاح</t>
  </si>
  <si>
    <t xml:space="preserve">ننتظر القوائم المالية </t>
  </si>
  <si>
    <t>تم ابلاغ فريق الصيانه</t>
  </si>
  <si>
    <t>يتم الان جرد المخزون</t>
  </si>
  <si>
    <t>تم ابلاغ فريق الاشراف بمهمته</t>
  </si>
  <si>
    <t>Row Labels</t>
  </si>
  <si>
    <t>عدد التوصيات</t>
  </si>
  <si>
    <t>متوسط نسبة الانجاز</t>
  </si>
  <si>
    <t>عدد التوصيات حسب الحالة</t>
  </si>
  <si>
    <t>عدد التوصيات حسب الادارة</t>
  </si>
  <si>
    <t>توزيع الاولوية</t>
  </si>
  <si>
    <t>متسوط نسبة الانجاز</t>
  </si>
  <si>
    <t>تقرير متابعة تنفيذ التوصيات</t>
  </si>
  <si>
    <t>إجمالي عدد التوصيات</t>
  </si>
  <si>
    <t>عدد التوصيات "تم تنفيذها"</t>
  </si>
  <si>
    <t xml:space="preserve">عدد التوصيات "لم تبدأ بعد"	</t>
  </si>
  <si>
    <t>عدد التوصيات "أولوية عالية"</t>
  </si>
  <si>
    <t>متوسط نسبة الإنجاز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</si>
</sst>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1"/>
    </font>
    <font>
      <b/>
      <sz val="11"/>
      <color rgb="FFFFFFFF"/>
      <name val="Arial"/>
      <charset val="1"/>
    </font>
    <font>
      <b/>
      <sz val="12"/>
      <color theme="1"/>
      <name val="Calibri"/>
      <family val="2"/>
    </font>
    <font>
      <b/>
      <sz val="12"/>
      <color theme="1"/>
      <name val="Calibri"/>
      <family val="2"/>
      <scheme val="minor"/>
    </font>
    <font>
      <b/>
      <sz val="12"/>
      <color theme="0"/>
      <name val="Calibri"/>
      <family val="2"/>
      <scheme val="minor"/>
    </font>
    <font>
      <sz val="12"/>
      <color theme="1"/>
      <name val="Calibri"/>
      <family val="2"/>
      <charset val="1"/>
    </font>
    <font>
      <b/>
      <sz val="12"/>
      <color theme="1"/>
      <name val="Segoe UI"/>
      <family val="2"/>
    </font>
    <font>
      <u/>
      <sz val="11"/>
      <color theme="10"/>
      <name val="Calibri"/>
      <family val="2"/>
      <charset val="1"/>
    </font>
    <font>
      <sz val="11"/>
      <color theme="1"/>
      <name val="Calibri"/>
      <family val="2"/>
      <charset val="1"/>
    </font>
    <font>
      <b/>
      <sz val="11"/>
      <color theme="1"/>
      <name val="Calibri"/>
      <family val="2"/>
      <charset val="1"/>
    </font>
    <font>
      <b/>
      <sz val="11"/>
      <color theme="1"/>
      <name val="Calibri"/>
      <family val="2"/>
    </font>
    <font>
      <b/>
      <sz val="24"/>
      <color theme="1"/>
      <name val="Calibri"/>
      <family val="2"/>
    </font>
  </fonts>
  <fills count="20">
    <fill>
      <patternFill patternType="none"/>
    </fill>
    <fill>
      <patternFill patternType="gray125"/>
    </fill>
    <fill>
      <patternFill patternType="solid">
        <fgColor rgb="FF4F81BD"/>
        <bgColor rgb="FF808080"/>
      </patternFill>
    </fill>
    <fill>
      <patternFill patternType="solid">
        <fgColor rgb="FFD9E1F2"/>
        <bgColor rgb="FFE2EFDA"/>
      </patternFill>
    </fill>
    <fill>
      <patternFill patternType="solid">
        <fgColor rgb="FFFCE4D6"/>
        <bgColor rgb="FFFFF2CC"/>
      </patternFill>
    </fill>
    <fill>
      <patternFill patternType="solid">
        <fgColor rgb="FFE2EFDA"/>
        <bgColor rgb="FFD9E1F2"/>
      </patternFill>
    </fill>
    <fill>
      <patternFill patternType="solid">
        <fgColor rgb="FFFFF2CC"/>
        <bgColor rgb="FFFCE4D6"/>
      </patternFill>
    </fill>
    <fill>
      <patternFill patternType="solid">
        <fgColor rgb="FFEAD1DC"/>
        <bgColor rgb="FFD9E1F2"/>
      </patternFill>
    </fill>
    <fill>
      <patternFill patternType="solid">
        <fgColor theme="0"/>
        <bgColor rgb="FFFFFF00"/>
      </patternFill>
    </fill>
    <fill>
      <patternFill patternType="solid">
        <fgColor theme="0"/>
        <bgColor rgb="FF81D41A"/>
      </patternFill>
    </fill>
    <fill>
      <patternFill patternType="solid">
        <fgColor theme="0"/>
        <bgColor indexed="64"/>
      </patternFill>
    </fill>
    <fill>
      <patternFill patternType="solid">
        <fgColor theme="0"/>
        <bgColor rgb="FF5EB91E"/>
      </patternFill>
    </fill>
    <fill>
      <patternFill patternType="solid">
        <fgColor theme="4"/>
        <bgColor rgb="FFFFFF00"/>
      </patternFill>
    </fill>
    <fill>
      <patternFill patternType="solid">
        <fgColor theme="4"/>
        <bgColor rgb="FF81D41A"/>
      </patternFill>
    </fill>
    <fill>
      <patternFill patternType="solid">
        <fgColor rgb="FF92D050"/>
        <bgColor indexed="64"/>
      </patternFill>
    </fill>
    <fill>
      <patternFill patternType="solid">
        <fgColor theme="4" tint="0.79998168889431442"/>
        <bgColor theme="4" tint="0.79998168889431442"/>
      </patternFill>
    </fill>
    <fill>
      <patternFill patternType="solid">
        <fgColor theme="8"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8" tint="-0.499984740745262"/>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right/>
      <top/>
      <bottom style="thin">
        <color theme="4" tint="0.39997558519241921"/>
      </bottom>
      <diagonal/>
    </border>
  </borders>
  <cellStyleXfs count="3">
    <xf numFmtId="0" fontId="0" fillId="0" borderId="0"/>
    <xf numFmtId="0" fontId="7" fillId="0" borderId="0" applyNumberFormat="0" applyFill="0" applyBorder="0" applyAlignment="0" applyProtection="0"/>
    <xf numFmtId="9" fontId="8" fillId="0" borderId="0" applyFont="0" applyFill="0" applyBorder="0" applyAlignment="0" applyProtection="0"/>
  </cellStyleXfs>
  <cellXfs count="67">
    <xf numFmtId="0" fontId="0" fillId="0" borderId="0" xfId="0"/>
    <xf numFmtId="0" fontId="1" fillId="2" borderId="0" xfId="0" applyFont="1" applyFill="1" applyAlignment="1">
      <alignment horizontal="center" vertical="center"/>
    </xf>
    <xf numFmtId="0" fontId="0" fillId="3" borderId="0" xfId="0" applyFill="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3" fillId="8" borderId="1" xfId="0" applyFont="1" applyFill="1" applyBorder="1" applyAlignment="1">
      <alignment horizontal="right" vertical="center" wrapText="1"/>
    </xf>
    <xf numFmtId="0" fontId="3" fillId="8" borderId="6" xfId="0" applyFont="1" applyFill="1" applyBorder="1" applyAlignment="1">
      <alignment horizontal="right" vertical="center" wrapText="1"/>
    </xf>
    <xf numFmtId="0" fontId="3" fillId="8" borderId="5" xfId="0" applyFont="1" applyFill="1" applyBorder="1" applyAlignment="1">
      <alignment horizontal="right" vertical="center"/>
    </xf>
    <xf numFmtId="0" fontId="3" fillId="8" borderId="1" xfId="0" applyFont="1" applyFill="1" applyBorder="1" applyAlignment="1">
      <alignment horizontal="right" vertical="center"/>
    </xf>
    <xf numFmtId="0" fontId="3" fillId="9" borderId="1" xfId="0" applyFont="1" applyFill="1" applyBorder="1" applyAlignment="1">
      <alignment horizontal="right" vertical="center" wrapText="1" readingOrder="2"/>
    </xf>
    <xf numFmtId="14" fontId="3" fillId="8" borderId="1" xfId="0" applyNumberFormat="1" applyFont="1" applyFill="1" applyBorder="1" applyAlignment="1">
      <alignment horizontal="right" vertical="center"/>
    </xf>
    <xf numFmtId="0" fontId="3" fillId="9" borderId="1" xfId="0" applyFont="1" applyFill="1" applyBorder="1" applyAlignment="1">
      <alignment horizontal="right" vertical="center"/>
    </xf>
    <xf numFmtId="0" fontId="3" fillId="8" borderId="1" xfId="0" applyFont="1" applyFill="1" applyBorder="1" applyAlignment="1">
      <alignment horizontal="right" vertical="center" wrapText="1" readingOrder="2"/>
    </xf>
    <xf numFmtId="0" fontId="3" fillId="10" borderId="1" xfId="0" applyFont="1" applyFill="1" applyBorder="1" applyAlignment="1">
      <alignment horizontal="right" vertical="center"/>
    </xf>
    <xf numFmtId="14" fontId="3" fillId="10" borderId="1" xfId="0" applyNumberFormat="1" applyFont="1" applyFill="1" applyBorder="1" applyAlignment="1">
      <alignment horizontal="right" vertical="center"/>
    </xf>
    <xf numFmtId="0" fontId="3" fillId="10" borderId="1" xfId="0" applyFont="1" applyFill="1" applyBorder="1" applyAlignment="1">
      <alignment horizontal="right" vertical="center" wrapText="1" readingOrder="2"/>
    </xf>
    <xf numFmtId="0" fontId="3" fillId="11" borderId="5" xfId="0" applyFont="1" applyFill="1" applyBorder="1" applyAlignment="1">
      <alignment horizontal="right" vertical="center"/>
    </xf>
    <xf numFmtId="0" fontId="3" fillId="11" borderId="1" xfId="0" applyFont="1" applyFill="1" applyBorder="1" applyAlignment="1">
      <alignment horizontal="right" vertical="center"/>
    </xf>
    <xf numFmtId="0" fontId="3" fillId="10" borderId="1" xfId="0" applyFont="1" applyFill="1" applyBorder="1" applyAlignment="1">
      <alignment horizontal="right" vertical="center" wrapText="1"/>
    </xf>
    <xf numFmtId="0" fontId="3" fillId="8" borderId="5" xfId="0" applyFont="1" applyFill="1" applyBorder="1" applyAlignment="1">
      <alignment horizontal="right" vertical="center" wrapText="1"/>
    </xf>
    <xf numFmtId="0" fontId="2" fillId="10" borderId="0" xfId="0" applyFont="1" applyFill="1" applyAlignment="1">
      <alignment horizontal="right" vertical="top"/>
    </xf>
    <xf numFmtId="0" fontId="2" fillId="8" borderId="0" xfId="0" applyFont="1" applyFill="1" applyAlignment="1">
      <alignment horizontal="right" vertical="top"/>
    </xf>
    <xf numFmtId="0" fontId="2" fillId="9" borderId="0" xfId="0" applyFont="1" applyFill="1" applyAlignment="1">
      <alignment horizontal="right" vertical="top"/>
    </xf>
    <xf numFmtId="0" fontId="2" fillId="8" borderId="1" xfId="0" applyFont="1" applyFill="1" applyBorder="1" applyAlignment="1">
      <alignment horizontal="right" vertical="top"/>
    </xf>
    <xf numFmtId="0" fontId="2" fillId="9" borderId="1" xfId="0" applyFont="1" applyFill="1" applyBorder="1" applyAlignment="1">
      <alignment horizontal="right" vertical="top"/>
    </xf>
    <xf numFmtId="0" fontId="5" fillId="10" borderId="0" xfId="0" applyFont="1" applyFill="1" applyAlignment="1">
      <alignment horizontal="right" vertical="top"/>
    </xf>
    <xf numFmtId="0" fontId="6" fillId="10" borderId="1" xfId="0" applyFont="1" applyFill="1" applyBorder="1" applyAlignment="1">
      <alignment horizontal="right" vertical="center"/>
    </xf>
    <xf numFmtId="0" fontId="6" fillId="10" borderId="1" xfId="0" applyFont="1" applyFill="1" applyBorder="1" applyAlignment="1">
      <alignment horizontal="right" vertical="center" wrapText="1"/>
    </xf>
    <xf numFmtId="0" fontId="4" fillId="12" borderId="2" xfId="0" applyFont="1" applyFill="1" applyBorder="1" applyAlignment="1">
      <alignment horizontal="center" vertical="center"/>
    </xf>
    <xf numFmtId="0" fontId="4" fillId="12" borderId="3" xfId="0" applyFont="1" applyFill="1" applyBorder="1" applyAlignment="1">
      <alignment horizontal="center" vertical="center"/>
    </xf>
    <xf numFmtId="0" fontId="4" fillId="13" borderId="3" xfId="0" applyFont="1" applyFill="1" applyBorder="1" applyAlignment="1">
      <alignment horizontal="center" vertical="center"/>
    </xf>
    <xf numFmtId="0" fontId="4" fillId="12" borderId="3" xfId="0" applyFont="1" applyFill="1" applyBorder="1" applyAlignment="1">
      <alignment horizontal="center" vertical="center" wrapText="1"/>
    </xf>
    <xf numFmtId="0" fontId="4" fillId="12" borderId="4"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2" fillId="8" borderId="0" xfId="0" applyFont="1" applyFill="1" applyAlignment="1">
      <alignment horizontal="center" vertical="top"/>
    </xf>
    <xf numFmtId="0" fontId="2" fillId="8" borderId="1" xfId="0" applyFont="1" applyFill="1" applyBorder="1" applyAlignment="1">
      <alignment horizontal="center" vertical="top"/>
    </xf>
    <xf numFmtId="14" fontId="0" fillId="0" borderId="0" xfId="0" applyNumberFormat="1"/>
    <xf numFmtId="10" fontId="0" fillId="0" borderId="0" xfId="0" applyNumberFormat="1"/>
    <xf numFmtId="49" fontId="0" fillId="0" borderId="0" xfId="0" applyNumberFormat="1"/>
    <xf numFmtId="0" fontId="0" fillId="14" borderId="1" xfId="0" applyFill="1" applyBorder="1"/>
    <xf numFmtId="0" fontId="0" fillId="0" borderId="1" xfId="0" applyBorder="1"/>
    <xf numFmtId="0" fontId="0" fillId="0" borderId="0" xfId="0" applyAlignment="1">
      <alignment horizontal="center"/>
    </xf>
    <xf numFmtId="14"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0" xfId="0" applyAlignment="1">
      <alignment horizontal="center" vertical="center" wrapText="1"/>
    </xf>
    <xf numFmtId="49" fontId="0" fillId="0" borderId="0" xfId="0" applyNumberFormat="1" applyAlignment="1">
      <alignment horizontal="center"/>
    </xf>
    <xf numFmtId="0" fontId="0" fillId="3" borderId="0" xfId="0" applyFill="1" applyAlignment="1">
      <alignment horizontal="center" vertical="top" wrapText="1"/>
    </xf>
    <xf numFmtId="0" fontId="7" fillId="0" borderId="0" xfId="1" applyAlignment="1">
      <alignment horizontal="center" vertical="center" wrapText="1"/>
    </xf>
    <xf numFmtId="0" fontId="0" fillId="4" borderId="0" xfId="0" applyFill="1" applyAlignment="1">
      <alignment horizontal="center" vertical="top" wrapText="1"/>
    </xf>
    <xf numFmtId="10" fontId="0" fillId="0" borderId="0" xfId="0" applyNumberFormat="1" applyAlignment="1">
      <alignment horizontal="center"/>
    </xf>
    <xf numFmtId="0" fontId="7" fillId="0" borderId="0" xfId="1" applyAlignment="1">
      <alignment horizontal="center"/>
    </xf>
    <xf numFmtId="0" fontId="0" fillId="5" borderId="0" xfId="0" applyFill="1" applyAlignment="1">
      <alignment horizontal="center" vertical="top" wrapText="1"/>
    </xf>
    <xf numFmtId="0" fontId="0" fillId="6" borderId="0" xfId="0" applyFill="1" applyAlignment="1">
      <alignment horizontal="center" vertical="top" wrapText="1"/>
    </xf>
    <xf numFmtId="0" fontId="0" fillId="7" borderId="0" xfId="0" applyFill="1" applyAlignment="1">
      <alignment horizontal="center" vertical="top" wrapText="1"/>
    </xf>
    <xf numFmtId="0" fontId="0" fillId="0" borderId="0" xfId="0" applyNumberFormat="1"/>
    <xf numFmtId="0" fontId="9" fillId="15" borderId="7" xfId="0" applyFont="1" applyFill="1" applyBorder="1"/>
    <xf numFmtId="0" fontId="0" fillId="0" borderId="0" xfId="0" pivotButton="1"/>
    <xf numFmtId="0" fontId="0" fillId="0" borderId="0" xfId="0" applyAlignment="1">
      <alignment horizontal="right"/>
    </xf>
    <xf numFmtId="0" fontId="0" fillId="16" borderId="0" xfId="0" applyFill="1"/>
    <xf numFmtId="9" fontId="0" fillId="0" borderId="0" xfId="0" applyNumberFormat="1"/>
    <xf numFmtId="0" fontId="10" fillId="17" borderId="1" xfId="0" applyFont="1" applyFill="1" applyBorder="1"/>
    <xf numFmtId="0" fontId="0" fillId="18" borderId="1" xfId="0" applyFill="1" applyBorder="1"/>
    <xf numFmtId="0" fontId="11" fillId="17" borderId="0" xfId="0" applyFont="1" applyFill="1" applyAlignment="1">
      <alignment horizontal="center" vertical="center"/>
    </xf>
    <xf numFmtId="0" fontId="0" fillId="19" borderId="0" xfId="0" applyFill="1"/>
    <xf numFmtId="9" fontId="0" fillId="0" borderId="1" xfId="2" applyFont="1" applyBorder="1"/>
  </cellXfs>
  <cellStyles count="3">
    <cellStyle name="Hyperlink" xfId="1" builtinId="8"/>
    <cellStyle name="Normal" xfId="0" builtinId="0"/>
    <cellStyle name="Percent" xfId="2" builtinId="5"/>
  </cellStyles>
  <dxfs count="10">
    <dxf>
      <numFmt numFmtId="13" formatCode="0%"/>
    </dxf>
    <dxf>
      <numFmt numFmtId="0" formatCode="General"/>
      <alignment horizontal="center" textRotation="0" indent="0" justifyLastLine="0" shrinkToFit="0" readingOrder="0"/>
    </dxf>
    <dxf>
      <numFmt numFmtId="30" formatCode="@"/>
      <alignment horizontal="center" textRotation="0" indent="0" justifyLastLine="0" shrinkToFit="0" readingOrder="0"/>
    </dxf>
    <dxf>
      <alignment horizontal="center" textRotation="0" indent="0" justifyLastLine="0" shrinkToFit="0" readingOrder="0"/>
    </dxf>
    <dxf>
      <numFmt numFmtId="14" formatCode="0.00%"/>
      <alignment horizontal="center" textRotation="0" indent="0" justifyLastLine="0" shrinkToFit="0" readingOrder="0"/>
    </dxf>
    <dxf>
      <alignment horizontal="center" textRotation="0" indent="0" justifyLastLine="0" shrinkToFit="0" readingOrder="0"/>
    </dxf>
    <dxf>
      <numFmt numFmtId="19" formatCode="m/d/yyyy"/>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D9E1F2"/>
      <rgbColor rgb="FF000080"/>
      <rgbColor rgb="FFFF00FF"/>
      <rgbColor rgb="FFFFFF00"/>
      <rgbColor rgb="FF00FFFF"/>
      <rgbColor rgb="FF800080"/>
      <rgbColor rgb="FF800000"/>
      <rgbColor rgb="FF008080"/>
      <rgbColor rgb="FF0000FF"/>
      <rgbColor rgb="FF00CCFF"/>
      <rgbColor rgb="FFCCFFFF"/>
      <rgbColor rgb="FFE2EFDA"/>
      <rgbColor rgb="FFFCE4D6"/>
      <rgbColor rgb="FF99CCFF"/>
      <rgbColor rgb="FFFF99CC"/>
      <rgbColor rgb="FFCC99FF"/>
      <rgbColor rgb="FFEAD1DC"/>
      <rgbColor rgb="FF3366FF"/>
      <rgbColor rgb="FF33CCCC"/>
      <rgbColor rgb="FF81D41A"/>
      <rgbColor rgb="FFFFCC00"/>
      <rgbColor rgb="FFFF9900"/>
      <rgbColor rgb="FFFF6600"/>
      <rgbColor rgb="FF4F81BD"/>
      <rgbColor rgb="FF969696"/>
      <rgbColor rgb="FF003366"/>
      <rgbColor rgb="FF5EB91E"/>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[real-client-task1.xlsx]pivot_table!PivotTable1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sz="1400" b="0" i="0" u="none" strike="noStrike" baseline="0">
                <a:solidFill>
                  <a:schemeClr val="tx1"/>
                </a:solidFill>
                <a:effectLst/>
              </a:rPr>
              <a:t>عدد التوصيات حسب الحالة</a:t>
            </a:r>
            <a:r>
              <a:rPr lang="ar-EG" sz="1400" b="0" i="0" u="none" strike="noStrike" baseline="0">
                <a:solidFill>
                  <a:schemeClr val="tx1"/>
                </a:solidFill>
              </a:rPr>
              <a:t> </a:t>
            </a:r>
            <a:endParaRPr lang="en-US" b="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pivot_table!$B$3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pivot_table!$A$4:$A$6</c:f>
              <c:strCache>
                <c:ptCount val="3"/>
                <c:pt idx="0">
                  <c:v>تم</c:v>
                </c:pt>
                <c:pt idx="1">
                  <c:v>جاري التنفيذ</c:v>
                </c:pt>
                <c:pt idx="2">
                  <c:v>لم يبدأ بعد</c:v>
                </c:pt>
              </c:strCache>
            </c:strRef>
          </c:cat>
          <c:val>
            <c:numRef>
              <c:f>pivot_table!$B$4:$B$6</c:f>
              <c:numCache>
                <c:formatCode>General</c:formatCode>
                <c:ptCount val="3"/>
                <c:pt idx="0">
                  <c:v>2</c:v>
                </c:pt>
                <c:pt idx="1">
                  <c:v>2</c:v>
                </c:pt>
                <c:pt idx="2">
                  <c:v>1</c:v>
                </c:pt>
              </c:numCache>
            </c:numRef>
          </c:val>
          <c:extLst>
            <c:ext xmlns:c16="http://schemas.microsoft.com/office/drawing/2014/chart" uri="{C3380CC4-5D6E-409C-BE32-E72D297353CC}">
              <c16:uniqueId val="{00000000-EA0E-4635-9C19-5D010091815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[real-client-task1.xlsx]pivot_table!عدد التوصيات حسب الادارة</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solidFill>
                  <a:schemeClr val="tx1"/>
                </a:solidFill>
              </a:rPr>
              <a:t>عدد التوصيات حسب الادارة</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pivot_table!$L$1</c:f>
              <c:strCache>
                <c:ptCount val="1"/>
                <c:pt idx="0">
                  <c:v>Total</c:v>
                </c:pt>
              </c:strCache>
            </c:strRef>
          </c:tx>
          <c:spPr>
            <a:solidFill>
              <a:schemeClr val="accent1"/>
            </a:solidFill>
            <a:ln>
              <a:noFill/>
            </a:ln>
            <a:effectLst/>
          </c:spPr>
          <c:invertIfNegative val="0"/>
          <c:cat>
            <c:strRef>
              <c:f>pivot_table!$K$2:$K$6</c:f>
              <c:strCache>
                <c:ptCount val="5"/>
                <c:pt idx="0">
                  <c:v>إدارة المستودعات</c:v>
                </c:pt>
                <c:pt idx="1">
                  <c:v>إدارة المعدات</c:v>
                </c:pt>
                <c:pt idx="2">
                  <c:v>المالية</c:v>
                </c:pt>
                <c:pt idx="3">
                  <c:v>أمانة المجلس</c:v>
                </c:pt>
                <c:pt idx="4">
                  <c:v>مدراء المناطق</c:v>
                </c:pt>
              </c:strCache>
            </c:strRef>
          </c:cat>
          <c:val>
            <c:numRef>
              <c:f>pivot_table!$L$2:$L$6</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9310-4259-97D7-05D1E1270178}"/>
            </c:ext>
          </c:extLst>
        </c:ser>
        <c:dLbls>
          <c:showLegendKey val="0"/>
          <c:showVal val="0"/>
          <c:showCatName val="0"/>
          <c:showSerName val="0"/>
          <c:showPercent val="0"/>
          <c:showBubbleSize val="0"/>
        </c:dLbls>
        <c:gapWidth val="182"/>
        <c:axId val="428490168"/>
        <c:axId val="428495744"/>
      </c:barChart>
      <c:catAx>
        <c:axId val="428490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28495744"/>
        <c:crosses val="autoZero"/>
        <c:auto val="1"/>
        <c:lblAlgn val="ctr"/>
        <c:lblOffset val="100"/>
        <c:noMultiLvlLbl val="0"/>
      </c:catAx>
      <c:valAx>
        <c:axId val="428495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284901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[real-client-task1.xlsx]pivot_table!توزيع الاولوية</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solidFill>
                  <a:schemeClr val="tx1"/>
                </a:solidFill>
              </a:rPr>
              <a:t>توزيع الاولوية</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pivot_table!$U$1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pivot_table!$T$2:$T$4</c:f>
              <c:strCache>
                <c:ptCount val="3"/>
                <c:pt idx="0">
                  <c:v>متوسطة</c:v>
                </c:pt>
                <c:pt idx="1">
                  <c:v>مرتفعة</c:v>
                </c:pt>
                <c:pt idx="2">
                  <c:v>منخفضة</c:v>
                </c:pt>
              </c:strCache>
            </c:strRef>
          </c:cat>
          <c:val>
            <c:numRef>
              <c:f>pivot_table!$U$2:$U$4</c:f>
              <c:numCache>
                <c:formatCode>General</c:formatCode>
                <c:ptCount val="3"/>
                <c:pt idx="0">
                  <c:v>1</c:v>
                </c:pt>
                <c:pt idx="1">
                  <c:v>3</c:v>
                </c:pt>
                <c:pt idx="2">
                  <c:v>1</c:v>
                </c:pt>
              </c:numCache>
            </c:numRef>
          </c:val>
          <c:extLst>
            <c:ext xmlns:c16="http://schemas.microsoft.com/office/drawing/2014/chart" uri="{C3380CC4-5D6E-409C-BE32-E72D297353CC}">
              <c16:uniqueId val="{00000000-ECD9-49E7-8BAC-500C3E8CC83F}"/>
            </c:ext>
          </c:extLst>
        </c:ser>
        <c:dLbls>
          <c:dLblPos val="outEnd"/>
          <c:showLegendKey val="0"/>
          <c:showVal val="1"/>
          <c:showCatName val="0"/>
          <c:showSerName val="0"/>
          <c:showPercent val="0"/>
          <c:showBubbleSize val="0"/>
        </c:dLbls>
        <c:gapWidth val="219"/>
        <c:overlap val="-27"/>
        <c:axId val="524557352"/>
        <c:axId val="524553744"/>
      </c:barChart>
      <c:catAx>
        <c:axId val="52455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24553744"/>
        <c:crosses val="autoZero"/>
        <c:auto val="1"/>
        <c:lblAlgn val="ctr"/>
        <c:lblOffset val="100"/>
        <c:noMultiLvlLbl val="0"/>
      </c:catAx>
      <c:valAx>
        <c:axId val="524553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245573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[real-client-task1.xlsx]pivot_table!PivotTable1</c:name>
    <c:fmtId val="3"/>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ar-EG"/>
              <a:t>عدد التوصيات حسب الحالة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ar-EG"/>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ar-EG"/>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ar-EG"/>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pivot_table!$B$3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D2-444F-83A3-6904E6A0E4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D2-444F-83A3-6904E6A0E4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D2-444F-83A3-6904E6A0E43D}"/>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ar-EG"/>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pivot_table!$A$4:$A$6</c:f>
              <c:strCache>
                <c:ptCount val="3"/>
                <c:pt idx="0">
                  <c:v>تم</c:v>
                </c:pt>
                <c:pt idx="1">
                  <c:v>جاري التنفيذ</c:v>
                </c:pt>
                <c:pt idx="2">
                  <c:v>لم يبدأ بعد</c:v>
                </c:pt>
              </c:strCache>
            </c:strRef>
          </c:cat>
          <c:val>
            <c:numRef>
              <c:f>pivot_table!$B$4:$B$6</c:f>
              <c:numCache>
                <c:formatCode>General</c:formatCode>
                <c:ptCount val="3"/>
                <c:pt idx="0">
                  <c:v>2</c:v>
                </c:pt>
                <c:pt idx="1">
                  <c:v>2</c:v>
                </c:pt>
                <c:pt idx="2">
                  <c:v>1</c:v>
                </c:pt>
              </c:numCache>
            </c:numRef>
          </c:val>
          <c:extLst>
            <c:ext xmlns:c16="http://schemas.microsoft.com/office/drawing/2014/chart" uri="{C3380CC4-5D6E-409C-BE32-E72D297353CC}">
              <c16:uniqueId val="{00000006-AED2-444F-83A3-6904E6A0E43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[real-client-task1.xlsx]pivot_table!عدد التوصيات حسب الادارة</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solidFill>
                  <a:schemeClr val="tx1"/>
                </a:solidFill>
              </a:rPr>
              <a:t>عدد التوصيات حسب الادارة</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pivot_table!$L$1</c:f>
              <c:strCache>
                <c:ptCount val="1"/>
                <c:pt idx="0">
                  <c:v>Total</c:v>
                </c:pt>
              </c:strCache>
            </c:strRef>
          </c:tx>
          <c:spPr>
            <a:solidFill>
              <a:schemeClr val="accent1"/>
            </a:solidFill>
            <a:ln>
              <a:noFill/>
            </a:ln>
            <a:effectLst/>
          </c:spPr>
          <c:invertIfNegative val="0"/>
          <c:cat>
            <c:strRef>
              <c:f>pivot_table!$K$2:$K$6</c:f>
              <c:strCache>
                <c:ptCount val="5"/>
                <c:pt idx="0">
                  <c:v>إدارة المستودعات</c:v>
                </c:pt>
                <c:pt idx="1">
                  <c:v>إدارة المعدات</c:v>
                </c:pt>
                <c:pt idx="2">
                  <c:v>المالية</c:v>
                </c:pt>
                <c:pt idx="3">
                  <c:v>أمانة المجلس</c:v>
                </c:pt>
                <c:pt idx="4">
                  <c:v>مدراء المناطق</c:v>
                </c:pt>
              </c:strCache>
            </c:strRef>
          </c:cat>
          <c:val>
            <c:numRef>
              <c:f>pivot_table!$L$2:$L$6</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B914-4079-A9BE-703EFEF5DF3D}"/>
            </c:ext>
          </c:extLst>
        </c:ser>
        <c:dLbls>
          <c:showLegendKey val="0"/>
          <c:showVal val="0"/>
          <c:showCatName val="0"/>
          <c:showSerName val="0"/>
          <c:showPercent val="0"/>
          <c:showBubbleSize val="0"/>
        </c:dLbls>
        <c:gapWidth val="182"/>
        <c:axId val="428490168"/>
        <c:axId val="428495744"/>
      </c:barChart>
      <c:catAx>
        <c:axId val="428490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28495744"/>
        <c:crosses val="autoZero"/>
        <c:auto val="1"/>
        <c:lblAlgn val="ctr"/>
        <c:lblOffset val="100"/>
        <c:noMultiLvlLbl val="0"/>
      </c:catAx>
      <c:valAx>
        <c:axId val="428495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284901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[real-client-task1.xlsx]pivot_table!عدد التوصيات حسب الادارة</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solidFill>
                  <a:schemeClr val="tx1"/>
                </a:solidFill>
              </a:rPr>
              <a:t>عدد التوصيات حسب الادارة</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pivot_table!$L$1</c:f>
              <c:strCache>
                <c:ptCount val="1"/>
                <c:pt idx="0">
                  <c:v>Total</c:v>
                </c:pt>
              </c:strCache>
            </c:strRef>
          </c:tx>
          <c:spPr>
            <a:solidFill>
              <a:schemeClr val="accent1"/>
            </a:solidFill>
            <a:ln>
              <a:noFill/>
            </a:ln>
            <a:effectLst/>
          </c:spPr>
          <c:invertIfNegative val="0"/>
          <c:cat>
            <c:strRef>
              <c:f>pivot_table!$K$2:$K$6</c:f>
              <c:strCache>
                <c:ptCount val="5"/>
                <c:pt idx="0">
                  <c:v>إدارة المستودعات</c:v>
                </c:pt>
                <c:pt idx="1">
                  <c:v>إدارة المعدات</c:v>
                </c:pt>
                <c:pt idx="2">
                  <c:v>المالية</c:v>
                </c:pt>
                <c:pt idx="3">
                  <c:v>أمانة المجلس</c:v>
                </c:pt>
                <c:pt idx="4">
                  <c:v>مدراء المناطق</c:v>
                </c:pt>
              </c:strCache>
            </c:strRef>
          </c:cat>
          <c:val>
            <c:numRef>
              <c:f>pivot_table!$L$2:$L$6</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CAF9-4457-81D2-9DAC5E1C544F}"/>
            </c:ext>
          </c:extLst>
        </c:ser>
        <c:dLbls>
          <c:showLegendKey val="0"/>
          <c:showVal val="0"/>
          <c:showCatName val="0"/>
          <c:showSerName val="0"/>
          <c:showPercent val="0"/>
          <c:showBubbleSize val="0"/>
        </c:dLbls>
        <c:gapWidth val="182"/>
        <c:axId val="428490168"/>
        <c:axId val="428495744"/>
      </c:barChart>
      <c:catAx>
        <c:axId val="428490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28495744"/>
        <c:crosses val="autoZero"/>
        <c:auto val="1"/>
        <c:lblAlgn val="ctr"/>
        <c:lblOffset val="100"/>
        <c:noMultiLvlLbl val="0"/>
      </c:catAx>
      <c:valAx>
        <c:axId val="428495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284901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600075</xdr:colOff>
      <xdr:row>0</xdr:row>
      <xdr:rowOff>0</xdr:rowOff>
    </xdr:from>
    <xdr:to>
      <xdr:col>8</xdr:col>
      <xdr:colOff>600075</xdr:colOff>
      <xdr:row>13</xdr:row>
      <xdr:rowOff>47625</xdr:rowOff>
    </xdr:to>
    <mc:AlternateContent xmlns:mc="http://schemas.openxmlformats.org/markup-compatibility/2006">
      <mc:Choice xmlns:a14="http://schemas.microsoft.com/office/drawing/2010/main" Requires="a14">
        <xdr:graphicFrame macro="">
          <xdr:nvGraphicFramePr>
            <xdr:cNvPr id="2" name="الإدارة">
              <a:extLst>
                <a:ext uri="{FF2B5EF4-FFF2-40B4-BE49-F238E27FC236}">
                  <a16:creationId xmlns:a16="http://schemas.microsoft.com/office/drawing/2014/main" id="{788E4670-8465-4F7F-9A2B-003DAD3D56D6}"/>
                </a:ext>
              </a:extLst>
            </xdr:cNvPr>
            <xdr:cNvGraphicFramePr/>
          </xdr:nvGraphicFramePr>
          <xdr:xfrm>
            <a:off x="0" y="0"/>
            <a:ext cx="0" cy="0"/>
          </xdr:xfrm>
          <a:graphic>
            <a:graphicData uri="http://schemas.microsoft.com/office/drawing/2010/slicer">
              <sle:slicer xmlns:sle="http://schemas.microsoft.com/office/drawing/2010/slicer" name="الإدارة"/>
            </a:graphicData>
          </a:graphic>
        </xdr:graphicFrame>
      </mc:Choice>
      <mc:Fallback>
        <xdr:sp macro="" textlink="">
          <xdr:nvSpPr>
            <xdr:cNvPr id="0" name=""/>
            <xdr:cNvSpPr>
              <a:spLocks noTextEdit="1"/>
            </xdr:cNvSpPr>
          </xdr:nvSpPr>
          <xdr:spPr>
            <a:xfrm>
              <a:off x="9985200375" y="0"/>
              <a:ext cx="1828800" cy="2524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0</xdr:row>
      <xdr:rowOff>0</xdr:rowOff>
    </xdr:from>
    <xdr:to>
      <xdr:col>18</xdr:col>
      <xdr:colOff>0</xdr:colOff>
      <xdr:row>13</xdr:row>
      <xdr:rowOff>47625</xdr:rowOff>
    </xdr:to>
    <mc:AlternateContent xmlns:mc="http://schemas.openxmlformats.org/markup-compatibility/2006">
      <mc:Choice xmlns:a14="http://schemas.microsoft.com/office/drawing/2010/main" Requires="a14">
        <xdr:graphicFrame macro="">
          <xdr:nvGraphicFramePr>
            <xdr:cNvPr id="3" name="الحالة">
              <a:extLst>
                <a:ext uri="{FF2B5EF4-FFF2-40B4-BE49-F238E27FC236}">
                  <a16:creationId xmlns:a16="http://schemas.microsoft.com/office/drawing/2014/main" id="{2BE4EB97-D510-491B-82E1-8FECD9D385F7}"/>
                </a:ext>
              </a:extLst>
            </xdr:cNvPr>
            <xdr:cNvGraphicFramePr/>
          </xdr:nvGraphicFramePr>
          <xdr:xfrm>
            <a:off x="0" y="0"/>
            <a:ext cx="0" cy="0"/>
          </xdr:xfrm>
          <a:graphic>
            <a:graphicData uri="http://schemas.microsoft.com/office/drawing/2010/slicer">
              <sle:slicer xmlns:sle="http://schemas.microsoft.com/office/drawing/2010/slicer" name="الحالة"/>
            </a:graphicData>
          </a:graphic>
        </xdr:graphicFrame>
      </mc:Choice>
      <mc:Fallback>
        <xdr:sp macro="" textlink="">
          <xdr:nvSpPr>
            <xdr:cNvPr id="0" name=""/>
            <xdr:cNvSpPr>
              <a:spLocks noTextEdit="1"/>
            </xdr:cNvSpPr>
          </xdr:nvSpPr>
          <xdr:spPr>
            <a:xfrm>
              <a:off x="9978713850" y="0"/>
              <a:ext cx="1828800" cy="2524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590550</xdr:colOff>
      <xdr:row>0</xdr:row>
      <xdr:rowOff>0</xdr:rowOff>
    </xdr:from>
    <xdr:to>
      <xdr:col>26</xdr:col>
      <xdr:colOff>590550</xdr:colOff>
      <xdr:row>13</xdr:row>
      <xdr:rowOff>47625</xdr:rowOff>
    </xdr:to>
    <mc:AlternateContent xmlns:mc="http://schemas.openxmlformats.org/markup-compatibility/2006">
      <mc:Choice xmlns:a14="http://schemas.microsoft.com/office/drawing/2010/main" Requires="a14">
        <xdr:graphicFrame macro="">
          <xdr:nvGraphicFramePr>
            <xdr:cNvPr id="4" name="الأولوية">
              <a:extLst>
                <a:ext uri="{FF2B5EF4-FFF2-40B4-BE49-F238E27FC236}">
                  <a16:creationId xmlns:a16="http://schemas.microsoft.com/office/drawing/2014/main" id="{F40FFE7E-6C4C-4CCE-B554-836C66A13655}"/>
                </a:ext>
              </a:extLst>
            </xdr:cNvPr>
            <xdr:cNvGraphicFramePr/>
          </xdr:nvGraphicFramePr>
          <xdr:xfrm>
            <a:off x="0" y="0"/>
            <a:ext cx="0" cy="0"/>
          </xdr:xfrm>
          <a:graphic>
            <a:graphicData uri="http://schemas.microsoft.com/office/drawing/2010/slicer">
              <sle:slicer xmlns:sle="http://schemas.microsoft.com/office/drawing/2010/slicer" name="الأولوية"/>
            </a:graphicData>
          </a:graphic>
        </xdr:graphicFrame>
      </mc:Choice>
      <mc:Fallback>
        <xdr:sp macro="" textlink="">
          <xdr:nvSpPr>
            <xdr:cNvPr id="0" name=""/>
            <xdr:cNvSpPr>
              <a:spLocks noTextEdit="1"/>
            </xdr:cNvSpPr>
          </xdr:nvSpPr>
          <xdr:spPr>
            <a:xfrm>
              <a:off x="9972255900" y="0"/>
              <a:ext cx="1828800" cy="2524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787979</xdr:colOff>
      <xdr:row>15</xdr:row>
      <xdr:rowOff>100446</xdr:rowOff>
    </xdr:from>
    <xdr:to>
      <xdr:col>7</xdr:col>
      <xdr:colOff>112570</xdr:colOff>
      <xdr:row>29</xdr:row>
      <xdr:rowOff>176646</xdr:rowOff>
    </xdr:to>
    <xdr:graphicFrame macro="">
      <xdr:nvGraphicFramePr>
        <xdr:cNvPr id="5" name="Chart 4">
          <a:extLst>
            <a:ext uri="{FF2B5EF4-FFF2-40B4-BE49-F238E27FC236}">
              <a16:creationId xmlns:a16="http://schemas.microsoft.com/office/drawing/2014/main" id="{83A575CE-F830-42D6-94FC-77A3506461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243322</xdr:colOff>
      <xdr:row>15</xdr:row>
      <xdr:rowOff>169718</xdr:rowOff>
    </xdr:from>
    <xdr:to>
      <xdr:col>16</xdr:col>
      <xdr:colOff>174049</xdr:colOff>
      <xdr:row>30</xdr:row>
      <xdr:rowOff>55418</xdr:rowOff>
    </xdr:to>
    <xdr:graphicFrame macro="">
      <xdr:nvGraphicFramePr>
        <xdr:cNvPr id="6" name="Chart 5">
          <a:extLst>
            <a:ext uri="{FF2B5EF4-FFF2-40B4-BE49-F238E27FC236}">
              <a16:creationId xmlns:a16="http://schemas.microsoft.com/office/drawing/2014/main" id="{F3D80F84-4ED5-4BC1-9E19-07F51619D9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303069</xdr:colOff>
      <xdr:row>16</xdr:row>
      <xdr:rowOff>83128</xdr:rowOff>
    </xdr:from>
    <xdr:to>
      <xdr:col>25</xdr:col>
      <xdr:colOff>233796</xdr:colOff>
      <xdr:row>30</xdr:row>
      <xdr:rowOff>159328</xdr:rowOff>
    </xdr:to>
    <xdr:graphicFrame macro="">
      <xdr:nvGraphicFramePr>
        <xdr:cNvPr id="7" name="Chart 6">
          <a:extLst>
            <a:ext uri="{FF2B5EF4-FFF2-40B4-BE49-F238E27FC236}">
              <a16:creationId xmlns:a16="http://schemas.microsoft.com/office/drawing/2014/main" id="{073FF807-F844-4F00-9E4E-59E0C81B0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581026</xdr:colOff>
      <xdr:row>1</xdr:row>
      <xdr:rowOff>47625</xdr:rowOff>
    </xdr:from>
    <xdr:to>
      <xdr:col>24</xdr:col>
      <xdr:colOff>76201</xdr:colOff>
      <xdr:row>12</xdr:row>
      <xdr:rowOff>161925</xdr:rowOff>
    </xdr:to>
    <xdr:sp macro="" textlink="">
      <xdr:nvSpPr>
        <xdr:cNvPr id="2" name="Rectangle 1">
          <a:extLst>
            <a:ext uri="{FF2B5EF4-FFF2-40B4-BE49-F238E27FC236}">
              <a16:creationId xmlns:a16="http://schemas.microsoft.com/office/drawing/2014/main" id="{4F101F17-3053-4F58-BF47-5B617C1DE743}"/>
            </a:ext>
          </a:extLst>
        </xdr:cNvPr>
        <xdr:cNvSpPr/>
      </xdr:nvSpPr>
      <xdr:spPr>
        <a:xfrm>
          <a:off x="9972979799" y="238125"/>
          <a:ext cx="1323975" cy="22098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ar-EG" sz="1100"/>
        </a:p>
      </xdr:txBody>
    </xdr:sp>
    <xdr:clientData/>
  </xdr:twoCellAnchor>
  <xdr:twoCellAnchor>
    <xdr:from>
      <xdr:col>21</xdr:col>
      <xdr:colOff>581026</xdr:colOff>
      <xdr:row>20</xdr:row>
      <xdr:rowOff>171450</xdr:rowOff>
    </xdr:from>
    <xdr:to>
      <xdr:col>24</xdr:col>
      <xdr:colOff>76201</xdr:colOff>
      <xdr:row>28</xdr:row>
      <xdr:rowOff>114300</xdr:rowOff>
    </xdr:to>
    <xdr:sp macro="" textlink="">
      <xdr:nvSpPr>
        <xdr:cNvPr id="4" name="Rectangle 3">
          <a:extLst>
            <a:ext uri="{FF2B5EF4-FFF2-40B4-BE49-F238E27FC236}">
              <a16:creationId xmlns:a16="http://schemas.microsoft.com/office/drawing/2014/main" id="{356A2055-5393-4E05-922B-BC994A103A09}"/>
            </a:ext>
          </a:extLst>
        </xdr:cNvPr>
        <xdr:cNvSpPr/>
      </xdr:nvSpPr>
      <xdr:spPr>
        <a:xfrm>
          <a:off x="9972979799" y="3981450"/>
          <a:ext cx="1323975" cy="14668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ar-EG" sz="1100"/>
        </a:p>
      </xdr:txBody>
    </xdr:sp>
    <xdr:clientData/>
  </xdr:twoCellAnchor>
  <xdr:twoCellAnchor>
    <xdr:from>
      <xdr:col>21</xdr:col>
      <xdr:colOff>581026</xdr:colOff>
      <xdr:row>13</xdr:row>
      <xdr:rowOff>4763</xdr:rowOff>
    </xdr:from>
    <xdr:to>
      <xdr:col>24</xdr:col>
      <xdr:colOff>76201</xdr:colOff>
      <xdr:row>20</xdr:row>
      <xdr:rowOff>138113</xdr:rowOff>
    </xdr:to>
    <xdr:sp macro="" textlink="">
      <xdr:nvSpPr>
        <xdr:cNvPr id="5" name="Rectangle 4">
          <a:extLst>
            <a:ext uri="{FF2B5EF4-FFF2-40B4-BE49-F238E27FC236}">
              <a16:creationId xmlns:a16="http://schemas.microsoft.com/office/drawing/2014/main" id="{C245AF28-26EA-4EDE-99D9-1CD650264BF4}"/>
            </a:ext>
          </a:extLst>
        </xdr:cNvPr>
        <xdr:cNvSpPr/>
      </xdr:nvSpPr>
      <xdr:spPr>
        <a:xfrm>
          <a:off x="9972979799" y="2481263"/>
          <a:ext cx="1323975" cy="14668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ar-EG" sz="1100"/>
        </a:p>
      </xdr:txBody>
    </xdr:sp>
    <xdr:clientData/>
  </xdr:twoCellAnchor>
  <xdr:twoCellAnchor>
    <xdr:from>
      <xdr:col>1</xdr:col>
      <xdr:colOff>381000</xdr:colOff>
      <xdr:row>1</xdr:row>
      <xdr:rowOff>57150</xdr:rowOff>
    </xdr:from>
    <xdr:to>
      <xdr:col>21</xdr:col>
      <xdr:colOff>542925</xdr:colOff>
      <xdr:row>28</xdr:row>
      <xdr:rowOff>114300</xdr:rowOff>
    </xdr:to>
    <xdr:sp macro="" textlink="">
      <xdr:nvSpPr>
        <xdr:cNvPr id="7" name="Rectangle 6">
          <a:extLst>
            <a:ext uri="{FF2B5EF4-FFF2-40B4-BE49-F238E27FC236}">
              <a16:creationId xmlns:a16="http://schemas.microsoft.com/office/drawing/2014/main" id="{BE742241-D836-48C9-9D3B-21281FC3E47B}"/>
            </a:ext>
          </a:extLst>
        </xdr:cNvPr>
        <xdr:cNvSpPr/>
      </xdr:nvSpPr>
      <xdr:spPr>
        <a:xfrm>
          <a:off x="9974341875" y="247650"/>
          <a:ext cx="12353925" cy="52006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endParaRPr lang="ar-EG" sz="1100"/>
        </a:p>
      </xdr:txBody>
    </xdr:sp>
    <xdr:clientData/>
  </xdr:twoCellAnchor>
  <xdr:twoCellAnchor>
    <xdr:from>
      <xdr:col>1</xdr:col>
      <xdr:colOff>495300</xdr:colOff>
      <xdr:row>1</xdr:row>
      <xdr:rowOff>104775</xdr:rowOff>
    </xdr:from>
    <xdr:to>
      <xdr:col>21</xdr:col>
      <xdr:colOff>266700</xdr:colOff>
      <xdr:row>4</xdr:row>
      <xdr:rowOff>180975</xdr:rowOff>
    </xdr:to>
    <xdr:sp macro="" textlink="">
      <xdr:nvSpPr>
        <xdr:cNvPr id="8" name="Rectangle: Rounded Corners 7">
          <a:extLst>
            <a:ext uri="{FF2B5EF4-FFF2-40B4-BE49-F238E27FC236}">
              <a16:creationId xmlns:a16="http://schemas.microsoft.com/office/drawing/2014/main" id="{BEAAA3D9-B33A-4ACA-B166-7E784F5876D1}"/>
            </a:ext>
          </a:extLst>
        </xdr:cNvPr>
        <xdr:cNvSpPr/>
      </xdr:nvSpPr>
      <xdr:spPr>
        <a:xfrm>
          <a:off x="9974618100" y="295275"/>
          <a:ext cx="11963400" cy="6477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rtl="1"/>
          <a:r>
            <a:rPr lang="ar-EG" sz="4000" b="1">
              <a:solidFill>
                <a:schemeClr val="tx1"/>
              </a:solidFill>
            </a:rPr>
            <a:t>لوحة متابعة تنفيذ التوصيات</a:t>
          </a:r>
        </a:p>
      </xdr:txBody>
    </xdr:sp>
    <xdr:clientData/>
  </xdr:twoCellAnchor>
  <xdr:twoCellAnchor>
    <xdr:from>
      <xdr:col>12</xdr:col>
      <xdr:colOff>400050</xdr:colOff>
      <xdr:row>5</xdr:row>
      <xdr:rowOff>9525</xdr:rowOff>
    </xdr:from>
    <xdr:to>
      <xdr:col>21</xdr:col>
      <xdr:colOff>257175</xdr:colOff>
      <xdr:row>16</xdr:row>
      <xdr:rowOff>123825</xdr:rowOff>
    </xdr:to>
    <xdr:sp macro="" textlink="">
      <xdr:nvSpPr>
        <xdr:cNvPr id="9" name="Rectangle 8">
          <a:extLst>
            <a:ext uri="{FF2B5EF4-FFF2-40B4-BE49-F238E27FC236}">
              <a16:creationId xmlns:a16="http://schemas.microsoft.com/office/drawing/2014/main" id="{5569D909-7D64-430B-A587-39C05D64EB51}"/>
            </a:ext>
          </a:extLst>
        </xdr:cNvPr>
        <xdr:cNvSpPr/>
      </xdr:nvSpPr>
      <xdr:spPr>
        <a:xfrm>
          <a:off x="9974627625" y="962025"/>
          <a:ext cx="5343525" cy="22098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r>
            <a:rPr lang="ar-EG" sz="1100" b="1">
              <a:solidFill>
                <a:sysClr val="windowText" lastClr="000000"/>
              </a:solidFill>
            </a:rPr>
            <a:t>توزيع الاولوية</a:t>
          </a:r>
        </a:p>
      </xdr:txBody>
    </xdr:sp>
    <xdr:clientData/>
  </xdr:twoCellAnchor>
  <xdr:twoCellAnchor>
    <xdr:from>
      <xdr:col>12</xdr:col>
      <xdr:colOff>390526</xdr:colOff>
      <xdr:row>16</xdr:row>
      <xdr:rowOff>142875</xdr:rowOff>
    </xdr:from>
    <xdr:to>
      <xdr:col>21</xdr:col>
      <xdr:colOff>266701</xdr:colOff>
      <xdr:row>28</xdr:row>
      <xdr:rowOff>66675</xdr:rowOff>
    </xdr:to>
    <xdr:sp macro="" textlink="">
      <xdr:nvSpPr>
        <xdr:cNvPr id="10" name="Rectangle 9">
          <a:extLst>
            <a:ext uri="{FF2B5EF4-FFF2-40B4-BE49-F238E27FC236}">
              <a16:creationId xmlns:a16="http://schemas.microsoft.com/office/drawing/2014/main" id="{BC3D1891-52CD-4F35-9803-F4479D210AEF}"/>
            </a:ext>
          </a:extLst>
        </xdr:cNvPr>
        <xdr:cNvSpPr/>
      </xdr:nvSpPr>
      <xdr:spPr>
        <a:xfrm>
          <a:off x="9974618099" y="3190875"/>
          <a:ext cx="5362575" cy="22098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r>
            <a:rPr lang="ar-EG" sz="1100" b="1">
              <a:solidFill>
                <a:sysClr val="windowText" lastClr="000000"/>
              </a:solidFill>
            </a:rPr>
            <a:t>عدد التوصيات حسب الادارة</a:t>
          </a:r>
        </a:p>
      </xdr:txBody>
    </xdr:sp>
    <xdr:clientData/>
  </xdr:twoCellAnchor>
  <xdr:twoCellAnchor>
    <xdr:from>
      <xdr:col>1</xdr:col>
      <xdr:colOff>409574</xdr:colOff>
      <xdr:row>15</xdr:row>
      <xdr:rowOff>104775</xdr:rowOff>
    </xdr:from>
    <xdr:to>
      <xdr:col>12</xdr:col>
      <xdr:colOff>381000</xdr:colOff>
      <xdr:row>28</xdr:row>
      <xdr:rowOff>76200</xdr:rowOff>
    </xdr:to>
    <xdr:sp macro="" textlink="">
      <xdr:nvSpPr>
        <xdr:cNvPr id="13" name="Rectangle 12">
          <a:extLst>
            <a:ext uri="{FF2B5EF4-FFF2-40B4-BE49-F238E27FC236}">
              <a16:creationId xmlns:a16="http://schemas.microsoft.com/office/drawing/2014/main" id="{12807F8A-46DC-4AF5-B03B-7CD396C53154}"/>
            </a:ext>
          </a:extLst>
        </xdr:cNvPr>
        <xdr:cNvSpPr/>
      </xdr:nvSpPr>
      <xdr:spPr>
        <a:xfrm>
          <a:off x="9979990200" y="2962275"/>
          <a:ext cx="6677026" cy="24479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r" rtl="1"/>
          <a:r>
            <a:rPr lang="ar-EG" sz="1100" b="1">
              <a:solidFill>
                <a:sysClr val="windowText" lastClr="000000"/>
              </a:solidFill>
            </a:rPr>
            <a:t>عدد التوصيات حسب الحالة</a:t>
          </a:r>
        </a:p>
      </xdr:txBody>
    </xdr:sp>
    <xdr:clientData/>
  </xdr:twoCellAnchor>
  <xdr:twoCellAnchor>
    <xdr:from>
      <xdr:col>1</xdr:col>
      <xdr:colOff>514351</xdr:colOff>
      <xdr:row>5</xdr:row>
      <xdr:rowOff>142875</xdr:rowOff>
    </xdr:from>
    <xdr:to>
      <xdr:col>12</xdr:col>
      <xdr:colOff>19050</xdr:colOff>
      <xdr:row>14</xdr:row>
      <xdr:rowOff>104775</xdr:rowOff>
    </xdr:to>
    <xdr:sp macro="" textlink="">
      <xdr:nvSpPr>
        <xdr:cNvPr id="15" name="Rectangle: Diagonal Corners Rounded 14">
          <a:extLst>
            <a:ext uri="{FF2B5EF4-FFF2-40B4-BE49-F238E27FC236}">
              <a16:creationId xmlns:a16="http://schemas.microsoft.com/office/drawing/2014/main" id="{104358FD-EFBC-47D5-AC51-2802E782B9B5}"/>
            </a:ext>
          </a:extLst>
        </xdr:cNvPr>
        <xdr:cNvSpPr/>
      </xdr:nvSpPr>
      <xdr:spPr>
        <a:xfrm>
          <a:off x="9980352150" y="1095375"/>
          <a:ext cx="6210299" cy="1676400"/>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ctr" rtl="1"/>
          <a:r>
            <a:rPr lang="ar-EG" sz="2000" b="1">
              <a:solidFill>
                <a:schemeClr val="tx1"/>
              </a:solidFill>
            </a:rPr>
            <a:t>نسبة الانجاز</a:t>
          </a:r>
        </a:p>
        <a:p>
          <a:pPr algn="ctr" rtl="1"/>
          <a:endParaRPr lang="ar-EG" sz="2000">
            <a:solidFill>
              <a:schemeClr val="tx1"/>
            </a:solidFill>
          </a:endParaRPr>
        </a:p>
      </xdr:txBody>
    </xdr:sp>
    <xdr:clientData/>
  </xdr:twoCellAnchor>
  <xdr:twoCellAnchor>
    <xdr:from>
      <xdr:col>3</xdr:col>
      <xdr:colOff>514350</xdr:colOff>
      <xdr:row>8</xdr:row>
      <xdr:rowOff>142875</xdr:rowOff>
    </xdr:from>
    <xdr:to>
      <xdr:col>10</xdr:col>
      <xdr:colOff>476250</xdr:colOff>
      <xdr:row>13</xdr:row>
      <xdr:rowOff>85725</xdr:rowOff>
    </xdr:to>
    <xdr:sp macro="" textlink="pivot_table!AE2">
      <xdr:nvSpPr>
        <xdr:cNvPr id="17" name="TextBox 16">
          <a:extLst>
            <a:ext uri="{FF2B5EF4-FFF2-40B4-BE49-F238E27FC236}">
              <a16:creationId xmlns:a16="http://schemas.microsoft.com/office/drawing/2014/main" id="{0B4079A0-AF9E-4777-96E0-1B402FC69C1A}"/>
            </a:ext>
          </a:extLst>
        </xdr:cNvPr>
        <xdr:cNvSpPr txBox="1"/>
      </xdr:nvSpPr>
      <xdr:spPr>
        <a:xfrm>
          <a:off x="9981114150" y="1666875"/>
          <a:ext cx="4229100" cy="895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fld id="{3085C666-0264-4940-9AC5-2B02D7525A25}" type="TxLink">
            <a:rPr lang="en-US" sz="4400" b="1" i="0" u="none" strike="noStrike">
              <a:ln>
                <a:noFill/>
              </a:ln>
              <a:solidFill>
                <a:srgbClr val="000000"/>
              </a:solidFill>
              <a:latin typeface="Calibri"/>
              <a:cs typeface="Calibri"/>
            </a:rPr>
            <a:pPr algn="ctr" rtl="1"/>
            <a:t>65%</a:t>
          </a:fld>
          <a:endParaRPr lang="ar-EG" sz="4400" b="1">
            <a:ln>
              <a:noFill/>
            </a:ln>
          </a:endParaRPr>
        </a:p>
      </xdr:txBody>
    </xdr:sp>
    <xdr:clientData/>
  </xdr:twoCellAnchor>
  <xdr:twoCellAnchor>
    <xdr:from>
      <xdr:col>1</xdr:col>
      <xdr:colOff>428625</xdr:colOff>
      <xdr:row>15</xdr:row>
      <xdr:rowOff>114300</xdr:rowOff>
    </xdr:from>
    <xdr:to>
      <xdr:col>12</xdr:col>
      <xdr:colOff>381866</xdr:colOff>
      <xdr:row>28</xdr:row>
      <xdr:rowOff>76200</xdr:rowOff>
    </xdr:to>
    <xdr:graphicFrame macro="">
      <xdr:nvGraphicFramePr>
        <xdr:cNvPr id="19" name="Chart 18">
          <a:extLst>
            <a:ext uri="{FF2B5EF4-FFF2-40B4-BE49-F238E27FC236}">
              <a16:creationId xmlns:a16="http://schemas.microsoft.com/office/drawing/2014/main" id="{F610D14E-F35D-4C71-85DA-B97D7C50A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408215</xdr:colOff>
      <xdr:row>16</xdr:row>
      <xdr:rowOff>142875</xdr:rowOff>
    </xdr:from>
    <xdr:to>
      <xdr:col>21</xdr:col>
      <xdr:colOff>272143</xdr:colOff>
      <xdr:row>28</xdr:row>
      <xdr:rowOff>40822</xdr:rowOff>
    </xdr:to>
    <xdr:graphicFrame macro="">
      <xdr:nvGraphicFramePr>
        <xdr:cNvPr id="20" name="Chart 19">
          <a:extLst>
            <a:ext uri="{FF2B5EF4-FFF2-40B4-BE49-F238E27FC236}">
              <a16:creationId xmlns:a16="http://schemas.microsoft.com/office/drawing/2014/main" id="{13AA4C2A-375F-4B51-97CE-1212A34BD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394608</xdr:colOff>
      <xdr:row>5</xdr:row>
      <xdr:rowOff>0</xdr:rowOff>
    </xdr:from>
    <xdr:to>
      <xdr:col>21</xdr:col>
      <xdr:colOff>251856</xdr:colOff>
      <xdr:row>16</xdr:row>
      <xdr:rowOff>122464</xdr:rowOff>
    </xdr:to>
    <xdr:graphicFrame macro="">
      <xdr:nvGraphicFramePr>
        <xdr:cNvPr id="22" name="Chart 21">
          <a:extLst>
            <a:ext uri="{FF2B5EF4-FFF2-40B4-BE49-F238E27FC236}">
              <a16:creationId xmlns:a16="http://schemas.microsoft.com/office/drawing/2014/main" id="{2D7912DD-8D0C-4E07-BE2B-F51C16C7B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Magdy" refreshedDate="45845.628861689816" createdVersion="7" refreshedVersion="7" minRefreshableVersion="3" recordCount="5" xr:uid="{050AF7F0-8A95-486B-9985-01722D880D90}">
  <cacheSource type="worksheet">
    <worksheetSource name="Table1"/>
  </cacheSource>
  <cacheFields count="11">
    <cacheField name="الإدارة" numFmtId="0">
      <sharedItems count="5">
        <s v="أمانة المجلس"/>
        <s v="المالية"/>
        <s v="إدارة المعدات"/>
        <s v="إدارة المستودعات"/>
        <s v="مدراء المناطق"/>
      </sharedItems>
    </cacheField>
    <cacheField name="رقم التوصية" numFmtId="0">
      <sharedItems containsSemiMixedTypes="0" containsString="0" containsNumber="1" containsInteger="1" minValue="1" maxValue="8"/>
    </cacheField>
    <cacheField name="نص التوصية" numFmtId="0">
      <sharedItems/>
    </cacheField>
    <cacheField name="الهدف" numFmtId="0">
      <sharedItems/>
    </cacheField>
    <cacheField name="الحالة" numFmtId="0">
      <sharedItems count="3">
        <s v="تم"/>
        <s v="جاري التنفيذ"/>
        <s v="لم يبدأ بعد"/>
      </sharedItems>
    </cacheField>
    <cacheField name="تاريخ التنفيذ" numFmtId="14">
      <sharedItems containsDate="1" containsMixedTypes="1" minDate="2022-01-07T00:00:00" maxDate="2022-02-08T00:00:00"/>
    </cacheField>
    <cacheField name="الأولوية" numFmtId="0">
      <sharedItems count="3">
        <s v="متوسطة"/>
        <s v="منخفضة"/>
        <s v="مرتفعة"/>
      </sharedItems>
    </cacheField>
    <cacheField name="نسبة الإنجاز" numFmtId="10">
      <sharedItems containsSemiMixedTypes="0" containsString="0" containsNumber="1" minValue="0" maxValue="1"/>
    </cacheField>
    <cacheField name="أثر التوصية" numFmtId="0">
      <sharedItems/>
    </cacheField>
    <cacheField name="الملاحظات" numFmtId="49">
      <sharedItems/>
    </cacheField>
    <cacheField name="روابط أو مرفقات" numFmtId="0">
      <sharedItems/>
    </cacheField>
  </cacheFields>
  <extLst>
    <ext xmlns:x14="http://schemas.microsoft.com/office/spreadsheetml/2009/9/main" uri="{725AE2AE-9491-48be-B2B4-4EB974FC3084}">
      <x14:pivotCacheDefinition pivotCacheId="2131639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
    <s v="تحديد مواعيد الاجتماعات مسبقًا وفق خطة معتمدة من المجلس."/>
    <s v="ضمان انتظام الاجتماعات وتحقيق متابعة مستمرة لأعمال المجلس."/>
    <x v="0"/>
    <d v="2022-01-07T00:00:00"/>
    <x v="0"/>
    <n v="1"/>
    <s v="ضمان سير العمل وفقا للخطة الموضوعه"/>
    <s v="تم وضع الخطة بنجاح"/>
    <s v="عرض"/>
  </r>
  <r>
    <x v="1"/>
    <n v="2"/>
    <s v="العمل على فصل القروض بما يخص نشاط المقاولات عن الأنشطة الأخرى."/>
    <s v="تحسين دقة التحليل المالي بتمييز قروض المقاولات عن بقية الأنشطة."/>
    <x v="1"/>
    <d v="2022-02-07T00:00:00"/>
    <x v="1"/>
    <n v="0.5"/>
    <s v="معرفة التكاليف والتخطيط المالي"/>
    <s v="ننتظر القوائم المالية "/>
    <s v="عرض"/>
  </r>
  <r>
    <x v="2"/>
    <n v="5"/>
    <s v="تقديم تقرير يوضح المعدات المستخدمة وغير المستخدمة والمعطلة."/>
    <s v="تحسين استغلال المعدات وتقليل الأعطال وتعزيز كفاءة التشغيل."/>
    <x v="1"/>
    <s v="30/7/2022"/>
    <x v="2"/>
    <n v="0.75"/>
    <s v="زيادة كفاءة الانتاج والمعدات والصيانه الدورية"/>
    <s v="تم ابلاغ فريق الصيانه"/>
    <s v="عرض"/>
  </r>
  <r>
    <x v="3"/>
    <n v="7"/>
    <s v="إعداد تقرير بالمخزون الراكد وتفعيل دور إدارة المستودعات."/>
    <s v="تحسين إدارة الأصول وزيادة كفاءة استخدام المخزون."/>
    <x v="2"/>
    <s v="30/7/2022"/>
    <x v="2"/>
    <n v="0"/>
    <s v="الاستغلال الامثل للمخزون وتجنب النقص او الزيادة بدون تخطيط و استخدام الاصول بكفاءة "/>
    <s v="يتم الان جرد المخزون"/>
    <s v="عرض"/>
  </r>
  <r>
    <x v="4"/>
    <n v="8"/>
    <s v="اطلاع مدير المنطقة الغربية على تقرير لجنة المراجعة الداخلية وتقديم التوصيات."/>
    <s v="ضمان الرقابة الداخلية الجيدة وتحسين العمليات."/>
    <x v="0"/>
    <s v="30/6/2022"/>
    <x v="2"/>
    <n v="1"/>
    <s v="المتابعة وتقييم العمل وتقديم ملاحظات للتحسين"/>
    <s v="تم ابلاغ فريق الاشراف بمهمته"/>
    <s v="عرض"/>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065F77-7E92-4E7C-AAEB-99AD41568F9D}" name="متوسط نسبة الانجاز"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C1:AC2" firstHeaderRow="1" firstDataRow="1" firstDataCol="0"/>
  <pivotFields count="11">
    <pivotField showAll="0">
      <items count="6">
        <item x="3"/>
        <item x="2"/>
        <item x="1"/>
        <item x="0"/>
        <item x="4"/>
        <item t="default"/>
      </items>
    </pivotField>
    <pivotField showAll="0"/>
    <pivotField showAll="0"/>
    <pivotField showAll="0"/>
    <pivotField showAll="0">
      <items count="4">
        <item x="0"/>
        <item x="1"/>
        <item x="2"/>
        <item t="default"/>
      </items>
    </pivotField>
    <pivotField showAll="0"/>
    <pivotField showAll="0">
      <items count="4">
        <item x="0"/>
        <item x="2"/>
        <item x="1"/>
        <item t="default"/>
      </items>
    </pivotField>
    <pivotField dataField="1" numFmtId="10" showAll="0"/>
    <pivotField showAll="0"/>
    <pivotField showAll="0"/>
    <pivotField showAll="0"/>
  </pivotFields>
  <rowItems count="1">
    <i/>
  </rowItems>
  <colItems count="1">
    <i/>
  </colItems>
  <dataFields count="1">
    <dataField name="متوسط نسبة الانجاز" fld="7" subtotal="average" baseField="0" baseItem="64421888" numFmtId="9"/>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C35233-CAC4-4D0A-B631-CF207692F3E5}" name="توزيع الاولوية" cacheId="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location ref="T1:U4" firstHeaderRow="1" firstDataRow="1" firstDataCol="1"/>
  <pivotFields count="11">
    <pivotField showAll="0">
      <items count="6">
        <item x="3"/>
        <item x="2"/>
        <item x="1"/>
        <item x="0"/>
        <item x="4"/>
        <item t="default"/>
      </items>
    </pivotField>
    <pivotField dataField="1" showAll="0"/>
    <pivotField showAll="0"/>
    <pivotField showAll="0"/>
    <pivotField showAll="0">
      <items count="4">
        <item x="0"/>
        <item x="1"/>
        <item x="2"/>
        <item t="default"/>
      </items>
    </pivotField>
    <pivotField showAll="0"/>
    <pivotField axis="axisRow" showAll="0">
      <items count="4">
        <item x="0"/>
        <item x="2"/>
        <item x="1"/>
        <item t="default"/>
      </items>
    </pivotField>
    <pivotField numFmtId="10" showAll="0"/>
    <pivotField showAll="0"/>
    <pivotField showAll="0"/>
    <pivotField showAll="0"/>
  </pivotFields>
  <rowFields count="1">
    <field x="6"/>
  </rowFields>
  <rowItems count="3">
    <i>
      <x/>
    </i>
    <i>
      <x v="1"/>
    </i>
    <i>
      <x v="2"/>
    </i>
  </rowItems>
  <colItems count="1">
    <i/>
  </colItems>
  <dataFields count="1">
    <dataField name="عدد التوصيات" fld="1" subtotal="count" baseField="6"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7E2103-27DF-46E3-BCA8-C9179390188E}" name="عدد التوصيات حسب الادارة" cacheId="5"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outline="1" outlineData="1" multipleFieldFilters="0" chartFormat="7">
  <location ref="K1:L6" firstHeaderRow="1" firstDataRow="1" firstDataCol="1"/>
  <pivotFields count="11">
    <pivotField axis="axisRow" showAll="0">
      <items count="6">
        <item x="3"/>
        <item x="2"/>
        <item x="1"/>
        <item x="0"/>
        <item x="4"/>
        <item t="default"/>
      </items>
    </pivotField>
    <pivotField dataField="1" showAll="0"/>
    <pivotField showAll="0"/>
    <pivotField showAll="0"/>
    <pivotField showAll="0">
      <items count="4">
        <item x="0"/>
        <item x="1"/>
        <item x="2"/>
        <item t="default"/>
      </items>
    </pivotField>
    <pivotField showAll="0"/>
    <pivotField showAll="0"/>
    <pivotField numFmtId="10" showAll="0"/>
    <pivotField showAll="0"/>
    <pivotField showAll="0"/>
    <pivotField showAll="0"/>
  </pivotFields>
  <rowFields count="1">
    <field x="0"/>
  </rowFields>
  <rowItems count="5">
    <i>
      <x/>
    </i>
    <i>
      <x v="1"/>
    </i>
    <i>
      <x v="2"/>
    </i>
    <i>
      <x v="3"/>
    </i>
    <i>
      <x v="4"/>
    </i>
  </rowItems>
  <colItems count="1">
    <i/>
  </colItems>
  <dataFields count="1">
    <dataField name="عدد التوصيات" fld="1" subtotal="count" baseField="0" baseItem="3"/>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772AB8-12C5-4A76-A20A-24BD065286F5}" name="PivotTable1" cacheId="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B6" firstHeaderRow="1" firstDataRow="1" firstDataCol="1"/>
  <pivotFields count="11">
    <pivotField showAll="0">
      <items count="6">
        <item x="3"/>
        <item x="2"/>
        <item x="1"/>
        <item x="0"/>
        <item x="4"/>
        <item t="default"/>
      </items>
    </pivotField>
    <pivotField dataField="1" showAll="0"/>
    <pivotField showAll="0"/>
    <pivotField showAll="0"/>
    <pivotField axis="axisRow" showAll="0">
      <items count="4">
        <item x="0"/>
        <item x="1"/>
        <item x="2"/>
        <item t="default"/>
      </items>
    </pivotField>
    <pivotField showAll="0"/>
    <pivotField showAll="0"/>
    <pivotField numFmtId="10" showAll="0"/>
    <pivotField showAll="0"/>
    <pivotField showAll="0"/>
    <pivotField showAll="0"/>
  </pivotFields>
  <rowFields count="1">
    <field x="4"/>
  </rowFields>
  <rowItems count="3">
    <i>
      <x/>
    </i>
    <i>
      <x v="1"/>
    </i>
    <i>
      <x v="2"/>
    </i>
  </rowItems>
  <colItems count="1">
    <i/>
  </colItems>
  <dataFields count="1">
    <dataField name="عدد التوصيات" fld="1" subtotal="count" baseField="4"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إدارة" xr10:uid="{4F42AB6C-8C37-44D9-993C-745D104DD010}" sourceName="الإدارة">
  <pivotTables>
    <pivotTable tabId="6" name="PivotTable1"/>
  </pivotTables>
  <data>
    <tabular pivotCacheId="2131639659">
      <items count="5">
        <i x="3" s="1"/>
        <i x="2" s="1"/>
        <i x="1"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حالة" xr10:uid="{897A6974-DCD8-49D0-BB13-B999926C57CC}" sourceName="الحالة">
  <pivotTables>
    <pivotTable tabId="6" name="عدد التوصيات حسب الادارة"/>
  </pivotTables>
  <data>
    <tabular pivotCacheId="2131639659">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أولوية" xr10:uid="{2087E669-E820-417A-B727-5517CDA20A7E}" sourceName="الأولوية">
  <pivotTables>
    <pivotTable tabId="6" name="توزيع الاولوية"/>
  </pivotTables>
  <data>
    <tabular pivotCacheId="21316396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إدارة" xr10:uid="{0DBF9CC1-A64B-4D20-B447-90D772880BA8}" cache="Slicer_الإدارة" caption="الإدارة" rowHeight="241300"/>
  <slicer name="الحالة" xr10:uid="{FB79593B-2361-4E07-B27A-71405FDC594A}" cache="Slicer_الحالة" caption="الحالة" rowHeight="241300"/>
  <slicer name="الأولوية" xr10:uid="{C8FE1ED3-88D6-48F1-99C3-3C16D23B716A}" cache="Slicer_الأولوية" caption="الأولوية"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1D2FDF-BD5B-4541-9924-10B7D9482D15}" name="Table1" displayName="Table1" ref="A1:K6" totalsRowShown="0" headerRowDxfId="9">
  <autoFilter ref="A1:K6" xr:uid="{571D2FDF-BD5B-4541-9924-10B7D9482D15}"/>
  <tableColumns count="11">
    <tableColumn id="1" xr3:uid="{F378ED15-6C2C-45B0-84D8-36B07034343C}" name="الإدارة"/>
    <tableColumn id="2" xr3:uid="{D7F6A503-4133-4CA9-898B-7922A75A392F}" name="رقم التوصية"/>
    <tableColumn id="3" xr3:uid="{26B2C02F-F668-4C8B-9DF6-2DDCE080C7CF}" name="نص التوصية"/>
    <tableColumn id="4" xr3:uid="{122767EB-BE83-499F-8246-DCA4A9A757DF}" name="الهدف" dataDxfId="8"/>
    <tableColumn id="5" xr3:uid="{A3C93CB4-B1E4-4A05-B8B6-31F7EE470859}" name="الحالة" dataDxfId="7"/>
    <tableColumn id="6" xr3:uid="{ACDBA545-E36E-4FC8-A768-26523B1C2CCD}" name="تاريخ التنفيذ" dataDxfId="6"/>
    <tableColumn id="7" xr3:uid="{7D0B1E32-6C52-4D48-BF40-A86D74996D5F}" name="الأولوية" dataDxfId="5"/>
    <tableColumn id="8" xr3:uid="{93E4EB16-132F-4F86-90AC-19FC82D0D813}" name="نسبة الإنجاز" dataDxfId="4"/>
    <tableColumn id="9" xr3:uid="{600796E7-C0D8-47EA-91F8-553BC8CA47B1}" name="أثر التوصية" dataDxfId="3"/>
    <tableColumn id="10" xr3:uid="{E0B9A8FE-D6B5-42B3-A9E2-0BE41E6F6D56}" name="الملاحظات" dataDxfId="2"/>
    <tableColumn id="11" xr3:uid="{5AAD0FD0-4118-436E-8374-3CAAA424CF69}" name="روابط أو مرفقات" dataDxfId="1">
      <calculatedColumnFormula>HYPERLINK("https://example.com", "عرض")</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H215"/>
  <sheetViews>
    <sheetView rightToLeft="1" topLeftCell="C1" zoomScale="85" zoomScaleNormal="85" workbookViewId="0">
      <selection activeCell="C67" sqref="C67"/>
    </sheetView>
  </sheetViews>
  <sheetFormatPr defaultColWidth="8.5703125" defaultRowHeight="14.25" customHeight="1" x14ac:dyDescent="0.25"/>
  <cols>
    <col min="1" max="1" width="2.42578125" style="22" customWidth="1"/>
    <col min="2" max="2" width="20.28515625" style="25" customWidth="1"/>
    <col min="3" max="3" width="26.28515625" style="25" customWidth="1"/>
    <col min="4" max="4" width="86.28515625" style="26" bestFit="1" customWidth="1"/>
    <col min="5" max="5" width="16.5703125" style="25" bestFit="1" customWidth="1"/>
    <col min="6" max="6" width="15.28515625" style="37" bestFit="1" customWidth="1"/>
    <col min="7" max="7" width="46.5703125" style="25" customWidth="1"/>
    <col min="8" max="8" width="52.7109375" style="25" customWidth="1"/>
    <col min="9" max="16384" width="8.5703125" style="22"/>
  </cols>
  <sheetData>
    <row r="1" spans="2:8" ht="34.9" customHeight="1" x14ac:dyDescent="0.25">
      <c r="B1" s="30" t="s">
        <v>0</v>
      </c>
      <c r="C1" s="31" t="s">
        <v>1</v>
      </c>
      <c r="D1" s="32" t="s">
        <v>2</v>
      </c>
      <c r="E1" s="33" t="s">
        <v>145</v>
      </c>
      <c r="F1" s="33" t="s">
        <v>4</v>
      </c>
      <c r="G1" s="33" t="s">
        <v>5</v>
      </c>
      <c r="H1" s="34" t="s">
        <v>6</v>
      </c>
    </row>
    <row r="2" spans="2:8" customFormat="1" ht="34.9" customHeight="1" x14ac:dyDescent="0.25"/>
    <row r="3" spans="2:8" s="27" customFormat="1" ht="30" customHeight="1" x14ac:dyDescent="0.25">
      <c r="B3" s="9"/>
      <c r="C3" s="10"/>
      <c r="D3" s="11"/>
      <c r="E3" s="7" t="s">
        <v>12</v>
      </c>
      <c r="F3" s="35">
        <v>1</v>
      </c>
      <c r="G3" s="7" t="s">
        <v>13</v>
      </c>
      <c r="H3" s="8" t="s">
        <v>14</v>
      </c>
    </row>
    <row r="4" spans="2:8" s="27" customFormat="1" ht="30" customHeight="1" x14ac:dyDescent="0.25">
      <c r="B4" s="9"/>
      <c r="C4" s="10"/>
      <c r="D4" s="11"/>
      <c r="E4" s="7" t="s">
        <v>12</v>
      </c>
      <c r="F4" s="35">
        <v>2</v>
      </c>
      <c r="G4" s="7" t="s">
        <v>15</v>
      </c>
      <c r="H4" s="8" t="s">
        <v>16</v>
      </c>
    </row>
    <row r="5" spans="2:8" s="27" customFormat="1" ht="30" customHeight="1" x14ac:dyDescent="0.25">
      <c r="B5" s="9"/>
      <c r="C5" s="10"/>
      <c r="D5" s="11"/>
      <c r="E5" s="7" t="s">
        <v>12</v>
      </c>
      <c r="F5" s="35">
        <v>3</v>
      </c>
      <c r="G5" s="7" t="s">
        <v>17</v>
      </c>
      <c r="H5" s="8" t="s">
        <v>18</v>
      </c>
    </row>
    <row r="6" spans="2:8" s="27" customFormat="1" ht="30" customHeight="1" x14ac:dyDescent="0.25">
      <c r="B6" s="9"/>
      <c r="C6" s="10"/>
      <c r="D6" s="11"/>
      <c r="E6" s="7" t="s">
        <v>12</v>
      </c>
      <c r="F6" s="35">
        <v>4</v>
      </c>
      <c r="G6" s="7" t="s">
        <v>19</v>
      </c>
      <c r="H6" s="8" t="s">
        <v>20</v>
      </c>
    </row>
    <row r="7" spans="2:8" s="27" customFormat="1" ht="30" customHeight="1" x14ac:dyDescent="0.25">
      <c r="B7" s="9"/>
      <c r="C7" s="10"/>
      <c r="D7" s="11"/>
      <c r="E7" s="7" t="s">
        <v>12</v>
      </c>
      <c r="F7" s="35">
        <v>5</v>
      </c>
      <c r="G7" s="7" t="s">
        <v>21</v>
      </c>
      <c r="H7" s="8" t="s">
        <v>22</v>
      </c>
    </row>
    <row r="8" spans="2:8" s="27" customFormat="1" ht="30" customHeight="1" x14ac:dyDescent="0.25">
      <c r="B8" s="9"/>
      <c r="C8" s="10"/>
      <c r="D8" s="11"/>
      <c r="E8" s="7" t="s">
        <v>12</v>
      </c>
      <c r="F8" s="35">
        <v>6</v>
      </c>
      <c r="G8" s="7" t="s">
        <v>23</v>
      </c>
      <c r="H8" s="8" t="s">
        <v>24</v>
      </c>
    </row>
    <row r="9" spans="2:8" s="27" customFormat="1" ht="30" customHeight="1" x14ac:dyDescent="0.25">
      <c r="B9" s="9"/>
      <c r="C9" s="10"/>
      <c r="D9" s="11"/>
      <c r="E9" s="7" t="s">
        <v>12</v>
      </c>
      <c r="F9" s="35">
        <v>7</v>
      </c>
      <c r="G9" s="7" t="s">
        <v>25</v>
      </c>
      <c r="H9" s="8" t="s">
        <v>26</v>
      </c>
    </row>
    <row r="10" spans="2:8" s="27" customFormat="1" ht="30" customHeight="1" x14ac:dyDescent="0.25">
      <c r="B10" s="9"/>
      <c r="C10" s="10"/>
      <c r="D10" s="11"/>
      <c r="E10" s="7" t="s">
        <v>12</v>
      </c>
      <c r="F10" s="35">
        <v>8</v>
      </c>
      <c r="G10" s="7" t="s">
        <v>27</v>
      </c>
      <c r="H10" s="8" t="s">
        <v>28</v>
      </c>
    </row>
    <row r="11" spans="2:8" s="27" customFormat="1" ht="30" customHeight="1" x14ac:dyDescent="0.25">
      <c r="B11" s="9"/>
      <c r="C11" s="10"/>
      <c r="D11" s="11"/>
      <c r="E11" s="7" t="s">
        <v>12</v>
      </c>
      <c r="F11" s="35">
        <v>9</v>
      </c>
      <c r="G11" s="7" t="s">
        <v>29</v>
      </c>
      <c r="H11" s="8" t="s">
        <v>30</v>
      </c>
    </row>
    <row r="12" spans="2:8" s="27" customFormat="1" ht="30" customHeight="1" x14ac:dyDescent="0.25">
      <c r="B12" s="9"/>
      <c r="C12" s="10"/>
      <c r="D12" s="11"/>
      <c r="E12" s="7" t="s">
        <v>12</v>
      </c>
      <c r="F12" s="35">
        <v>10</v>
      </c>
      <c r="G12" s="7" t="s">
        <v>31</v>
      </c>
      <c r="H12" s="8" t="s">
        <v>32</v>
      </c>
    </row>
    <row r="13" spans="2:8" s="27" customFormat="1" ht="30" customHeight="1" x14ac:dyDescent="0.25">
      <c r="B13" s="18" t="s">
        <v>7</v>
      </c>
      <c r="C13" s="19" t="s">
        <v>8</v>
      </c>
      <c r="D13" s="11" t="s">
        <v>9</v>
      </c>
      <c r="E13" s="7"/>
      <c r="F13" s="35"/>
      <c r="G13" s="7"/>
      <c r="H13" s="8"/>
    </row>
    <row r="14" spans="2:8" s="27" customFormat="1" ht="30" customHeight="1" x14ac:dyDescent="0.25">
      <c r="B14" s="18" t="s">
        <v>7</v>
      </c>
      <c r="C14" s="19" t="s">
        <v>8</v>
      </c>
      <c r="D14" s="11" t="s">
        <v>10</v>
      </c>
      <c r="E14" s="7"/>
      <c r="F14" s="35"/>
      <c r="G14" s="7"/>
      <c r="H14" s="8"/>
    </row>
    <row r="15" spans="2:8" s="27" customFormat="1" ht="30" customHeight="1" x14ac:dyDescent="0.25">
      <c r="B15" s="18" t="s">
        <v>7</v>
      </c>
      <c r="C15" s="19" t="s">
        <v>8</v>
      </c>
      <c r="D15" s="11" t="s">
        <v>11</v>
      </c>
      <c r="E15" s="7"/>
      <c r="F15" s="35"/>
      <c r="G15" s="7"/>
      <c r="H15" s="8"/>
    </row>
    <row r="16" spans="2:8" s="27" customFormat="1" ht="30" customHeight="1" x14ac:dyDescent="0.25">
      <c r="B16" s="28" t="s">
        <v>7</v>
      </c>
      <c r="C16" s="28" t="s">
        <v>8</v>
      </c>
      <c r="D16" s="11"/>
      <c r="E16" s="7" t="s">
        <v>12</v>
      </c>
      <c r="F16" s="35">
        <v>11</v>
      </c>
      <c r="G16" s="7" t="s">
        <v>33</v>
      </c>
      <c r="H16" s="8" t="s">
        <v>34</v>
      </c>
    </row>
    <row r="17" spans="2:8" s="27" customFormat="1" ht="30" customHeight="1" x14ac:dyDescent="0.25">
      <c r="B17" s="9" t="s">
        <v>7</v>
      </c>
      <c r="C17" s="10" t="s">
        <v>8</v>
      </c>
      <c r="D17" s="11"/>
      <c r="E17" s="7" t="s">
        <v>35</v>
      </c>
      <c r="F17" s="35">
        <v>12</v>
      </c>
      <c r="G17" s="7" t="s">
        <v>36</v>
      </c>
      <c r="H17" s="8" t="s">
        <v>37</v>
      </c>
    </row>
    <row r="18" spans="2:8" s="27" customFormat="1" ht="30" customHeight="1" x14ac:dyDescent="0.25">
      <c r="B18" s="9" t="s">
        <v>7</v>
      </c>
      <c r="C18" s="10" t="s">
        <v>8</v>
      </c>
      <c r="D18" s="11"/>
      <c r="E18" s="7" t="s">
        <v>12</v>
      </c>
      <c r="F18" s="35">
        <v>13</v>
      </c>
      <c r="G18" s="7" t="s">
        <v>38</v>
      </c>
      <c r="H18" s="8" t="s">
        <v>39</v>
      </c>
    </row>
    <row r="19" spans="2:8" s="27" customFormat="1" ht="30" customHeight="1" x14ac:dyDescent="0.25">
      <c r="B19" s="9" t="s">
        <v>7</v>
      </c>
      <c r="C19" s="10" t="s">
        <v>8</v>
      </c>
      <c r="D19" s="11"/>
      <c r="E19" s="7" t="s">
        <v>35</v>
      </c>
      <c r="F19" s="35">
        <v>14</v>
      </c>
      <c r="G19" s="7" t="s">
        <v>40</v>
      </c>
      <c r="H19" s="8" t="s">
        <v>41</v>
      </c>
    </row>
    <row r="20" spans="2:8" s="27" customFormat="1" ht="30" customHeight="1" x14ac:dyDescent="0.25">
      <c r="B20" s="15" t="s">
        <v>7</v>
      </c>
      <c r="C20" s="15" t="s">
        <v>8</v>
      </c>
      <c r="D20" s="11"/>
      <c r="E20" s="7" t="s">
        <v>42</v>
      </c>
      <c r="F20" s="35">
        <v>15</v>
      </c>
      <c r="G20" s="7" t="s">
        <v>43</v>
      </c>
      <c r="H20" s="8" t="s">
        <v>44</v>
      </c>
    </row>
    <row r="21" spans="2:8" s="27" customFormat="1" ht="30" customHeight="1" x14ac:dyDescent="0.25">
      <c r="B21" s="15" t="s">
        <v>7</v>
      </c>
      <c r="C21" s="15" t="s">
        <v>8</v>
      </c>
      <c r="D21" s="11"/>
      <c r="E21" s="7" t="s">
        <v>42</v>
      </c>
      <c r="F21" s="35">
        <v>16</v>
      </c>
      <c r="G21" s="7" t="s">
        <v>45</v>
      </c>
      <c r="H21" s="8" t="s">
        <v>46</v>
      </c>
    </row>
    <row r="22" spans="2:8" s="27" customFormat="1" ht="30" customHeight="1" x14ac:dyDescent="0.25">
      <c r="B22" s="9" t="s">
        <v>7</v>
      </c>
      <c r="C22" s="10" t="s">
        <v>8</v>
      </c>
      <c r="D22" s="11"/>
      <c r="E22" s="7" t="s">
        <v>47</v>
      </c>
      <c r="F22" s="35">
        <v>17</v>
      </c>
      <c r="G22" s="7" t="s">
        <v>48</v>
      </c>
      <c r="H22" s="8" t="s">
        <v>49</v>
      </c>
    </row>
    <row r="23" spans="2:8" s="27" customFormat="1" ht="30" customHeight="1" x14ac:dyDescent="0.25">
      <c r="B23" s="9" t="s">
        <v>7</v>
      </c>
      <c r="C23" s="10" t="s">
        <v>8</v>
      </c>
      <c r="D23" s="11"/>
      <c r="E23" s="7" t="s">
        <v>50</v>
      </c>
      <c r="F23" s="35">
        <v>18</v>
      </c>
      <c r="G23" s="7" t="s">
        <v>51</v>
      </c>
      <c r="H23" s="8" t="s">
        <v>52</v>
      </c>
    </row>
    <row r="24" spans="2:8" s="27" customFormat="1" ht="30" customHeight="1" x14ac:dyDescent="0.25">
      <c r="B24" s="9" t="s">
        <v>7</v>
      </c>
      <c r="C24" s="10" t="s">
        <v>8</v>
      </c>
      <c r="D24" s="11"/>
      <c r="E24" s="7" t="s">
        <v>35</v>
      </c>
      <c r="F24" s="35">
        <v>19</v>
      </c>
      <c r="G24" s="7" t="s">
        <v>54</v>
      </c>
      <c r="H24" s="8" t="s">
        <v>55</v>
      </c>
    </row>
    <row r="25" spans="2:8" s="27" customFormat="1" ht="30" customHeight="1" x14ac:dyDescent="0.25">
      <c r="B25" s="9" t="s">
        <v>7</v>
      </c>
      <c r="C25" s="10" t="s">
        <v>8</v>
      </c>
      <c r="D25" s="11"/>
      <c r="E25" s="7" t="s">
        <v>35</v>
      </c>
      <c r="F25" s="35">
        <v>20</v>
      </c>
      <c r="G25" s="7" t="s">
        <v>57</v>
      </c>
      <c r="H25" s="8" t="s">
        <v>58</v>
      </c>
    </row>
    <row r="26" spans="2:8" ht="30" customHeight="1" x14ac:dyDescent="0.25">
      <c r="B26" s="15" t="s">
        <v>7</v>
      </c>
      <c r="C26" s="15" t="s">
        <v>8</v>
      </c>
      <c r="D26" s="11"/>
      <c r="E26" s="7" t="s">
        <v>60</v>
      </c>
      <c r="F26" s="35">
        <v>21</v>
      </c>
      <c r="G26" s="7" t="s">
        <v>61</v>
      </c>
      <c r="H26" s="8" t="s">
        <v>62</v>
      </c>
    </row>
    <row r="27" spans="2:8" s="27" customFormat="1" ht="30" customHeight="1" x14ac:dyDescent="0.25">
      <c r="B27" s="9" t="s">
        <v>7</v>
      </c>
      <c r="C27" s="10" t="s">
        <v>8</v>
      </c>
      <c r="D27" s="11"/>
      <c r="E27" s="7" t="s">
        <v>64</v>
      </c>
      <c r="F27" s="35">
        <v>22</v>
      </c>
      <c r="G27" s="7" t="s">
        <v>65</v>
      </c>
      <c r="H27" s="8" t="s">
        <v>66</v>
      </c>
    </row>
    <row r="28" spans="2:8" s="27" customFormat="1" ht="30" customHeight="1" x14ac:dyDescent="0.25">
      <c r="B28" s="9" t="s">
        <v>7</v>
      </c>
      <c r="C28" s="10" t="s">
        <v>8</v>
      </c>
      <c r="D28" s="11"/>
      <c r="E28" s="7" t="s">
        <v>64</v>
      </c>
      <c r="F28" s="35">
        <v>23</v>
      </c>
      <c r="G28" s="7" t="s">
        <v>68</v>
      </c>
      <c r="H28" s="8" t="s">
        <v>69</v>
      </c>
    </row>
    <row r="29" spans="2:8" ht="30" customHeight="1" x14ac:dyDescent="0.25">
      <c r="B29" s="15" t="s">
        <v>7</v>
      </c>
      <c r="C29" s="15" t="s">
        <v>8</v>
      </c>
      <c r="D29" s="11"/>
      <c r="E29" s="7" t="s">
        <v>60</v>
      </c>
      <c r="F29" s="35">
        <v>24</v>
      </c>
      <c r="G29" s="7" t="s">
        <v>70</v>
      </c>
      <c r="H29" s="8" t="s">
        <v>71</v>
      </c>
    </row>
    <row r="30" spans="2:8" s="27" customFormat="1" ht="30" customHeight="1" x14ac:dyDescent="0.25">
      <c r="B30" s="9" t="s">
        <v>7</v>
      </c>
      <c r="C30" s="10" t="s">
        <v>8</v>
      </c>
      <c r="D30" s="11"/>
      <c r="E30" s="7" t="s">
        <v>64</v>
      </c>
      <c r="F30" s="35">
        <v>25</v>
      </c>
      <c r="G30" s="7" t="s">
        <v>72</v>
      </c>
      <c r="H30" s="8" t="s">
        <v>73</v>
      </c>
    </row>
    <row r="31" spans="2:8" s="27" customFormat="1" ht="30" customHeight="1" x14ac:dyDescent="0.25">
      <c r="B31" s="9" t="s">
        <v>7</v>
      </c>
      <c r="C31" s="10" t="s">
        <v>8</v>
      </c>
      <c r="D31" s="11"/>
      <c r="E31" s="7" t="s">
        <v>35</v>
      </c>
      <c r="F31" s="35">
        <v>26</v>
      </c>
      <c r="G31" s="7" t="s">
        <v>74</v>
      </c>
      <c r="H31" s="8" t="s">
        <v>75</v>
      </c>
    </row>
    <row r="32" spans="2:8" s="27" customFormat="1" ht="30" customHeight="1" x14ac:dyDescent="0.25">
      <c r="B32" s="9" t="s">
        <v>7</v>
      </c>
      <c r="C32" s="10" t="s">
        <v>8</v>
      </c>
      <c r="D32" s="11"/>
      <c r="E32" s="7" t="s">
        <v>35</v>
      </c>
      <c r="F32" s="35">
        <v>27</v>
      </c>
      <c r="G32" s="7" t="s">
        <v>76</v>
      </c>
      <c r="H32" s="8" t="s">
        <v>77</v>
      </c>
    </row>
    <row r="33" spans="2:8" s="27" customFormat="1" ht="30" customHeight="1" x14ac:dyDescent="0.25">
      <c r="B33" s="28" t="s">
        <v>7</v>
      </c>
      <c r="C33" s="28" t="s">
        <v>8</v>
      </c>
      <c r="D33" s="11"/>
      <c r="E33" s="7" t="s">
        <v>12</v>
      </c>
      <c r="F33" s="35">
        <v>28</v>
      </c>
      <c r="G33" s="7" t="s">
        <v>78</v>
      </c>
      <c r="H33" s="8" t="s">
        <v>79</v>
      </c>
    </row>
    <row r="34" spans="2:8" s="27" customFormat="1" ht="30" customHeight="1" x14ac:dyDescent="0.25">
      <c r="B34" s="9" t="s">
        <v>82</v>
      </c>
      <c r="C34" s="12" t="s">
        <v>83</v>
      </c>
      <c r="D34" s="11" t="s">
        <v>53</v>
      </c>
      <c r="E34" s="7"/>
      <c r="F34" s="35"/>
      <c r="G34" s="7"/>
      <c r="H34" s="8"/>
    </row>
    <row r="35" spans="2:8" s="27" customFormat="1" ht="30" customHeight="1" x14ac:dyDescent="0.25">
      <c r="B35" s="9" t="s">
        <v>82</v>
      </c>
      <c r="C35" s="12" t="s">
        <v>83</v>
      </c>
      <c r="D35" s="11" t="s">
        <v>56</v>
      </c>
      <c r="E35" s="7"/>
      <c r="F35" s="35"/>
      <c r="G35" s="7"/>
      <c r="H35" s="8"/>
    </row>
    <row r="36" spans="2:8" s="27" customFormat="1" ht="30" customHeight="1" x14ac:dyDescent="0.25">
      <c r="B36" s="9" t="s">
        <v>82</v>
      </c>
      <c r="C36" s="12" t="s">
        <v>83</v>
      </c>
      <c r="D36" s="11" t="s">
        <v>59</v>
      </c>
      <c r="E36" s="7"/>
      <c r="F36" s="35"/>
      <c r="G36" s="7"/>
      <c r="H36" s="8"/>
    </row>
    <row r="37" spans="2:8" s="27" customFormat="1" ht="30" customHeight="1" x14ac:dyDescent="0.25">
      <c r="B37" s="9" t="s">
        <v>82</v>
      </c>
      <c r="C37" s="12" t="s">
        <v>83</v>
      </c>
      <c r="D37" s="11" t="s">
        <v>63</v>
      </c>
      <c r="E37" s="7"/>
      <c r="F37" s="35"/>
      <c r="G37" s="7"/>
      <c r="H37" s="8"/>
    </row>
    <row r="38" spans="2:8" s="27" customFormat="1" ht="30" customHeight="1" x14ac:dyDescent="0.25">
      <c r="B38" s="9" t="s">
        <v>82</v>
      </c>
      <c r="C38" s="12" t="s">
        <v>83</v>
      </c>
      <c r="D38" s="11" t="s">
        <v>67</v>
      </c>
      <c r="E38" s="7"/>
      <c r="F38" s="35"/>
      <c r="G38" s="7"/>
      <c r="H38" s="8"/>
    </row>
    <row r="39" spans="2:8" s="27" customFormat="1" ht="30" customHeight="1" x14ac:dyDescent="0.25">
      <c r="B39" s="28" t="s">
        <v>82</v>
      </c>
      <c r="C39" s="16" t="s">
        <v>83</v>
      </c>
      <c r="D39" s="11"/>
      <c r="E39" s="7" t="s">
        <v>12</v>
      </c>
      <c r="F39" s="35">
        <v>29</v>
      </c>
      <c r="G39" s="7" t="s">
        <v>80</v>
      </c>
      <c r="H39" s="8" t="s">
        <v>81</v>
      </c>
    </row>
    <row r="40" spans="2:8" s="27" customFormat="1" ht="30" customHeight="1" x14ac:dyDescent="0.25">
      <c r="B40" s="28" t="s">
        <v>82</v>
      </c>
      <c r="C40" s="16" t="s">
        <v>83</v>
      </c>
      <c r="D40" s="11"/>
      <c r="E40" s="7" t="s">
        <v>47</v>
      </c>
      <c r="F40" s="35">
        <v>30</v>
      </c>
      <c r="G40" s="7" t="s">
        <v>84</v>
      </c>
      <c r="H40" s="8" t="s">
        <v>85</v>
      </c>
    </row>
    <row r="41" spans="2:8" s="27" customFormat="1" ht="30" customHeight="1" x14ac:dyDescent="0.25">
      <c r="B41" s="9" t="s">
        <v>82</v>
      </c>
      <c r="C41" s="12" t="s">
        <v>83</v>
      </c>
      <c r="D41" s="11"/>
      <c r="E41" s="7" t="s">
        <v>35</v>
      </c>
      <c r="F41" s="35">
        <v>31</v>
      </c>
      <c r="G41" s="7" t="s">
        <v>86</v>
      </c>
      <c r="H41" s="8" t="s">
        <v>87</v>
      </c>
    </row>
    <row r="42" spans="2:8" s="27" customFormat="1" ht="30" customHeight="1" x14ac:dyDescent="0.25">
      <c r="B42" s="9" t="s">
        <v>82</v>
      </c>
      <c r="C42" s="12" t="s">
        <v>83</v>
      </c>
      <c r="D42" s="11"/>
      <c r="E42" s="7" t="s">
        <v>35</v>
      </c>
      <c r="F42" s="35">
        <v>32</v>
      </c>
      <c r="G42" s="7" t="s">
        <v>88</v>
      </c>
      <c r="H42" s="8" t="s">
        <v>89</v>
      </c>
    </row>
    <row r="43" spans="2:8" s="27" customFormat="1" ht="30" customHeight="1" x14ac:dyDescent="0.25">
      <c r="B43" s="9" t="s">
        <v>82</v>
      </c>
      <c r="C43" s="12" t="s">
        <v>83</v>
      </c>
      <c r="D43" s="11"/>
      <c r="E43" s="7" t="s">
        <v>35</v>
      </c>
      <c r="F43" s="35">
        <v>33</v>
      </c>
      <c r="G43" s="7" t="s">
        <v>90</v>
      </c>
      <c r="H43" s="8" t="s">
        <v>91</v>
      </c>
    </row>
    <row r="44" spans="2:8" s="27" customFormat="1" ht="30" customHeight="1" x14ac:dyDescent="0.25">
      <c r="B44" s="9" t="s">
        <v>82</v>
      </c>
      <c r="C44" s="12" t="s">
        <v>83</v>
      </c>
      <c r="D44" s="11"/>
      <c r="E44" s="7" t="s">
        <v>35</v>
      </c>
      <c r="F44" s="35">
        <v>34</v>
      </c>
      <c r="G44" s="7" t="s">
        <v>92</v>
      </c>
      <c r="H44" s="8" t="s">
        <v>93</v>
      </c>
    </row>
    <row r="45" spans="2:8" s="27" customFormat="1" ht="30" customHeight="1" x14ac:dyDescent="0.25">
      <c r="B45" s="9" t="s">
        <v>82</v>
      </c>
      <c r="C45" s="12" t="s">
        <v>83</v>
      </c>
      <c r="D45" s="11"/>
      <c r="E45" s="7" t="s">
        <v>35</v>
      </c>
      <c r="F45" s="35">
        <v>35</v>
      </c>
      <c r="G45" s="7" t="s">
        <v>94</v>
      </c>
      <c r="H45" s="8" t="s">
        <v>95</v>
      </c>
    </row>
    <row r="46" spans="2:8" s="27" customFormat="1" ht="30" customHeight="1" x14ac:dyDescent="0.25">
      <c r="B46" s="9" t="s">
        <v>82</v>
      </c>
      <c r="C46" s="12" t="s">
        <v>83</v>
      </c>
      <c r="D46" s="11"/>
      <c r="E46" s="7" t="s">
        <v>35</v>
      </c>
      <c r="F46" s="35">
        <v>36</v>
      </c>
      <c r="G46" s="7" t="s">
        <v>96</v>
      </c>
      <c r="H46" s="8" t="s">
        <v>97</v>
      </c>
    </row>
    <row r="47" spans="2:8" s="27" customFormat="1" ht="30" customHeight="1" x14ac:dyDescent="0.25">
      <c r="B47" s="15" t="s">
        <v>82</v>
      </c>
      <c r="C47" s="16" t="s">
        <v>83</v>
      </c>
      <c r="D47" s="11"/>
      <c r="E47" s="7" t="s">
        <v>98</v>
      </c>
      <c r="F47" s="35">
        <v>37</v>
      </c>
      <c r="G47" s="7" t="s">
        <v>99</v>
      </c>
      <c r="H47" s="8" t="s">
        <v>100</v>
      </c>
    </row>
    <row r="48" spans="2:8" s="27" customFormat="1" ht="30" customHeight="1" x14ac:dyDescent="0.25">
      <c r="B48" s="15" t="s">
        <v>82</v>
      </c>
      <c r="C48" s="16" t="s">
        <v>83</v>
      </c>
      <c r="D48" s="11"/>
      <c r="E48" s="7" t="s">
        <v>98</v>
      </c>
      <c r="F48" s="35">
        <v>38</v>
      </c>
      <c r="G48" s="7" t="s">
        <v>101</v>
      </c>
      <c r="H48" s="8" t="s">
        <v>102</v>
      </c>
    </row>
    <row r="49" spans="2:8" s="27" customFormat="1" ht="30" customHeight="1" x14ac:dyDescent="0.25">
      <c r="B49" s="15" t="s">
        <v>82</v>
      </c>
      <c r="C49" s="16" t="s">
        <v>83</v>
      </c>
      <c r="D49" s="11"/>
      <c r="E49" s="7" t="s">
        <v>98</v>
      </c>
      <c r="F49" s="35">
        <v>39</v>
      </c>
      <c r="G49" s="7" t="s">
        <v>103</v>
      </c>
      <c r="H49" s="8" t="s">
        <v>104</v>
      </c>
    </row>
    <row r="50" spans="2:8" s="27" customFormat="1" ht="30" customHeight="1" x14ac:dyDescent="0.25">
      <c r="B50" s="15" t="s">
        <v>82</v>
      </c>
      <c r="C50" s="16" t="s">
        <v>83</v>
      </c>
      <c r="D50" s="11"/>
      <c r="E50" s="7" t="s">
        <v>98</v>
      </c>
      <c r="F50" s="35">
        <v>40</v>
      </c>
      <c r="G50" s="7" t="s">
        <v>105</v>
      </c>
      <c r="H50" s="8" t="s">
        <v>106</v>
      </c>
    </row>
    <row r="51" spans="2:8" s="27" customFormat="1" ht="30" customHeight="1" x14ac:dyDescent="0.25">
      <c r="B51" s="15" t="s">
        <v>82</v>
      </c>
      <c r="C51" s="16" t="s">
        <v>83</v>
      </c>
      <c r="D51" s="11"/>
      <c r="E51" s="7" t="s">
        <v>98</v>
      </c>
      <c r="F51" s="35">
        <v>41</v>
      </c>
      <c r="G51" s="7" t="s">
        <v>107</v>
      </c>
      <c r="H51" s="8" t="s">
        <v>108</v>
      </c>
    </row>
    <row r="52" spans="2:8" s="27" customFormat="1" ht="30" customHeight="1" x14ac:dyDescent="0.25">
      <c r="B52" s="15" t="s">
        <v>82</v>
      </c>
      <c r="C52" s="16" t="s">
        <v>83</v>
      </c>
      <c r="D52" s="13"/>
      <c r="E52" s="7" t="s">
        <v>109</v>
      </c>
      <c r="F52" s="35">
        <v>42</v>
      </c>
      <c r="G52" s="7" t="s">
        <v>110</v>
      </c>
      <c r="H52" s="8" t="s">
        <v>111</v>
      </c>
    </row>
    <row r="53" spans="2:8" s="27" customFormat="1" ht="30" customHeight="1" x14ac:dyDescent="0.25">
      <c r="B53" s="15" t="s">
        <v>82</v>
      </c>
      <c r="C53" s="16" t="s">
        <v>83</v>
      </c>
      <c r="D53" s="13"/>
      <c r="E53" s="7" t="s">
        <v>98</v>
      </c>
      <c r="F53" s="35">
        <v>43</v>
      </c>
      <c r="G53" s="7" t="s">
        <v>112</v>
      </c>
      <c r="H53" s="8" t="s">
        <v>113</v>
      </c>
    </row>
    <row r="54" spans="2:8" s="27" customFormat="1" ht="30" customHeight="1" x14ac:dyDescent="0.25">
      <c r="B54" s="28" t="s">
        <v>82</v>
      </c>
      <c r="C54" s="16" t="s">
        <v>83</v>
      </c>
      <c r="D54" s="13"/>
      <c r="E54" s="7" t="s">
        <v>12</v>
      </c>
      <c r="F54" s="35">
        <v>44</v>
      </c>
      <c r="G54" s="7" t="s">
        <v>114</v>
      </c>
      <c r="H54" s="8" t="s">
        <v>115</v>
      </c>
    </row>
    <row r="55" spans="2:8" s="27" customFormat="1" ht="30" customHeight="1" x14ac:dyDescent="0.25">
      <c r="B55" s="9" t="s">
        <v>82</v>
      </c>
      <c r="C55" s="12" t="s">
        <v>83</v>
      </c>
      <c r="D55" s="13"/>
      <c r="E55" s="7" t="s">
        <v>35</v>
      </c>
      <c r="F55" s="35">
        <v>45</v>
      </c>
      <c r="G55" s="7" t="s">
        <v>116</v>
      </c>
      <c r="H55" s="8" t="s">
        <v>117</v>
      </c>
    </row>
    <row r="56" spans="2:8" s="27" customFormat="1" ht="30" customHeight="1" x14ac:dyDescent="0.25">
      <c r="B56" s="15" t="s">
        <v>82</v>
      </c>
      <c r="C56" s="16" t="s">
        <v>83</v>
      </c>
      <c r="D56" s="13"/>
      <c r="E56" s="7" t="s">
        <v>98</v>
      </c>
      <c r="F56" s="35">
        <v>46</v>
      </c>
      <c r="G56" s="7" t="s">
        <v>118</v>
      </c>
      <c r="H56" s="8" t="s">
        <v>119</v>
      </c>
    </row>
    <row r="57" spans="2:8" s="27" customFormat="1" ht="30" customHeight="1" x14ac:dyDescent="0.25">
      <c r="B57" s="21" t="s">
        <v>131</v>
      </c>
      <c r="C57" s="14" t="s">
        <v>132</v>
      </c>
      <c r="D57" s="11" t="s">
        <v>133</v>
      </c>
      <c r="E57" s="7"/>
      <c r="F57" s="35"/>
      <c r="G57" s="7"/>
      <c r="H57" s="8"/>
    </row>
    <row r="58" spans="2:8" s="27" customFormat="1" ht="40.15" customHeight="1" x14ac:dyDescent="0.25">
      <c r="B58" s="21" t="s">
        <v>131</v>
      </c>
      <c r="C58" s="14" t="s">
        <v>132</v>
      </c>
      <c r="D58" s="11" t="s">
        <v>134</v>
      </c>
      <c r="E58" s="7"/>
      <c r="F58" s="35"/>
      <c r="G58" s="7"/>
      <c r="H58" s="8"/>
    </row>
    <row r="59" spans="2:8" s="27" customFormat="1" ht="30" customHeight="1" x14ac:dyDescent="0.25">
      <c r="B59" s="21" t="s">
        <v>131</v>
      </c>
      <c r="C59" s="14" t="s">
        <v>132</v>
      </c>
      <c r="D59" s="11" t="s">
        <v>135</v>
      </c>
      <c r="E59" s="7"/>
      <c r="F59" s="35"/>
      <c r="G59" s="7"/>
      <c r="H59" s="8"/>
    </row>
    <row r="60" spans="2:8" s="27" customFormat="1" ht="30" customHeight="1" x14ac:dyDescent="0.25">
      <c r="B60" s="21" t="s">
        <v>131</v>
      </c>
      <c r="C60" s="14" t="s">
        <v>132</v>
      </c>
      <c r="D60" s="11" t="s">
        <v>136</v>
      </c>
      <c r="E60" s="7"/>
      <c r="F60" s="35"/>
      <c r="G60" s="7"/>
      <c r="H60" s="8"/>
    </row>
    <row r="61" spans="2:8" s="27" customFormat="1" ht="30" customHeight="1" x14ac:dyDescent="0.25">
      <c r="B61" s="21" t="s">
        <v>131</v>
      </c>
      <c r="C61" s="14" t="s">
        <v>132</v>
      </c>
      <c r="D61" s="11" t="s">
        <v>137</v>
      </c>
      <c r="E61" s="7"/>
      <c r="F61" s="35"/>
      <c r="G61" s="7"/>
      <c r="H61" s="8"/>
    </row>
    <row r="62" spans="2:8" s="27" customFormat="1" ht="30" customHeight="1" x14ac:dyDescent="0.25">
      <c r="B62" s="20" t="s">
        <v>131</v>
      </c>
      <c r="C62" s="17" t="s">
        <v>132</v>
      </c>
      <c r="D62" s="11"/>
      <c r="E62" s="7" t="s">
        <v>98</v>
      </c>
      <c r="F62" s="35">
        <v>47</v>
      </c>
      <c r="G62" s="7" t="s">
        <v>120</v>
      </c>
      <c r="H62" s="8" t="s">
        <v>121</v>
      </c>
    </row>
    <row r="63" spans="2:8" ht="30" customHeight="1" x14ac:dyDescent="0.25">
      <c r="B63" s="20" t="s">
        <v>131</v>
      </c>
      <c r="C63" s="17" t="s">
        <v>132</v>
      </c>
      <c r="D63" s="11"/>
      <c r="E63" s="7" t="s">
        <v>60</v>
      </c>
      <c r="F63" s="35">
        <v>48</v>
      </c>
      <c r="G63" s="7" t="s">
        <v>122</v>
      </c>
      <c r="H63" s="8" t="s">
        <v>123</v>
      </c>
    </row>
    <row r="64" spans="2:8" s="27" customFormat="1" ht="30" customHeight="1" x14ac:dyDescent="0.25">
      <c r="B64" s="29" t="s">
        <v>131</v>
      </c>
      <c r="C64" s="17" t="s">
        <v>132</v>
      </c>
      <c r="D64" s="11"/>
      <c r="E64" s="7" t="s">
        <v>124</v>
      </c>
      <c r="F64" s="35">
        <v>49</v>
      </c>
      <c r="G64" s="7" t="s">
        <v>125</v>
      </c>
      <c r="H64" s="8" t="s">
        <v>126</v>
      </c>
    </row>
    <row r="65" spans="2:8" s="27" customFormat="1" ht="30" customHeight="1" x14ac:dyDescent="0.25">
      <c r="B65" s="20" t="s">
        <v>131</v>
      </c>
      <c r="C65" s="17" t="s">
        <v>132</v>
      </c>
      <c r="D65" s="11"/>
      <c r="E65" s="7" t="s">
        <v>42</v>
      </c>
      <c r="F65" s="35">
        <v>50</v>
      </c>
      <c r="G65" s="7" t="s">
        <v>127</v>
      </c>
      <c r="H65" s="8" t="s">
        <v>128</v>
      </c>
    </row>
    <row r="66" spans="2:8" s="27" customFormat="1" ht="30" customHeight="1" x14ac:dyDescent="0.25">
      <c r="B66" s="20" t="s">
        <v>131</v>
      </c>
      <c r="C66" s="17" t="s">
        <v>132</v>
      </c>
      <c r="D66" s="11"/>
      <c r="E66" s="7" t="s">
        <v>42</v>
      </c>
      <c r="F66" s="35">
        <v>51</v>
      </c>
      <c r="G66" s="7" t="s">
        <v>129</v>
      </c>
      <c r="H66" s="8" t="s">
        <v>130</v>
      </c>
    </row>
    <row r="67" spans="2:8" s="27" customFormat="1" ht="30" customHeight="1" x14ac:dyDescent="0.25">
      <c r="B67" s="29" t="s">
        <v>131</v>
      </c>
      <c r="C67" s="17" t="s">
        <v>132</v>
      </c>
      <c r="D67" s="11"/>
      <c r="E67" s="7" t="s">
        <v>124</v>
      </c>
      <c r="F67" s="35">
        <v>52</v>
      </c>
      <c r="G67" s="7" t="s">
        <v>138</v>
      </c>
      <c r="H67" s="8" t="s">
        <v>139</v>
      </c>
    </row>
    <row r="68" spans="2:8" ht="15.75" x14ac:dyDescent="0.25">
      <c r="B68" s="23"/>
      <c r="C68" s="23"/>
      <c r="D68" s="22"/>
      <c r="E68" s="23"/>
      <c r="F68" s="36"/>
      <c r="G68" s="23"/>
      <c r="H68" s="23"/>
    </row>
    <row r="69" spans="2:8" ht="15.75" x14ac:dyDescent="0.25">
      <c r="B69" s="23"/>
      <c r="C69" s="23"/>
      <c r="D69" s="24"/>
      <c r="E69" s="23"/>
      <c r="F69" s="36"/>
      <c r="G69" s="23"/>
      <c r="H69" s="23"/>
    </row>
    <row r="70" spans="2:8" ht="15.75" x14ac:dyDescent="0.25">
      <c r="B70" s="23"/>
      <c r="C70" s="23"/>
      <c r="D70" s="24"/>
      <c r="E70" s="23"/>
      <c r="F70" s="36"/>
      <c r="G70" s="23"/>
      <c r="H70" s="23"/>
    </row>
    <row r="71" spans="2:8" ht="15.75" x14ac:dyDescent="0.25">
      <c r="B71" s="23"/>
      <c r="C71" s="23"/>
      <c r="D71" s="24"/>
      <c r="E71" s="23"/>
      <c r="F71" s="36"/>
      <c r="G71" s="23"/>
      <c r="H71" s="23"/>
    </row>
    <row r="72" spans="2:8" ht="15.75" x14ac:dyDescent="0.25">
      <c r="B72" s="23"/>
      <c r="C72" s="23"/>
      <c r="D72" s="24"/>
      <c r="E72" s="23"/>
      <c r="F72" s="36"/>
      <c r="G72" s="23"/>
      <c r="H72" s="23"/>
    </row>
    <row r="73" spans="2:8" ht="15.75" x14ac:dyDescent="0.25">
      <c r="B73" s="23"/>
      <c r="C73" s="23"/>
      <c r="D73" s="24"/>
      <c r="E73" s="23"/>
      <c r="F73" s="36"/>
      <c r="G73" s="23"/>
      <c r="H73" s="23"/>
    </row>
    <row r="74" spans="2:8" ht="15.75" x14ac:dyDescent="0.25">
      <c r="B74" s="23"/>
      <c r="C74" s="23"/>
      <c r="D74" s="24"/>
      <c r="E74" s="23"/>
      <c r="F74" s="36"/>
      <c r="G74" s="23"/>
      <c r="H74" s="23"/>
    </row>
    <row r="75" spans="2:8" ht="15.75" x14ac:dyDescent="0.25">
      <c r="B75" s="23"/>
      <c r="C75" s="23"/>
      <c r="D75" s="24"/>
      <c r="E75" s="23"/>
      <c r="F75" s="36"/>
      <c r="G75" s="23"/>
      <c r="H75" s="23"/>
    </row>
    <row r="76" spans="2:8" ht="15.75" x14ac:dyDescent="0.25">
      <c r="B76" s="23"/>
      <c r="C76" s="23"/>
      <c r="D76" s="24"/>
      <c r="E76" s="23"/>
      <c r="F76" s="36"/>
      <c r="G76" s="23"/>
      <c r="H76" s="23"/>
    </row>
    <row r="77" spans="2:8" ht="15.75" x14ac:dyDescent="0.25">
      <c r="B77" s="23"/>
      <c r="C77" s="23"/>
      <c r="D77" s="24"/>
      <c r="E77" s="23"/>
      <c r="F77" s="36"/>
      <c r="G77" s="23"/>
      <c r="H77" s="23"/>
    </row>
    <row r="78" spans="2:8" ht="15.75" x14ac:dyDescent="0.25">
      <c r="B78" s="23"/>
      <c r="C78" s="23"/>
      <c r="D78" s="24"/>
      <c r="E78" s="23"/>
      <c r="F78" s="36"/>
      <c r="G78" s="23"/>
      <c r="H78" s="23"/>
    </row>
    <row r="79" spans="2:8" ht="15.75" x14ac:dyDescent="0.25">
      <c r="B79" s="23"/>
      <c r="C79" s="23"/>
      <c r="D79" s="24"/>
      <c r="E79" s="23"/>
      <c r="F79" s="36"/>
      <c r="G79" s="23"/>
      <c r="H79" s="23"/>
    </row>
    <row r="80" spans="2:8" ht="15.75" x14ac:dyDescent="0.25">
      <c r="B80" s="23"/>
      <c r="C80" s="23"/>
      <c r="D80" s="24"/>
      <c r="E80" s="23"/>
      <c r="F80" s="36"/>
      <c r="G80" s="23"/>
      <c r="H80" s="23"/>
    </row>
    <row r="81" spans="2:8" ht="15.75" x14ac:dyDescent="0.25">
      <c r="B81" s="23"/>
      <c r="C81" s="23"/>
      <c r="D81" s="24"/>
      <c r="E81" s="23"/>
      <c r="F81" s="36"/>
      <c r="G81" s="23"/>
      <c r="H81" s="23"/>
    </row>
    <row r="82" spans="2:8" ht="15.75" x14ac:dyDescent="0.25">
      <c r="B82" s="23"/>
      <c r="C82" s="23"/>
      <c r="D82" s="24"/>
      <c r="E82" s="23"/>
      <c r="F82" s="36"/>
      <c r="G82" s="23"/>
      <c r="H82" s="23"/>
    </row>
    <row r="83" spans="2:8" ht="15.75" x14ac:dyDescent="0.25">
      <c r="B83" s="23"/>
      <c r="C83" s="23"/>
      <c r="D83" s="24"/>
      <c r="E83" s="23"/>
      <c r="F83" s="36"/>
      <c r="G83" s="23"/>
      <c r="H83" s="23"/>
    </row>
    <row r="84" spans="2:8" ht="15.75" x14ac:dyDescent="0.25">
      <c r="B84" s="23"/>
      <c r="C84" s="23"/>
      <c r="D84" s="24"/>
      <c r="E84" s="23"/>
      <c r="F84" s="36"/>
      <c r="G84" s="23"/>
      <c r="H84" s="23"/>
    </row>
    <row r="85" spans="2:8" ht="15.75" x14ac:dyDescent="0.25">
      <c r="B85" s="23"/>
      <c r="C85" s="23"/>
      <c r="D85" s="24"/>
      <c r="E85" s="23"/>
      <c r="F85" s="36"/>
      <c r="G85" s="23"/>
      <c r="H85" s="23"/>
    </row>
    <row r="86" spans="2:8" ht="15.75" x14ac:dyDescent="0.25">
      <c r="B86" s="23"/>
      <c r="C86" s="23"/>
      <c r="D86" s="24"/>
      <c r="E86" s="23"/>
      <c r="F86" s="36"/>
      <c r="G86" s="23"/>
      <c r="H86" s="23"/>
    </row>
    <row r="87" spans="2:8" ht="15.75" x14ac:dyDescent="0.25">
      <c r="B87" s="23"/>
      <c r="C87" s="23"/>
      <c r="D87" s="24"/>
      <c r="E87" s="23"/>
      <c r="F87" s="36"/>
      <c r="G87" s="23"/>
      <c r="H87" s="23"/>
    </row>
    <row r="88" spans="2:8" ht="15.75" x14ac:dyDescent="0.25">
      <c r="B88" s="23"/>
      <c r="C88" s="23"/>
      <c r="D88" s="22"/>
      <c r="E88" s="23"/>
      <c r="F88" s="36"/>
      <c r="G88" s="23"/>
      <c r="H88" s="23"/>
    </row>
    <row r="89" spans="2:8" ht="15.75" x14ac:dyDescent="0.25">
      <c r="B89" s="23"/>
      <c r="C89" s="23"/>
      <c r="D89" s="22"/>
      <c r="E89" s="23"/>
      <c r="F89" s="36"/>
      <c r="G89" s="23"/>
      <c r="H89" s="23"/>
    </row>
    <row r="90" spans="2:8" ht="15.75" x14ac:dyDescent="0.25">
      <c r="B90" s="23"/>
      <c r="C90" s="23"/>
      <c r="D90" s="22"/>
      <c r="E90" s="23"/>
      <c r="F90" s="36"/>
      <c r="G90" s="23"/>
      <c r="H90" s="23"/>
    </row>
    <row r="91" spans="2:8" ht="15.75" x14ac:dyDescent="0.25">
      <c r="B91" s="23"/>
      <c r="C91" s="23"/>
      <c r="D91" s="22"/>
      <c r="E91" s="23"/>
      <c r="F91" s="36"/>
      <c r="G91" s="23"/>
      <c r="H91" s="23"/>
    </row>
    <row r="92" spans="2:8" ht="15.75" x14ac:dyDescent="0.25">
      <c r="B92" s="23"/>
      <c r="C92" s="23"/>
      <c r="D92" s="22"/>
      <c r="E92" s="23"/>
      <c r="F92" s="36"/>
      <c r="G92" s="23"/>
      <c r="H92" s="23"/>
    </row>
    <row r="93" spans="2:8" ht="15.75" x14ac:dyDescent="0.25">
      <c r="B93" s="23"/>
      <c r="C93" s="23"/>
      <c r="D93" s="22"/>
      <c r="E93" s="23"/>
      <c r="F93" s="36"/>
      <c r="G93" s="23"/>
      <c r="H93" s="23"/>
    </row>
    <row r="94" spans="2:8" ht="15.75" x14ac:dyDescent="0.25">
      <c r="B94" s="23"/>
      <c r="C94" s="23"/>
      <c r="D94" s="22"/>
      <c r="E94" s="23"/>
      <c r="F94" s="36"/>
      <c r="G94" s="23"/>
      <c r="H94" s="23"/>
    </row>
    <row r="95" spans="2:8" ht="15.75" x14ac:dyDescent="0.25">
      <c r="B95" s="23"/>
      <c r="C95" s="23"/>
      <c r="D95" s="24"/>
      <c r="E95" s="23"/>
      <c r="F95" s="36"/>
      <c r="G95" s="23"/>
      <c r="H95" s="23"/>
    </row>
    <row r="96" spans="2:8" ht="15.75" x14ac:dyDescent="0.25">
      <c r="B96" s="23"/>
      <c r="C96" s="23"/>
      <c r="D96" s="24"/>
      <c r="E96" s="23"/>
      <c r="F96" s="36"/>
      <c r="G96" s="23"/>
      <c r="H96" s="23"/>
    </row>
    <row r="97" spans="2:8" ht="15.75" x14ac:dyDescent="0.25">
      <c r="B97" s="23"/>
      <c r="C97" s="23"/>
      <c r="D97" s="24"/>
      <c r="E97" s="23"/>
      <c r="F97" s="36"/>
      <c r="G97" s="23"/>
      <c r="H97" s="23"/>
    </row>
    <row r="98" spans="2:8" ht="15.75" x14ac:dyDescent="0.25">
      <c r="B98" s="23"/>
      <c r="C98" s="23"/>
      <c r="D98" s="24"/>
      <c r="E98" s="23"/>
      <c r="F98" s="36"/>
      <c r="G98" s="23"/>
      <c r="H98" s="23"/>
    </row>
    <row r="99" spans="2:8" ht="15.75" x14ac:dyDescent="0.25">
      <c r="B99" s="23"/>
      <c r="C99" s="23"/>
      <c r="D99" s="24"/>
      <c r="E99" s="23"/>
      <c r="F99" s="36"/>
      <c r="G99" s="23"/>
      <c r="H99" s="23"/>
    </row>
    <row r="100" spans="2:8" ht="15.75" x14ac:dyDescent="0.25">
      <c r="B100" s="23"/>
      <c r="C100" s="23"/>
      <c r="D100" s="24"/>
      <c r="E100" s="23"/>
      <c r="F100" s="36"/>
      <c r="G100" s="23"/>
      <c r="H100" s="23"/>
    </row>
    <row r="101" spans="2:8" ht="15.75" x14ac:dyDescent="0.25">
      <c r="B101" s="23"/>
      <c r="C101" s="23"/>
      <c r="D101" s="24"/>
      <c r="E101" s="23"/>
      <c r="F101" s="36"/>
      <c r="G101" s="23"/>
      <c r="H101" s="23"/>
    </row>
    <row r="102" spans="2:8" ht="15.75" x14ac:dyDescent="0.25">
      <c r="B102" s="23"/>
      <c r="C102" s="23"/>
      <c r="D102" s="24"/>
      <c r="E102" s="23"/>
      <c r="F102" s="36"/>
      <c r="G102" s="23"/>
      <c r="H102" s="23"/>
    </row>
    <row r="103" spans="2:8" ht="15.75" x14ac:dyDescent="0.25">
      <c r="B103" s="23"/>
      <c r="C103" s="23"/>
      <c r="D103" s="24"/>
      <c r="E103" s="23"/>
      <c r="F103" s="36"/>
      <c r="G103" s="23"/>
      <c r="H103" s="23"/>
    </row>
    <row r="104" spans="2:8" ht="15.75" x14ac:dyDescent="0.25">
      <c r="B104" s="23"/>
      <c r="C104" s="23"/>
      <c r="D104" s="24"/>
      <c r="E104" s="23"/>
      <c r="F104" s="36"/>
      <c r="G104" s="23"/>
      <c r="H104" s="23"/>
    </row>
    <row r="105" spans="2:8" ht="15.75" x14ac:dyDescent="0.25">
      <c r="B105" s="23"/>
      <c r="C105" s="23"/>
      <c r="D105" s="24"/>
      <c r="E105" s="23"/>
      <c r="F105" s="36"/>
      <c r="G105" s="23"/>
      <c r="H105" s="23"/>
    </row>
    <row r="106" spans="2:8" ht="15.75" x14ac:dyDescent="0.25">
      <c r="B106" s="23"/>
      <c r="C106" s="23"/>
      <c r="D106" s="24"/>
      <c r="E106" s="23"/>
      <c r="F106" s="36"/>
      <c r="G106" s="23"/>
      <c r="H106" s="23"/>
    </row>
    <row r="107" spans="2:8" ht="15.75" x14ac:dyDescent="0.25">
      <c r="B107" s="23"/>
      <c r="C107" s="23"/>
      <c r="D107" s="24"/>
      <c r="E107" s="23"/>
      <c r="F107" s="36"/>
      <c r="G107" s="23"/>
      <c r="H107" s="23"/>
    </row>
    <row r="108" spans="2:8" ht="15.75" x14ac:dyDescent="0.25">
      <c r="B108" s="23"/>
      <c r="C108" s="23"/>
      <c r="D108" s="24"/>
      <c r="E108" s="23"/>
      <c r="F108" s="36"/>
      <c r="G108" s="23"/>
      <c r="H108" s="23"/>
    </row>
    <row r="109" spans="2:8" ht="15.75" x14ac:dyDescent="0.25">
      <c r="B109" s="23"/>
      <c r="C109" s="23"/>
      <c r="D109" s="24"/>
      <c r="E109" s="23"/>
      <c r="F109" s="36"/>
      <c r="G109" s="23"/>
      <c r="H109" s="23"/>
    </row>
    <row r="110" spans="2:8" ht="15.75" x14ac:dyDescent="0.25">
      <c r="B110" s="23"/>
      <c r="C110" s="23"/>
      <c r="D110" s="24"/>
      <c r="E110" s="23"/>
      <c r="F110" s="36"/>
      <c r="G110" s="23"/>
      <c r="H110" s="23"/>
    </row>
    <row r="111" spans="2:8" ht="15.75" x14ac:dyDescent="0.25">
      <c r="B111" s="23"/>
      <c r="C111" s="23"/>
      <c r="D111" s="24"/>
      <c r="E111" s="23"/>
      <c r="F111" s="36"/>
      <c r="G111" s="23"/>
      <c r="H111" s="23"/>
    </row>
    <row r="112" spans="2:8" ht="15.75" x14ac:dyDescent="0.25">
      <c r="B112" s="23"/>
      <c r="C112" s="23"/>
      <c r="D112" s="24"/>
      <c r="E112" s="23"/>
      <c r="F112" s="36"/>
      <c r="G112" s="23"/>
      <c r="H112" s="23"/>
    </row>
    <row r="113" spans="2:8" ht="15.75" x14ac:dyDescent="0.25">
      <c r="B113" s="23"/>
      <c r="C113" s="23"/>
      <c r="D113" s="24"/>
      <c r="E113" s="23"/>
      <c r="F113" s="36"/>
      <c r="G113" s="23"/>
      <c r="H113" s="23"/>
    </row>
    <row r="114" spans="2:8" ht="15.75" x14ac:dyDescent="0.25">
      <c r="B114" s="23"/>
      <c r="C114" s="23"/>
      <c r="D114" s="24"/>
      <c r="E114" s="23"/>
      <c r="F114" s="36"/>
      <c r="G114" s="23"/>
      <c r="H114" s="23"/>
    </row>
    <row r="115" spans="2:8" ht="15.75" x14ac:dyDescent="0.25">
      <c r="B115" s="23"/>
      <c r="C115" s="23"/>
      <c r="D115" s="24"/>
      <c r="E115" s="23"/>
      <c r="F115" s="36"/>
      <c r="G115" s="23"/>
      <c r="H115" s="23"/>
    </row>
    <row r="116" spans="2:8" ht="15.75" x14ac:dyDescent="0.25">
      <c r="B116" s="23"/>
      <c r="C116" s="23"/>
      <c r="D116" s="24"/>
      <c r="E116" s="23"/>
      <c r="F116" s="36"/>
      <c r="G116" s="23"/>
      <c r="H116" s="23"/>
    </row>
    <row r="117" spans="2:8" ht="15.75" x14ac:dyDescent="0.25">
      <c r="B117" s="23"/>
      <c r="C117" s="23"/>
      <c r="D117" s="24"/>
      <c r="E117" s="23"/>
      <c r="F117" s="36"/>
      <c r="G117" s="23"/>
      <c r="H117" s="23"/>
    </row>
    <row r="118" spans="2:8" ht="14.25" customHeight="1" x14ac:dyDescent="0.25">
      <c r="B118" s="23"/>
      <c r="C118" s="23"/>
      <c r="D118" s="24"/>
      <c r="E118" s="23"/>
      <c r="F118" s="36"/>
      <c r="G118" s="23"/>
      <c r="H118" s="23"/>
    </row>
    <row r="119" spans="2:8" ht="14.25" customHeight="1" x14ac:dyDescent="0.25">
      <c r="B119" s="23"/>
      <c r="C119" s="23"/>
      <c r="D119" s="24"/>
      <c r="E119" s="23"/>
      <c r="F119" s="36"/>
      <c r="G119" s="23"/>
      <c r="H119" s="23"/>
    </row>
    <row r="120" spans="2:8" ht="14.25" customHeight="1" x14ac:dyDescent="0.25">
      <c r="B120" s="23"/>
      <c r="C120" s="23"/>
      <c r="D120" s="24"/>
      <c r="E120" s="23"/>
      <c r="F120" s="36"/>
      <c r="G120" s="23"/>
      <c r="H120" s="23"/>
    </row>
    <row r="121" spans="2:8" ht="14.25" customHeight="1" x14ac:dyDescent="0.25">
      <c r="B121" s="23"/>
      <c r="C121" s="23"/>
      <c r="D121" s="24"/>
      <c r="E121" s="23"/>
      <c r="F121" s="36"/>
      <c r="G121" s="23"/>
      <c r="H121" s="23"/>
    </row>
    <row r="122" spans="2:8" ht="14.25" customHeight="1" x14ac:dyDescent="0.25">
      <c r="B122" s="23"/>
      <c r="C122" s="23"/>
      <c r="D122" s="24"/>
      <c r="E122" s="23"/>
      <c r="F122" s="36"/>
      <c r="G122" s="23"/>
      <c r="H122" s="23"/>
    </row>
    <row r="123" spans="2:8" ht="14.25" customHeight="1" x14ac:dyDescent="0.25">
      <c r="B123" s="23"/>
      <c r="C123" s="23"/>
      <c r="D123" s="24"/>
      <c r="E123" s="23"/>
      <c r="F123" s="36"/>
      <c r="G123" s="23"/>
      <c r="H123" s="23"/>
    </row>
    <row r="124" spans="2:8" ht="14.25" customHeight="1" x14ac:dyDescent="0.25">
      <c r="B124" s="23"/>
      <c r="C124" s="23"/>
      <c r="D124" s="24"/>
      <c r="E124" s="23"/>
      <c r="F124" s="36"/>
      <c r="G124" s="23"/>
      <c r="H124" s="23"/>
    </row>
    <row r="125" spans="2:8" ht="14.25" customHeight="1" x14ac:dyDescent="0.25">
      <c r="B125" s="23"/>
      <c r="C125" s="23"/>
      <c r="D125" s="24"/>
      <c r="E125" s="23"/>
      <c r="F125" s="36"/>
      <c r="G125" s="23"/>
      <c r="H125" s="23"/>
    </row>
    <row r="126" spans="2:8" ht="14.25" customHeight="1" x14ac:dyDescent="0.25">
      <c r="B126" s="23"/>
      <c r="C126" s="23"/>
      <c r="D126" s="24"/>
      <c r="E126" s="23"/>
      <c r="F126" s="36"/>
      <c r="G126" s="23"/>
      <c r="H126" s="23"/>
    </row>
    <row r="127" spans="2:8" ht="14.25" customHeight="1" x14ac:dyDescent="0.25">
      <c r="B127" s="23"/>
      <c r="C127" s="23"/>
      <c r="D127" s="24"/>
      <c r="E127" s="23"/>
      <c r="F127" s="36"/>
      <c r="G127" s="23"/>
      <c r="H127" s="23"/>
    </row>
    <row r="128" spans="2:8" ht="14.25" customHeight="1" x14ac:dyDescent="0.25">
      <c r="B128" s="23"/>
      <c r="C128" s="23"/>
      <c r="D128" s="24"/>
      <c r="E128" s="23"/>
      <c r="F128" s="36"/>
      <c r="G128" s="23"/>
      <c r="H128" s="23"/>
    </row>
    <row r="129" spans="2:8" ht="14.25" customHeight="1" x14ac:dyDescent="0.25">
      <c r="B129" s="23"/>
      <c r="C129" s="23"/>
      <c r="D129" s="24"/>
      <c r="E129" s="23"/>
      <c r="F129" s="36"/>
      <c r="G129" s="23"/>
      <c r="H129" s="23"/>
    </row>
    <row r="130" spans="2:8" ht="14.25" customHeight="1" x14ac:dyDescent="0.25">
      <c r="B130" s="23"/>
      <c r="C130" s="23"/>
      <c r="D130" s="24"/>
      <c r="E130" s="23"/>
      <c r="F130" s="36"/>
      <c r="G130" s="23"/>
      <c r="H130" s="23"/>
    </row>
    <row r="131" spans="2:8" ht="14.25" customHeight="1" x14ac:dyDescent="0.25">
      <c r="B131" s="23"/>
      <c r="C131" s="23"/>
      <c r="D131" s="24"/>
      <c r="E131" s="23"/>
      <c r="F131" s="36"/>
      <c r="G131" s="23"/>
      <c r="H131" s="23"/>
    </row>
    <row r="132" spans="2:8" ht="14.25" customHeight="1" x14ac:dyDescent="0.25">
      <c r="B132" s="23"/>
      <c r="C132" s="23"/>
      <c r="D132" s="24"/>
      <c r="E132" s="23"/>
      <c r="F132" s="36"/>
      <c r="G132" s="23"/>
      <c r="H132" s="23"/>
    </row>
    <row r="133" spans="2:8" ht="14.25" customHeight="1" x14ac:dyDescent="0.25">
      <c r="B133" s="23"/>
      <c r="C133" s="23"/>
      <c r="D133" s="24"/>
      <c r="E133" s="23"/>
      <c r="F133" s="36"/>
      <c r="G133" s="23"/>
      <c r="H133" s="23"/>
    </row>
    <row r="134" spans="2:8" ht="14.25" customHeight="1" x14ac:dyDescent="0.25">
      <c r="B134" s="23"/>
      <c r="C134" s="23"/>
      <c r="D134" s="24"/>
      <c r="E134" s="23"/>
      <c r="F134" s="36"/>
      <c r="G134" s="23"/>
      <c r="H134" s="23"/>
    </row>
    <row r="135" spans="2:8" ht="14.25" customHeight="1" x14ac:dyDescent="0.25">
      <c r="B135" s="23"/>
      <c r="C135" s="23"/>
      <c r="D135" s="24"/>
      <c r="E135" s="23"/>
      <c r="F135" s="36"/>
      <c r="G135" s="23"/>
      <c r="H135" s="23"/>
    </row>
    <row r="136" spans="2:8" ht="14.25" customHeight="1" x14ac:dyDescent="0.25">
      <c r="B136" s="23"/>
      <c r="C136" s="23"/>
      <c r="D136" s="24"/>
      <c r="E136" s="23"/>
      <c r="F136" s="36"/>
      <c r="G136" s="23"/>
      <c r="H136" s="23"/>
    </row>
    <row r="137" spans="2:8" ht="14.25" customHeight="1" x14ac:dyDescent="0.25">
      <c r="B137" s="23"/>
      <c r="C137" s="23"/>
      <c r="D137" s="24"/>
      <c r="E137" s="23"/>
      <c r="F137" s="36"/>
      <c r="G137" s="23"/>
      <c r="H137" s="23"/>
    </row>
    <row r="138" spans="2:8" ht="14.25" customHeight="1" x14ac:dyDescent="0.25">
      <c r="B138" s="23"/>
      <c r="C138" s="23"/>
      <c r="D138" s="24"/>
      <c r="E138" s="23"/>
      <c r="F138" s="36"/>
      <c r="G138" s="23"/>
      <c r="H138" s="23"/>
    </row>
    <row r="139" spans="2:8" ht="14.25" customHeight="1" x14ac:dyDescent="0.25">
      <c r="B139" s="23"/>
      <c r="C139" s="23"/>
      <c r="D139" s="24"/>
      <c r="E139" s="23"/>
      <c r="F139" s="36"/>
      <c r="G139" s="23"/>
      <c r="H139" s="23"/>
    </row>
    <row r="140" spans="2:8" ht="14.25" customHeight="1" x14ac:dyDescent="0.25">
      <c r="B140" s="23"/>
      <c r="C140" s="23"/>
      <c r="D140" s="24"/>
      <c r="E140" s="23"/>
      <c r="F140" s="36"/>
      <c r="G140" s="23"/>
      <c r="H140" s="23"/>
    </row>
    <row r="141" spans="2:8" ht="14.25" customHeight="1" x14ac:dyDescent="0.25">
      <c r="B141" s="23"/>
      <c r="C141" s="23"/>
      <c r="D141" s="24"/>
      <c r="E141" s="23"/>
      <c r="F141" s="36"/>
      <c r="G141" s="23"/>
      <c r="H141" s="23"/>
    </row>
    <row r="142" spans="2:8" ht="14.25" customHeight="1" x14ac:dyDescent="0.25">
      <c r="B142" s="23"/>
      <c r="C142" s="23"/>
      <c r="D142" s="24"/>
      <c r="E142" s="23"/>
      <c r="F142" s="36"/>
      <c r="G142" s="23"/>
      <c r="H142" s="23"/>
    </row>
    <row r="143" spans="2:8" ht="14.25" customHeight="1" x14ac:dyDescent="0.25">
      <c r="B143" s="23"/>
      <c r="C143" s="23"/>
      <c r="D143" s="24"/>
      <c r="E143" s="23"/>
      <c r="F143" s="36"/>
      <c r="G143" s="23"/>
      <c r="H143" s="23"/>
    </row>
    <row r="144" spans="2:8" ht="14.25" customHeight="1" x14ac:dyDescent="0.25">
      <c r="B144" s="23"/>
      <c r="C144" s="23"/>
      <c r="D144" s="24"/>
      <c r="E144" s="23"/>
      <c r="F144" s="36"/>
      <c r="G144" s="23"/>
      <c r="H144" s="23"/>
    </row>
    <row r="145" spans="2:8" ht="14.25" customHeight="1" x14ac:dyDescent="0.25">
      <c r="B145" s="23"/>
      <c r="C145" s="23"/>
      <c r="D145" s="24"/>
      <c r="E145" s="23"/>
      <c r="F145" s="36"/>
      <c r="G145" s="23"/>
      <c r="H145" s="23"/>
    </row>
    <row r="146" spans="2:8" ht="14.25" customHeight="1" x14ac:dyDescent="0.25">
      <c r="B146" s="23"/>
      <c r="C146" s="23"/>
      <c r="D146" s="24"/>
      <c r="E146" s="23"/>
      <c r="F146" s="36"/>
      <c r="G146" s="23"/>
      <c r="H146" s="23"/>
    </row>
    <row r="147" spans="2:8" ht="14.25" customHeight="1" x14ac:dyDescent="0.25">
      <c r="B147" s="23"/>
      <c r="C147" s="23"/>
      <c r="D147" s="24"/>
      <c r="E147" s="23"/>
      <c r="F147" s="36"/>
      <c r="G147" s="23"/>
      <c r="H147" s="23"/>
    </row>
    <row r="148" spans="2:8" ht="14.25" customHeight="1" x14ac:dyDescent="0.25">
      <c r="B148" s="23"/>
      <c r="C148" s="23"/>
      <c r="D148" s="24"/>
      <c r="E148" s="23"/>
      <c r="F148" s="36"/>
      <c r="G148" s="23"/>
      <c r="H148" s="23"/>
    </row>
    <row r="149" spans="2:8" ht="14.25" customHeight="1" x14ac:dyDescent="0.25">
      <c r="B149" s="23"/>
      <c r="C149" s="23"/>
      <c r="D149" s="24"/>
      <c r="E149" s="23"/>
      <c r="F149" s="36"/>
      <c r="G149" s="23"/>
      <c r="H149" s="23"/>
    </row>
    <row r="150" spans="2:8" ht="14.25" customHeight="1" x14ac:dyDescent="0.25">
      <c r="B150" s="23"/>
      <c r="C150" s="23"/>
      <c r="D150" s="24"/>
      <c r="E150" s="23"/>
      <c r="F150" s="36"/>
      <c r="G150" s="23"/>
      <c r="H150" s="23"/>
    </row>
    <row r="151" spans="2:8" ht="14.25" customHeight="1" x14ac:dyDescent="0.25">
      <c r="B151" s="23"/>
      <c r="C151" s="23"/>
      <c r="D151" s="24"/>
      <c r="E151" s="23"/>
      <c r="F151" s="36"/>
      <c r="G151" s="23"/>
      <c r="H151" s="23"/>
    </row>
    <row r="152" spans="2:8" ht="14.25" customHeight="1" x14ac:dyDescent="0.25">
      <c r="B152" s="23"/>
      <c r="C152" s="23"/>
      <c r="D152" s="24"/>
      <c r="E152" s="23"/>
      <c r="F152" s="36"/>
      <c r="G152" s="23"/>
      <c r="H152" s="23"/>
    </row>
    <row r="153" spans="2:8" ht="14.25" customHeight="1" x14ac:dyDescent="0.25">
      <c r="B153" s="23"/>
      <c r="C153" s="23"/>
      <c r="D153" s="24"/>
      <c r="E153" s="23"/>
      <c r="F153" s="36"/>
      <c r="G153" s="23"/>
      <c r="H153" s="23"/>
    </row>
    <row r="154" spans="2:8" ht="14.25" customHeight="1" x14ac:dyDescent="0.25">
      <c r="B154" s="23"/>
      <c r="C154" s="23"/>
      <c r="D154" s="24"/>
      <c r="E154" s="23"/>
      <c r="F154" s="36"/>
      <c r="G154" s="23"/>
      <c r="H154" s="23"/>
    </row>
    <row r="155" spans="2:8" ht="14.25" customHeight="1" x14ac:dyDescent="0.25">
      <c r="B155" s="23"/>
      <c r="C155" s="23"/>
      <c r="D155" s="24"/>
      <c r="E155" s="23"/>
      <c r="F155" s="36"/>
      <c r="G155" s="23"/>
      <c r="H155" s="23"/>
    </row>
    <row r="156" spans="2:8" ht="14.25" customHeight="1" x14ac:dyDescent="0.25">
      <c r="B156" s="23"/>
      <c r="C156" s="23"/>
      <c r="D156" s="24"/>
      <c r="E156" s="23"/>
      <c r="F156" s="36"/>
      <c r="G156" s="23"/>
      <c r="H156" s="23"/>
    </row>
    <row r="157" spans="2:8" ht="14.25" customHeight="1" x14ac:dyDescent="0.25">
      <c r="B157" s="23"/>
      <c r="C157" s="23"/>
      <c r="D157" s="24"/>
      <c r="E157" s="23"/>
      <c r="F157" s="36"/>
      <c r="G157" s="23"/>
      <c r="H157" s="23"/>
    </row>
    <row r="158" spans="2:8" ht="14.25" customHeight="1" x14ac:dyDescent="0.25">
      <c r="B158" s="23"/>
      <c r="C158" s="23"/>
      <c r="D158" s="24"/>
      <c r="E158" s="23"/>
      <c r="F158" s="36"/>
      <c r="G158" s="23"/>
      <c r="H158" s="23"/>
    </row>
    <row r="159" spans="2:8" ht="14.25" customHeight="1" x14ac:dyDescent="0.25">
      <c r="B159" s="23"/>
      <c r="C159" s="23"/>
      <c r="D159" s="24"/>
      <c r="E159" s="23"/>
      <c r="F159" s="36"/>
      <c r="G159" s="23"/>
      <c r="H159" s="23"/>
    </row>
    <row r="160" spans="2:8" ht="14.25" customHeight="1" x14ac:dyDescent="0.25">
      <c r="B160" s="23"/>
      <c r="C160" s="23"/>
      <c r="D160" s="24"/>
      <c r="E160" s="23"/>
      <c r="F160" s="36"/>
      <c r="G160" s="23"/>
      <c r="H160" s="23"/>
    </row>
    <row r="161" spans="2:8" ht="14.25" customHeight="1" x14ac:dyDescent="0.25">
      <c r="B161" s="23"/>
      <c r="C161" s="23"/>
      <c r="D161" s="24"/>
      <c r="E161" s="23"/>
      <c r="F161" s="36"/>
      <c r="G161" s="23"/>
      <c r="H161" s="23"/>
    </row>
    <row r="162" spans="2:8" ht="14.25" customHeight="1" x14ac:dyDescent="0.25">
      <c r="B162" s="23"/>
      <c r="C162" s="23"/>
      <c r="D162" s="24"/>
      <c r="E162" s="23"/>
      <c r="F162" s="36"/>
      <c r="G162" s="23"/>
      <c r="H162" s="23"/>
    </row>
    <row r="163" spans="2:8" ht="14.25" customHeight="1" x14ac:dyDescent="0.25">
      <c r="B163" s="23"/>
      <c r="C163" s="23"/>
      <c r="D163" s="24"/>
      <c r="E163" s="23"/>
      <c r="F163" s="36"/>
      <c r="G163" s="23"/>
      <c r="H163" s="23"/>
    </row>
    <row r="164" spans="2:8" ht="14.25" customHeight="1" x14ac:dyDescent="0.25">
      <c r="B164" s="23"/>
      <c r="C164" s="23"/>
      <c r="D164" s="24"/>
      <c r="E164" s="23"/>
      <c r="F164" s="36"/>
      <c r="G164" s="23"/>
      <c r="H164" s="23"/>
    </row>
    <row r="165" spans="2:8" ht="14.25" customHeight="1" x14ac:dyDescent="0.25">
      <c r="B165" s="23"/>
      <c r="C165" s="23"/>
      <c r="D165" s="24"/>
      <c r="E165" s="23"/>
      <c r="F165" s="36"/>
      <c r="G165" s="23"/>
      <c r="H165" s="23"/>
    </row>
    <row r="166" spans="2:8" ht="14.25" customHeight="1" x14ac:dyDescent="0.25">
      <c r="B166" s="23"/>
      <c r="C166" s="23"/>
      <c r="D166" s="24"/>
      <c r="E166" s="23"/>
      <c r="F166" s="36"/>
      <c r="G166" s="23"/>
      <c r="H166" s="23"/>
    </row>
    <row r="167" spans="2:8" ht="14.25" customHeight="1" x14ac:dyDescent="0.25">
      <c r="B167" s="23"/>
      <c r="C167" s="23"/>
      <c r="D167" s="24"/>
      <c r="E167" s="23"/>
      <c r="F167" s="36"/>
      <c r="G167" s="23"/>
      <c r="H167" s="23"/>
    </row>
    <row r="168" spans="2:8" ht="14.25" customHeight="1" x14ac:dyDescent="0.25">
      <c r="B168" s="23"/>
      <c r="C168" s="23"/>
      <c r="D168" s="24"/>
      <c r="E168" s="23"/>
      <c r="F168" s="36"/>
      <c r="G168" s="23"/>
      <c r="H168" s="23"/>
    </row>
    <row r="169" spans="2:8" ht="14.25" customHeight="1" x14ac:dyDescent="0.25">
      <c r="B169" s="23"/>
      <c r="C169" s="23"/>
      <c r="D169" s="24"/>
      <c r="E169" s="23"/>
      <c r="F169" s="36"/>
      <c r="G169" s="23"/>
      <c r="H169" s="23"/>
    </row>
    <row r="170" spans="2:8" ht="14.25" customHeight="1" x14ac:dyDescent="0.25">
      <c r="B170" s="23"/>
      <c r="C170" s="23"/>
      <c r="D170" s="24"/>
      <c r="E170" s="23"/>
      <c r="F170" s="36"/>
      <c r="G170" s="23"/>
      <c r="H170" s="23"/>
    </row>
    <row r="171" spans="2:8" ht="14.25" customHeight="1" x14ac:dyDescent="0.25">
      <c r="B171" s="23"/>
      <c r="C171" s="23"/>
      <c r="D171" s="24"/>
      <c r="E171" s="23"/>
      <c r="F171" s="36"/>
      <c r="G171" s="23"/>
      <c r="H171" s="23"/>
    </row>
    <row r="172" spans="2:8" ht="14.25" customHeight="1" x14ac:dyDescent="0.25">
      <c r="B172" s="23"/>
      <c r="C172" s="23"/>
      <c r="D172" s="24"/>
      <c r="E172" s="23"/>
      <c r="F172" s="36"/>
      <c r="G172" s="23"/>
      <c r="H172" s="23"/>
    </row>
    <row r="173" spans="2:8" ht="14.25" customHeight="1" x14ac:dyDescent="0.25">
      <c r="B173" s="23"/>
      <c r="C173" s="23"/>
      <c r="D173" s="24"/>
      <c r="E173" s="23"/>
      <c r="F173" s="36"/>
      <c r="G173" s="23"/>
      <c r="H173" s="23"/>
    </row>
    <row r="174" spans="2:8" ht="14.25" customHeight="1" x14ac:dyDescent="0.25">
      <c r="B174" s="23"/>
      <c r="C174" s="23"/>
      <c r="D174" s="24"/>
      <c r="E174" s="23"/>
      <c r="F174" s="36"/>
      <c r="G174" s="23"/>
      <c r="H174" s="23"/>
    </row>
    <row r="175" spans="2:8" ht="14.25" customHeight="1" x14ac:dyDescent="0.25">
      <c r="B175" s="23"/>
      <c r="C175" s="23"/>
      <c r="D175" s="24"/>
      <c r="E175" s="23"/>
      <c r="F175" s="36"/>
      <c r="G175" s="23"/>
      <c r="H175" s="23"/>
    </row>
    <row r="176" spans="2:8" ht="14.25" customHeight="1" x14ac:dyDescent="0.25">
      <c r="B176" s="23"/>
      <c r="C176" s="23"/>
      <c r="D176" s="24"/>
      <c r="E176" s="23"/>
      <c r="F176" s="36"/>
      <c r="G176" s="23"/>
      <c r="H176" s="23"/>
    </row>
    <row r="177" spans="2:8" ht="14.25" customHeight="1" x14ac:dyDescent="0.25">
      <c r="B177" s="23"/>
      <c r="C177" s="23"/>
      <c r="D177" s="24"/>
      <c r="E177" s="23"/>
      <c r="F177" s="36"/>
      <c r="G177" s="23"/>
      <c r="H177" s="23"/>
    </row>
    <row r="178" spans="2:8" ht="14.25" customHeight="1" x14ac:dyDescent="0.25">
      <c r="B178" s="23"/>
      <c r="C178" s="23"/>
      <c r="D178" s="24"/>
      <c r="E178" s="23"/>
      <c r="F178" s="36"/>
      <c r="G178" s="23"/>
      <c r="H178" s="23"/>
    </row>
    <row r="179" spans="2:8" ht="14.25" customHeight="1" x14ac:dyDescent="0.25">
      <c r="B179" s="23"/>
      <c r="C179" s="23"/>
      <c r="D179" s="24"/>
      <c r="E179" s="23"/>
      <c r="F179" s="36"/>
      <c r="G179" s="23"/>
      <c r="H179" s="23"/>
    </row>
    <row r="180" spans="2:8" ht="14.25" customHeight="1" x14ac:dyDescent="0.25">
      <c r="B180" s="23"/>
      <c r="C180" s="23"/>
      <c r="D180" s="24"/>
      <c r="E180" s="23"/>
      <c r="F180" s="36"/>
      <c r="G180" s="23"/>
      <c r="H180" s="23"/>
    </row>
    <row r="181" spans="2:8" ht="14.25" customHeight="1" x14ac:dyDescent="0.25">
      <c r="B181" s="23"/>
      <c r="C181" s="23"/>
      <c r="D181" s="24"/>
      <c r="E181" s="23"/>
      <c r="F181" s="36"/>
      <c r="G181" s="23"/>
      <c r="H181" s="23"/>
    </row>
    <row r="182" spans="2:8" ht="14.25" customHeight="1" x14ac:dyDescent="0.25">
      <c r="B182" s="23"/>
      <c r="C182" s="23"/>
      <c r="D182" s="24"/>
      <c r="E182" s="23"/>
      <c r="F182" s="36"/>
      <c r="G182" s="23"/>
      <c r="H182" s="23"/>
    </row>
    <row r="183" spans="2:8" ht="14.25" customHeight="1" x14ac:dyDescent="0.25">
      <c r="B183" s="23"/>
      <c r="C183" s="23"/>
      <c r="D183" s="24"/>
      <c r="E183" s="23"/>
      <c r="F183" s="36"/>
      <c r="G183" s="23"/>
      <c r="H183" s="23"/>
    </row>
    <row r="184" spans="2:8" ht="14.25" customHeight="1" x14ac:dyDescent="0.25">
      <c r="B184" s="23"/>
      <c r="C184" s="23"/>
      <c r="D184" s="24"/>
      <c r="E184" s="23"/>
      <c r="F184" s="36"/>
      <c r="G184" s="23"/>
      <c r="H184" s="23"/>
    </row>
    <row r="185" spans="2:8" ht="14.25" customHeight="1" x14ac:dyDescent="0.25">
      <c r="B185" s="23"/>
      <c r="C185" s="23"/>
      <c r="D185" s="24"/>
      <c r="E185" s="23"/>
      <c r="F185" s="36"/>
      <c r="G185" s="23"/>
      <c r="H185" s="23"/>
    </row>
    <row r="186" spans="2:8" ht="14.25" customHeight="1" x14ac:dyDescent="0.25">
      <c r="B186" s="23"/>
      <c r="C186" s="23"/>
      <c r="D186" s="24"/>
      <c r="E186" s="23"/>
      <c r="F186" s="36"/>
      <c r="G186" s="23"/>
      <c r="H186" s="23"/>
    </row>
    <row r="187" spans="2:8" ht="14.25" customHeight="1" x14ac:dyDescent="0.25">
      <c r="B187" s="23"/>
      <c r="C187" s="23"/>
      <c r="D187" s="24"/>
      <c r="E187" s="23"/>
      <c r="F187" s="36"/>
      <c r="G187" s="23"/>
      <c r="H187" s="23"/>
    </row>
    <row r="188" spans="2:8" ht="14.25" customHeight="1" x14ac:dyDescent="0.25">
      <c r="B188" s="23"/>
      <c r="C188" s="23"/>
      <c r="D188" s="24"/>
      <c r="E188" s="23"/>
      <c r="F188" s="36"/>
      <c r="G188" s="23"/>
      <c r="H188" s="23"/>
    </row>
    <row r="189" spans="2:8" ht="14.25" customHeight="1" x14ac:dyDescent="0.25">
      <c r="B189" s="23"/>
      <c r="C189" s="23"/>
      <c r="D189" s="24"/>
      <c r="E189" s="23"/>
      <c r="F189" s="36"/>
      <c r="G189" s="23"/>
      <c r="H189" s="23"/>
    </row>
    <row r="190" spans="2:8" ht="14.25" customHeight="1" x14ac:dyDescent="0.25">
      <c r="B190" s="23"/>
      <c r="C190" s="23"/>
      <c r="D190" s="24"/>
      <c r="E190" s="23"/>
      <c r="F190" s="36"/>
      <c r="G190" s="23"/>
      <c r="H190" s="23"/>
    </row>
    <row r="191" spans="2:8" ht="14.25" customHeight="1" x14ac:dyDescent="0.25">
      <c r="B191" s="23"/>
      <c r="C191" s="23"/>
      <c r="D191" s="24"/>
      <c r="E191" s="23"/>
      <c r="F191" s="36"/>
      <c r="G191" s="23"/>
      <c r="H191" s="23"/>
    </row>
    <row r="192" spans="2:8" ht="14.25" customHeight="1" x14ac:dyDescent="0.25">
      <c r="B192" s="23"/>
      <c r="C192" s="23"/>
      <c r="D192" s="24"/>
      <c r="E192" s="23"/>
      <c r="F192" s="36"/>
      <c r="G192" s="23"/>
      <c r="H192" s="23"/>
    </row>
    <row r="193" spans="2:8" ht="14.25" customHeight="1" x14ac:dyDescent="0.25">
      <c r="B193" s="23"/>
      <c r="C193" s="23"/>
      <c r="D193" s="24"/>
      <c r="E193" s="23"/>
      <c r="F193" s="36"/>
      <c r="G193" s="23"/>
      <c r="H193" s="23"/>
    </row>
    <row r="194" spans="2:8" ht="14.25" customHeight="1" x14ac:dyDescent="0.25">
      <c r="B194" s="23"/>
      <c r="C194" s="23"/>
      <c r="D194" s="24"/>
      <c r="E194" s="23"/>
      <c r="F194" s="36"/>
      <c r="G194" s="23"/>
      <c r="H194" s="23"/>
    </row>
    <row r="195" spans="2:8" ht="14.25" customHeight="1" x14ac:dyDescent="0.25">
      <c r="B195" s="23"/>
      <c r="C195" s="23"/>
      <c r="D195" s="24"/>
      <c r="E195" s="23"/>
      <c r="F195" s="36"/>
      <c r="G195" s="23"/>
      <c r="H195" s="23"/>
    </row>
    <row r="196" spans="2:8" ht="14.25" customHeight="1" x14ac:dyDescent="0.25">
      <c r="B196" s="23"/>
      <c r="C196" s="23"/>
      <c r="D196" s="24"/>
      <c r="E196" s="23"/>
      <c r="F196" s="36"/>
      <c r="G196" s="23"/>
      <c r="H196" s="23"/>
    </row>
    <row r="197" spans="2:8" ht="14.25" customHeight="1" x14ac:dyDescent="0.25">
      <c r="B197" s="23"/>
      <c r="C197" s="23"/>
      <c r="D197" s="24"/>
      <c r="E197" s="23"/>
      <c r="F197" s="36"/>
      <c r="G197" s="23"/>
      <c r="H197" s="23"/>
    </row>
    <row r="198" spans="2:8" ht="14.25" customHeight="1" x14ac:dyDescent="0.25">
      <c r="B198" s="23"/>
      <c r="C198" s="23"/>
      <c r="D198" s="24"/>
      <c r="E198" s="23"/>
      <c r="F198" s="36"/>
      <c r="G198" s="23"/>
      <c r="H198" s="23"/>
    </row>
    <row r="199" spans="2:8" ht="14.25" customHeight="1" x14ac:dyDescent="0.25">
      <c r="B199" s="23"/>
      <c r="C199" s="23"/>
      <c r="D199" s="24"/>
      <c r="E199" s="23"/>
      <c r="F199" s="36"/>
      <c r="G199" s="23"/>
      <c r="H199" s="23"/>
    </row>
    <row r="200" spans="2:8" ht="14.25" customHeight="1" x14ac:dyDescent="0.25">
      <c r="B200" s="23"/>
      <c r="C200" s="23"/>
      <c r="D200" s="24"/>
      <c r="E200" s="23"/>
      <c r="F200" s="36"/>
      <c r="G200" s="23"/>
      <c r="H200" s="23"/>
    </row>
    <row r="201" spans="2:8" ht="14.25" customHeight="1" x14ac:dyDescent="0.25">
      <c r="B201" s="23"/>
      <c r="C201" s="23"/>
      <c r="D201" s="24"/>
      <c r="E201" s="23"/>
      <c r="F201" s="36"/>
      <c r="G201" s="23"/>
      <c r="H201" s="23"/>
    </row>
    <row r="202" spans="2:8" ht="14.25" customHeight="1" x14ac:dyDescent="0.25">
      <c r="B202" s="23"/>
      <c r="C202" s="23"/>
      <c r="D202" s="24"/>
      <c r="E202" s="23"/>
      <c r="F202" s="36"/>
      <c r="G202" s="23"/>
      <c r="H202" s="23"/>
    </row>
    <row r="203" spans="2:8" ht="14.25" customHeight="1" x14ac:dyDescent="0.25">
      <c r="B203" s="23"/>
      <c r="C203" s="23"/>
      <c r="D203" s="24"/>
      <c r="E203" s="23"/>
      <c r="F203" s="36"/>
      <c r="G203" s="23"/>
      <c r="H203" s="23"/>
    </row>
    <row r="204" spans="2:8" ht="14.25" customHeight="1" x14ac:dyDescent="0.25">
      <c r="B204" s="23"/>
      <c r="C204" s="23"/>
      <c r="D204" s="24"/>
      <c r="E204" s="23"/>
      <c r="F204" s="36"/>
      <c r="G204" s="23"/>
      <c r="H204" s="23"/>
    </row>
    <row r="205" spans="2:8" ht="14.25" customHeight="1" x14ac:dyDescent="0.25">
      <c r="B205" s="23"/>
      <c r="C205" s="23"/>
      <c r="D205" s="24"/>
      <c r="E205" s="23"/>
      <c r="F205" s="36"/>
      <c r="G205" s="23"/>
      <c r="H205" s="23"/>
    </row>
    <row r="206" spans="2:8" ht="14.25" customHeight="1" x14ac:dyDescent="0.25">
      <c r="B206" s="23"/>
      <c r="C206" s="23"/>
      <c r="D206" s="24"/>
      <c r="E206" s="23"/>
      <c r="F206" s="36"/>
      <c r="G206" s="23"/>
      <c r="H206" s="23"/>
    </row>
    <row r="207" spans="2:8" ht="14.25" customHeight="1" x14ac:dyDescent="0.25">
      <c r="B207" s="23"/>
      <c r="C207" s="23"/>
      <c r="D207" s="24"/>
      <c r="E207" s="23"/>
      <c r="F207" s="36"/>
      <c r="G207" s="23"/>
      <c r="H207" s="23"/>
    </row>
    <row r="208" spans="2:8" ht="14.25" customHeight="1" x14ac:dyDescent="0.25">
      <c r="B208" s="23"/>
      <c r="C208" s="23"/>
      <c r="D208" s="24"/>
      <c r="E208" s="23"/>
      <c r="F208" s="36"/>
      <c r="G208" s="23"/>
      <c r="H208" s="23"/>
    </row>
    <row r="209" spans="2:8" ht="14.25" customHeight="1" x14ac:dyDescent="0.25">
      <c r="B209" s="23"/>
      <c r="C209" s="23"/>
      <c r="D209" s="24"/>
      <c r="E209" s="23"/>
      <c r="F209" s="36"/>
      <c r="G209" s="23"/>
      <c r="H209" s="23"/>
    </row>
    <row r="210" spans="2:8" ht="14.25" customHeight="1" x14ac:dyDescent="0.25">
      <c r="B210" s="23"/>
      <c r="C210" s="23"/>
      <c r="D210" s="24"/>
      <c r="E210" s="23"/>
      <c r="F210" s="36"/>
      <c r="G210" s="23"/>
      <c r="H210" s="23"/>
    </row>
    <row r="211" spans="2:8" ht="14.25" customHeight="1" x14ac:dyDescent="0.25">
      <c r="B211" s="23"/>
      <c r="C211" s="23"/>
      <c r="D211" s="24"/>
      <c r="E211" s="23"/>
      <c r="F211" s="36"/>
      <c r="G211" s="23"/>
      <c r="H211" s="23"/>
    </row>
    <row r="212" spans="2:8" ht="14.25" customHeight="1" x14ac:dyDescent="0.25">
      <c r="B212" s="23"/>
      <c r="C212" s="23"/>
      <c r="D212" s="24"/>
      <c r="E212" s="23"/>
      <c r="F212" s="36"/>
      <c r="G212" s="23"/>
      <c r="H212" s="23"/>
    </row>
    <row r="213" spans="2:8" ht="14.25" customHeight="1" x14ac:dyDescent="0.25">
      <c r="B213" s="23"/>
      <c r="C213" s="23"/>
      <c r="D213" s="24"/>
      <c r="E213" s="23"/>
      <c r="F213" s="36"/>
      <c r="G213" s="23"/>
      <c r="H213" s="23"/>
    </row>
    <row r="214" spans="2:8" ht="14.25" customHeight="1" x14ac:dyDescent="0.25">
      <c r="B214" s="23"/>
      <c r="C214" s="23"/>
      <c r="D214" s="24"/>
      <c r="E214" s="23"/>
      <c r="F214" s="36"/>
      <c r="G214" s="23"/>
      <c r="H214" s="23"/>
    </row>
    <row r="215" spans="2:8" ht="14.25" customHeight="1" x14ac:dyDescent="0.25">
      <c r="B215" s="23"/>
      <c r="C215" s="23"/>
      <c r="D215" s="24"/>
      <c r="E215" s="23"/>
      <c r="F215" s="36"/>
      <c r="G215" s="23"/>
      <c r="H215" s="23"/>
    </row>
  </sheetData>
  <autoFilter ref="B1:H67" xr:uid="{00000000-0001-0000-0000-000000000000}"/>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6"/>
  <sheetViews>
    <sheetView rightToLeft="1" zoomScaleNormal="100" workbookViewId="0">
      <selection activeCell="A2" sqref="A2:K6"/>
    </sheetView>
  </sheetViews>
  <sheetFormatPr defaultColWidth="8.5703125" defaultRowHeight="14.25" customHeight="1" x14ac:dyDescent="0.25"/>
  <cols>
    <col min="1" max="1" width="13.42578125" bestFit="1" customWidth="1"/>
    <col min="2" max="2" width="14.28515625" bestFit="1" customWidth="1"/>
    <col min="3" max="3" width="47.42578125" bestFit="1" customWidth="1"/>
    <col min="4" max="4" width="50.5703125" bestFit="1" customWidth="1"/>
    <col min="5" max="5" width="10" bestFit="1" customWidth="1"/>
    <col min="6" max="6" width="18" style="38" customWidth="1"/>
    <col min="7" max="7" width="11" bestFit="1" customWidth="1"/>
    <col min="8" max="8" width="14.85546875" style="39" bestFit="1" customWidth="1"/>
    <col min="9" max="9" width="67.140625" bestFit="1" customWidth="1"/>
    <col min="10" max="10" width="22" style="40" bestFit="1" customWidth="1"/>
    <col min="11" max="11" width="11.85546875" bestFit="1" customWidth="1"/>
  </cols>
  <sheetData>
    <row r="1" spans="1:11" ht="30" x14ac:dyDescent="0.25">
      <c r="A1" s="1" t="s">
        <v>3</v>
      </c>
      <c r="B1" s="1" t="s">
        <v>4</v>
      </c>
      <c r="C1" s="1" t="s">
        <v>5</v>
      </c>
      <c r="D1" s="1" t="s">
        <v>6</v>
      </c>
      <c r="E1" s="43" t="s">
        <v>146</v>
      </c>
      <c r="F1" s="44" t="s">
        <v>147</v>
      </c>
      <c r="G1" s="43" t="s">
        <v>148</v>
      </c>
      <c r="H1" s="45" t="s">
        <v>149</v>
      </c>
      <c r="I1" s="46" t="s">
        <v>157</v>
      </c>
      <c r="J1" s="47" t="s">
        <v>150</v>
      </c>
      <c r="K1" s="46" t="s">
        <v>158</v>
      </c>
    </row>
    <row r="2" spans="1:11" ht="29.25" customHeight="1" x14ac:dyDescent="0.25">
      <c r="A2" s="2" t="s">
        <v>12</v>
      </c>
      <c r="B2" s="2">
        <v>1</v>
      </c>
      <c r="C2" s="2" t="s">
        <v>13</v>
      </c>
      <c r="D2" s="48" t="s">
        <v>14</v>
      </c>
      <c r="E2" s="43" t="s">
        <v>151</v>
      </c>
      <c r="F2" s="44">
        <v>44568</v>
      </c>
      <c r="G2" s="43" t="s">
        <v>155</v>
      </c>
      <c r="H2" s="45">
        <v>1</v>
      </c>
      <c r="I2" s="46" t="s">
        <v>160</v>
      </c>
      <c r="J2" s="47" t="s">
        <v>165</v>
      </c>
      <c r="K2" s="49" t="str">
        <f t="shared" ref="K2:K6" si="0">HYPERLINK("https://example.com", "عرض")</f>
        <v>عرض</v>
      </c>
    </row>
    <row r="3" spans="1:11" ht="30" x14ac:dyDescent="0.25">
      <c r="A3" s="3" t="s">
        <v>35</v>
      </c>
      <c r="B3" s="3">
        <v>2</v>
      </c>
      <c r="C3" s="3" t="s">
        <v>140</v>
      </c>
      <c r="D3" s="50" t="s">
        <v>37</v>
      </c>
      <c r="E3" s="43" t="s">
        <v>152</v>
      </c>
      <c r="F3" s="44">
        <v>44599</v>
      </c>
      <c r="G3" s="43" t="s">
        <v>156</v>
      </c>
      <c r="H3" s="51">
        <v>0.5</v>
      </c>
      <c r="I3" s="43" t="s">
        <v>161</v>
      </c>
      <c r="J3" s="47" t="s">
        <v>166</v>
      </c>
      <c r="K3" s="52" t="str">
        <f t="shared" si="0"/>
        <v>عرض</v>
      </c>
    </row>
    <row r="4" spans="1:11" ht="30" x14ac:dyDescent="0.25">
      <c r="A4" s="4" t="s">
        <v>42</v>
      </c>
      <c r="B4" s="4">
        <v>5</v>
      </c>
      <c r="C4" s="4" t="s">
        <v>141</v>
      </c>
      <c r="D4" s="53" t="s">
        <v>44</v>
      </c>
      <c r="E4" s="43" t="s">
        <v>152</v>
      </c>
      <c r="F4" s="44" t="s">
        <v>159</v>
      </c>
      <c r="G4" s="43" t="s">
        <v>154</v>
      </c>
      <c r="H4" s="51">
        <v>0.75</v>
      </c>
      <c r="I4" s="43" t="s">
        <v>162</v>
      </c>
      <c r="J4" s="47" t="s">
        <v>167</v>
      </c>
      <c r="K4" s="52" t="str">
        <f t="shared" si="0"/>
        <v>عرض</v>
      </c>
    </row>
    <row r="5" spans="1:11" ht="30" x14ac:dyDescent="0.25">
      <c r="A5" s="5" t="s">
        <v>47</v>
      </c>
      <c r="B5" s="5">
        <v>7</v>
      </c>
      <c r="C5" s="5" t="s">
        <v>142</v>
      </c>
      <c r="D5" s="54" t="s">
        <v>49</v>
      </c>
      <c r="E5" s="43" t="s">
        <v>153</v>
      </c>
      <c r="F5" s="44" t="s">
        <v>159</v>
      </c>
      <c r="G5" s="43" t="s">
        <v>154</v>
      </c>
      <c r="H5" s="51">
        <v>0</v>
      </c>
      <c r="I5" s="43" t="s">
        <v>163</v>
      </c>
      <c r="J5" s="47" t="s">
        <v>168</v>
      </c>
      <c r="K5" s="52" t="str">
        <f t="shared" si="0"/>
        <v>عرض</v>
      </c>
    </row>
    <row r="6" spans="1:11" ht="30" x14ac:dyDescent="0.25">
      <c r="A6" s="6" t="s">
        <v>50</v>
      </c>
      <c r="B6" s="6">
        <v>8</v>
      </c>
      <c r="C6" s="6" t="s">
        <v>143</v>
      </c>
      <c r="D6" s="55" t="s">
        <v>144</v>
      </c>
      <c r="E6" s="43" t="s">
        <v>151</v>
      </c>
      <c r="F6" s="44" t="s">
        <v>132</v>
      </c>
      <c r="G6" s="43" t="s">
        <v>154</v>
      </c>
      <c r="H6" s="51">
        <v>1</v>
      </c>
      <c r="I6" s="43" t="s">
        <v>164</v>
      </c>
      <c r="J6" s="47" t="s">
        <v>169</v>
      </c>
      <c r="K6" s="52" t="str">
        <f t="shared" si="0"/>
        <v>عرض</v>
      </c>
    </row>
  </sheetData>
  <dataValidations count="1">
    <dataValidation type="list" allowBlank="1" showInputMessage="1" showErrorMessage="1" sqref="E1" xr:uid="{669B4519-F1A6-4E63-BD4E-2D43E4FBB2D8}">
      <formula1>$E$2:$E$6</formula1>
    </dataValidation>
  </dataValidations>
  <pageMargins left="0.7" right="0.7" top="0.75" bottom="0.75" header="0.511811023622047" footer="0.511811023622047"/>
  <pageSetup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4E9C9A76-7365-4991-90B8-29D6AA700E22}">
          <x14:formula1>
            <xm:f>database!$D$2:$D$4</xm:f>
          </x14:formula1>
          <xm:sqref>E2:E6</xm:sqref>
        </x14:dataValidation>
        <x14:dataValidation type="list" allowBlank="1" showInputMessage="1" showErrorMessage="1" xr:uid="{A9C8CD8B-13F4-47B4-B750-5895961500BB}">
          <x14:formula1>
            <xm:f>database!$F$2:$F$4</xm:f>
          </x14:formula1>
          <xm:sqref>G2:G6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14CA8-429D-4D5A-A591-22405C8778A6}">
  <sheetPr codeName="Sheet3"/>
  <dimension ref="D1:F14"/>
  <sheetViews>
    <sheetView rightToLeft="1" workbookViewId="0">
      <selection activeCell="H8" sqref="H8"/>
    </sheetView>
  </sheetViews>
  <sheetFormatPr defaultRowHeight="15" x14ac:dyDescent="0.25"/>
  <cols>
    <col min="4" max="4" width="13.42578125" bestFit="1" customWidth="1"/>
  </cols>
  <sheetData>
    <row r="1" spans="4:6" x14ac:dyDescent="0.25">
      <c r="D1" s="41" t="s">
        <v>146</v>
      </c>
      <c r="F1" s="41" t="s">
        <v>148</v>
      </c>
    </row>
    <row r="2" spans="4:6" x14ac:dyDescent="0.25">
      <c r="D2" s="42" t="s">
        <v>151</v>
      </c>
      <c r="F2" s="42" t="s">
        <v>154</v>
      </c>
    </row>
    <row r="3" spans="4:6" x14ac:dyDescent="0.25">
      <c r="D3" s="42" t="s">
        <v>152</v>
      </c>
      <c r="F3" s="42" t="s">
        <v>155</v>
      </c>
    </row>
    <row r="4" spans="4:6" x14ac:dyDescent="0.25">
      <c r="D4" s="42" t="s">
        <v>153</v>
      </c>
      <c r="F4" s="42" t="s">
        <v>156</v>
      </c>
    </row>
    <row r="9" spans="4:6" x14ac:dyDescent="0.25">
      <c r="D9" s="41" t="s">
        <v>145</v>
      </c>
    </row>
    <row r="10" spans="4:6" x14ac:dyDescent="0.25">
      <c r="D10" s="42" t="s">
        <v>12</v>
      </c>
    </row>
    <row r="11" spans="4:6" x14ac:dyDescent="0.25">
      <c r="D11" s="42" t="s">
        <v>35</v>
      </c>
    </row>
    <row r="12" spans="4:6" x14ac:dyDescent="0.25">
      <c r="D12" s="42" t="s">
        <v>42</v>
      </c>
    </row>
    <row r="13" spans="4:6" x14ac:dyDescent="0.25">
      <c r="D13" s="42" t="s">
        <v>47</v>
      </c>
    </row>
    <row r="14" spans="4:6" x14ac:dyDescent="0.25">
      <c r="D14" s="42"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712B8-BC9C-4E64-99A3-9D9BD7FFFE0A}">
  <sheetPr codeName="Sheet4"/>
  <dimension ref="A1:AJ14"/>
  <sheetViews>
    <sheetView rightToLeft="1" topLeftCell="AUF1" zoomScaleNormal="100" workbookViewId="0">
      <selection activeCell="AK1" sqref="AK1:XFD1048576"/>
    </sheetView>
  </sheetViews>
  <sheetFormatPr defaultRowHeight="15" x14ac:dyDescent="0.25"/>
  <cols>
    <col min="1" max="1" width="21.42578125" bestFit="1" customWidth="1"/>
    <col min="2" max="2" width="11.7109375" bestFit="1" customWidth="1"/>
    <col min="10" max="10" width="9.140625" style="60"/>
    <col min="11" max="11" width="21.42578125" bestFit="1" customWidth="1"/>
    <col min="12" max="12" width="11.7109375" bestFit="1" customWidth="1"/>
    <col min="19" max="19" width="9.140625" style="60"/>
    <col min="20" max="20" width="21.42578125" bestFit="1" customWidth="1"/>
    <col min="21" max="21" width="11.7109375" bestFit="1" customWidth="1"/>
    <col min="28" max="28" width="9.140625" style="60"/>
    <col min="29" max="29" width="17" bestFit="1" customWidth="1"/>
    <col min="31" max="31" width="16.42578125" bestFit="1" customWidth="1"/>
    <col min="36" max="36" width="9.140625" style="60"/>
  </cols>
  <sheetData>
    <row r="1" spans="1:31" x14ac:dyDescent="0.25">
      <c r="K1" s="58" t="s">
        <v>170</v>
      </c>
      <c r="L1" t="s">
        <v>171</v>
      </c>
      <c r="T1" s="58" t="s">
        <v>170</v>
      </c>
      <c r="U1" t="s">
        <v>171</v>
      </c>
      <c r="AC1" t="s">
        <v>172</v>
      </c>
      <c r="AE1" s="57" t="s">
        <v>172</v>
      </c>
    </row>
    <row r="2" spans="1:31" x14ac:dyDescent="0.25">
      <c r="K2" s="59" t="s">
        <v>47</v>
      </c>
      <c r="L2" s="56">
        <v>1</v>
      </c>
      <c r="T2" s="59" t="s">
        <v>155</v>
      </c>
      <c r="U2" s="56">
        <v>1</v>
      </c>
      <c r="AC2" s="61">
        <v>0.65</v>
      </c>
      <c r="AE2" s="66">
        <f>GETPIVOTDATA("نسبة الإنجاز",$AC$1)</f>
        <v>0.65</v>
      </c>
    </row>
    <row r="3" spans="1:31" x14ac:dyDescent="0.25">
      <c r="A3" s="58" t="s">
        <v>170</v>
      </c>
      <c r="B3" t="s">
        <v>171</v>
      </c>
      <c r="K3" s="59" t="s">
        <v>42</v>
      </c>
      <c r="L3" s="56">
        <v>1</v>
      </c>
      <c r="T3" s="59" t="s">
        <v>154</v>
      </c>
      <c r="U3" s="56">
        <v>3</v>
      </c>
    </row>
    <row r="4" spans="1:31" x14ac:dyDescent="0.25">
      <c r="A4" s="59" t="s">
        <v>151</v>
      </c>
      <c r="B4" s="56">
        <v>2</v>
      </c>
      <c r="K4" s="59" t="s">
        <v>35</v>
      </c>
      <c r="L4" s="56">
        <v>1</v>
      </c>
      <c r="T4" s="59" t="s">
        <v>156</v>
      </c>
      <c r="U4" s="56">
        <v>1</v>
      </c>
    </row>
    <row r="5" spans="1:31" x14ac:dyDescent="0.25">
      <c r="A5" s="59" t="s">
        <v>152</v>
      </c>
      <c r="B5" s="56">
        <v>2</v>
      </c>
      <c r="K5" s="59" t="s">
        <v>12</v>
      </c>
      <c r="L5" s="56">
        <v>1</v>
      </c>
    </row>
    <row r="6" spans="1:31" x14ac:dyDescent="0.25">
      <c r="A6" s="59" t="s">
        <v>153</v>
      </c>
      <c r="B6" s="56">
        <v>1</v>
      </c>
      <c r="K6" s="59" t="s">
        <v>50</v>
      </c>
      <c r="L6" s="56">
        <v>1</v>
      </c>
    </row>
    <row r="14" spans="1:31" x14ac:dyDescent="0.25">
      <c r="A14" s="60" t="s">
        <v>173</v>
      </c>
      <c r="K14" s="60" t="s">
        <v>174</v>
      </c>
      <c r="T14" s="60" t="s">
        <v>175</v>
      </c>
      <c r="AC14" s="60" t="s">
        <v>176</v>
      </c>
    </row>
  </sheetData>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AC30C-E8BE-4E6D-8CC1-102D76938BA7}">
  <sheetPr codeName="Sheet5"/>
  <dimension ref="A1:J9"/>
  <sheetViews>
    <sheetView rightToLeft="1" workbookViewId="0">
      <selection activeCell="B5" sqref="B5"/>
    </sheetView>
  </sheetViews>
  <sheetFormatPr defaultRowHeight="15" x14ac:dyDescent="0.25"/>
  <cols>
    <col min="1" max="1" width="29.28515625" bestFit="1" customWidth="1"/>
    <col min="8" max="8" width="44.85546875" bestFit="1" customWidth="1"/>
  </cols>
  <sheetData>
    <row r="1" spans="1:10" ht="31.5" x14ac:dyDescent="0.25">
      <c r="D1" s="64" t="s">
        <v>177</v>
      </c>
      <c r="E1" s="64"/>
      <c r="F1" s="64"/>
      <c r="G1" s="64"/>
      <c r="H1" s="64"/>
      <c r="I1" s="64"/>
      <c r="J1" s="64"/>
    </row>
    <row r="5" spans="1:10" x14ac:dyDescent="0.25">
      <c r="A5" s="62" t="s">
        <v>178</v>
      </c>
      <c r="B5" s="63"/>
    </row>
    <row r="6" spans="1:10" x14ac:dyDescent="0.25">
      <c r="A6" s="62" t="s">
        <v>179</v>
      </c>
      <c r="B6" s="63"/>
    </row>
    <row r="7" spans="1:10" x14ac:dyDescent="0.25">
      <c r="A7" s="62" t="s">
        <v>180</v>
      </c>
      <c r="B7" s="63"/>
    </row>
    <row r="8" spans="1:10" x14ac:dyDescent="0.25">
      <c r="A8" s="62" t="s">
        <v>181</v>
      </c>
      <c r="B8" s="63"/>
    </row>
    <row r="9" spans="1:10" x14ac:dyDescent="0.25">
      <c r="A9" s="62" t="s">
        <v>182</v>
      </c>
      <c r="B9" s="63"/>
    </row>
  </sheetData>
  <mergeCells count="1">
    <mergeCell ref="D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9315D-7A04-4D78-AF44-6168056CC100}">
  <sheetPr codeName="Sheet6"/>
  <dimension ref="A1"/>
  <sheetViews>
    <sheetView showGridLines="0" rightToLeft="1" tabSelected="1" zoomScale="70" zoomScaleNormal="70" workbookViewId="0">
      <selection activeCell="AD6" sqref="AD6"/>
    </sheetView>
  </sheetViews>
  <sheetFormatPr defaultRowHeight="15" x14ac:dyDescent="0.25"/>
  <cols>
    <col min="1" max="16384" width="9.140625" style="65"/>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38</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raw_data</vt:lpstr>
      <vt:lpstr>working_sheet</vt:lpstr>
      <vt:lpstr>database</vt:lpstr>
      <vt:lpstr>pivot_table</vt:lpstr>
      <vt:lpstr>report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ghanim almohamadi</dc:creator>
  <dc:description/>
  <cp:lastModifiedBy>ahmed magdy</cp:lastModifiedBy>
  <cp:revision>4</cp:revision>
  <dcterms:created xsi:type="dcterms:W3CDTF">2025-04-26T14:24:08Z</dcterms:created>
  <dcterms:modified xsi:type="dcterms:W3CDTF">2025-07-07T13:09:21Z</dcterms:modified>
  <dc:language>en-US</dc:language>
</cp:coreProperties>
</file>