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9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13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15.xml" ContentType="application/vnd.openxmlformats-officedocument.drawingml.chartshapes+xml"/>
  <Override PartName="/xl/pivotTables/pivotTable8.xml" ContentType="application/vnd.openxmlformats-officedocument.spreadsheetml.pivotTable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calismalarim\Program\DeepSR\DeepSR\samples\"/>
    </mc:Choice>
  </mc:AlternateContent>
  <bookViews>
    <workbookView xWindow="0" yWindow="0" windowWidth="14700" windowHeight="7788" tabRatio="874"/>
  </bookViews>
  <sheets>
    <sheet name="Sheet1" sheetId="1" r:id="rId1"/>
    <sheet name="PSNR-NLI" sheetId="6" r:id="rId2"/>
    <sheet name="PIVOT-ERGAS" sheetId="10" r:id="rId3"/>
    <sheet name="PIVOT-PAMSE" sheetId="11" r:id="rId4"/>
    <sheet name="PIVOT-PSNR" sheetId="2" r:id="rId5"/>
    <sheet name="PIVOT-SAM" sheetId="12" r:id="rId6"/>
    <sheet name="PIVOT-SSIM" sheetId="9" r:id="rId7"/>
    <sheet name="PIVOT-SCC" sheetId="13" r:id="rId8"/>
    <sheet name="PIVOT-UQI" sheetId="14" r:id="rId9"/>
    <sheet name="PIVOT-VIF" sheetId="15" r:id="rId10"/>
    <sheet name="other study" sheetId="4" r:id="rId11"/>
  </sheets>
  <calcPr calcId="152511"/>
  <pivotCaches>
    <pivotCache cacheId="43" r:id="rId12"/>
  </pivotCaches>
</workbook>
</file>

<file path=xl/calcChain.xml><?xml version="1.0" encoding="utf-8"?>
<calcChain xmlns="http://schemas.openxmlformats.org/spreadsheetml/2006/main">
  <c r="Q33" i="4" l="1"/>
  <c r="V32" i="4"/>
  <c r="U32" i="4"/>
  <c r="T32" i="4"/>
  <c r="S32" i="4"/>
  <c r="R32" i="4"/>
  <c r="Q32" i="4"/>
  <c r="V31" i="4"/>
  <c r="U31" i="4"/>
  <c r="T31" i="4"/>
  <c r="S31" i="4"/>
  <c r="R31" i="4"/>
  <c r="Q31" i="4"/>
  <c r="V30" i="4"/>
  <c r="U30" i="4"/>
  <c r="T30" i="4"/>
  <c r="S30" i="4"/>
  <c r="R30" i="4"/>
  <c r="Q30" i="4"/>
  <c r="V29" i="4"/>
  <c r="U29" i="4"/>
  <c r="T29" i="4"/>
  <c r="S29" i="4"/>
  <c r="R29" i="4"/>
  <c r="Q29" i="4"/>
  <c r="V28" i="4"/>
  <c r="U28" i="4"/>
  <c r="T28" i="4"/>
  <c r="S28" i="4"/>
  <c r="R28" i="4"/>
  <c r="Q28" i="4"/>
  <c r="V27" i="4"/>
  <c r="U27" i="4"/>
  <c r="T27" i="4"/>
  <c r="S27" i="4"/>
  <c r="R27" i="4"/>
  <c r="Q27" i="4"/>
  <c r="V26" i="4"/>
  <c r="U26" i="4"/>
  <c r="T26" i="4"/>
  <c r="S26" i="4"/>
  <c r="R26" i="4"/>
  <c r="Q26" i="4"/>
  <c r="V25" i="4"/>
  <c r="U25" i="4"/>
  <c r="T25" i="4"/>
  <c r="S25" i="4"/>
  <c r="R25" i="4"/>
  <c r="Q25" i="4"/>
  <c r="V24" i="4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Q3" i="4"/>
  <c r="V2" i="4"/>
  <c r="U2" i="4"/>
  <c r="T2" i="4"/>
  <c r="S2" i="4"/>
  <c r="R2" i="4"/>
  <c r="Q2" i="4"/>
</calcChain>
</file>

<file path=xl/sharedStrings.xml><?xml version="1.0" encoding="utf-8"?>
<sst xmlns="http://schemas.openxmlformats.org/spreadsheetml/2006/main" count="238" uniqueCount="91">
  <si>
    <t>ERGAS</t>
  </si>
  <si>
    <t>PAMSE</t>
  </si>
  <si>
    <t>PSNR</t>
  </si>
  <si>
    <t>SAM</t>
  </si>
  <si>
    <t>SCC</t>
  </si>
  <si>
    <t>SSIM</t>
  </si>
  <si>
    <t>UQI</t>
  </si>
  <si>
    <t>VIF</t>
  </si>
  <si>
    <t>Model Name</t>
  </si>
  <si>
    <t>Learning Rate</t>
  </si>
  <si>
    <t>Normalization</t>
  </si>
  <si>
    <t>Batch Size</t>
  </si>
  <si>
    <t>Input Size</t>
  </si>
  <si>
    <t>Stride</t>
  </si>
  <si>
    <t>EDSR_divide 255.0_0.0001_24_13_16</t>
  </si>
  <si>
    <t>divide 255.0</t>
  </si>
  <si>
    <t>EDSR_divide 255.0_0.0001_24_13_32</t>
  </si>
  <si>
    <t>EDSR_divide 255.0_0.0001_24_23_16</t>
  </si>
  <si>
    <t>EDSR_divide 255.0_0.0001_24_23_32</t>
  </si>
  <si>
    <t>EDSR_divide 255.0_0.0001_48_13_16</t>
  </si>
  <si>
    <t>EDSR_divide 255.0_0.0001_48_13_32</t>
  </si>
  <si>
    <t>EDSR_divide 255.0_0.0001_48_23_16</t>
  </si>
  <si>
    <t>EDSR_divide 255.0_0.0001_48_23_32</t>
  </si>
  <si>
    <t>EDSR_divide 255.0_0.001_24_13_16</t>
  </si>
  <si>
    <t>EDSR_divide 255.0_0.001_24_13_32</t>
  </si>
  <si>
    <t>EDSR_divide 255.0_0.001_24_23_16</t>
  </si>
  <si>
    <t>EDSR_divide 255.0_0.001_24_23_32</t>
  </si>
  <si>
    <t>EDSR_divide 255.0_0.001_48_13_16</t>
  </si>
  <si>
    <t>EDSR_divide 255.0_0.001_48_13_32</t>
  </si>
  <si>
    <t>EDSR_divide 255.0_0.001_48_23_16</t>
  </si>
  <si>
    <t>EDSR_divide 255.0_0.001_48_23_32</t>
  </si>
  <si>
    <t>EDSR_minmax -1 1_0.0001_24_13_16</t>
  </si>
  <si>
    <t>minmax -1 1</t>
  </si>
  <si>
    <t>EDSR_minmax -1 1_0.0001_24_13_32</t>
  </si>
  <si>
    <t>EDSR_minmax -1 1_0.0001_24_23_16</t>
  </si>
  <si>
    <t>EDSR_minmax -1 1_0.0001_24_23_32</t>
  </si>
  <si>
    <t>EDSR_minmax -1 1_0.0001_48_13_16</t>
  </si>
  <si>
    <t>EDSR_minmax -1 1_0.0001_48_13_32</t>
  </si>
  <si>
    <t>EDSR_minmax -1 1_0.0001_48_23_16</t>
  </si>
  <si>
    <t>EDSR_minmax -1 1_0.0001_48_23_32</t>
  </si>
  <si>
    <t>EDSR_minmax -1 1_0.001_24_13_16</t>
  </si>
  <si>
    <t>EDSR_minmax -1 1_0.001_24_13_32</t>
  </si>
  <si>
    <t>EDSR_minmax -1 1_0.001_24_23_16</t>
  </si>
  <si>
    <t>EDSR_minmax -1 1_0.001_24_23_32</t>
  </si>
  <si>
    <t>EDSR_minmax -1 1_0.001_48_13_16</t>
  </si>
  <si>
    <t>EDSR_minmax -1 1_0.001_48_13_32</t>
  </si>
  <si>
    <t>EDSR_minmax -1 1_0.001_48_23_16</t>
  </si>
  <si>
    <t>EDSR_minmax -1 1_0.001_48_23_32</t>
  </si>
  <si>
    <t>Toplam PSNR</t>
  </si>
  <si>
    <t>Toplam SSIM</t>
  </si>
  <si>
    <t>Model No</t>
  </si>
  <si>
    <t>Toplam ERGAS</t>
  </si>
  <si>
    <t>Toplam PAMSE</t>
  </si>
  <si>
    <t>Toplam SAM</t>
  </si>
  <si>
    <t>Toplam SCC</t>
  </si>
  <si>
    <t>Toplam UQI</t>
  </si>
  <si>
    <t>Toplam VIF</t>
  </si>
  <si>
    <t>[0 1]</t>
  </si>
  <si>
    <t>[-1 1]</t>
  </si>
  <si>
    <t>EDSR_[0 1]_0.0001_48_13_32</t>
  </si>
  <si>
    <t>EDSR_[0 1]_0.0001_48_23_16</t>
  </si>
  <si>
    <t>EDSR_[0 1]_0.0001_48_13_16</t>
  </si>
  <si>
    <t>EDSR_[0 1]_0.0001_48_23_32</t>
  </si>
  <si>
    <t>EDSR_[0 1]_0.0001_24_13_16</t>
  </si>
  <si>
    <t>EDSR_[0 1]_0.0001_24_13_32</t>
  </si>
  <si>
    <t>EDSR_[0 1]_0.001_24_23_16</t>
  </si>
  <si>
    <t>EDSR_[0 1]_0.001_48_23_32</t>
  </si>
  <si>
    <t>EDSR_[0 1]_0.001_48_23_16</t>
  </si>
  <si>
    <t>EDSR_[0 1]_0.0001_24_23_16</t>
  </si>
  <si>
    <t>EDSR_[0 1]_0.001_48_13_32</t>
  </si>
  <si>
    <t>EDSR_[0 1]_0.001_24_13_16</t>
  </si>
  <si>
    <t>EDSR_[0 1]_0.001_24_13_32</t>
  </si>
  <si>
    <t>EDSR_[0 1]_0.001_48_13_16</t>
  </si>
  <si>
    <t>EDSR_[0 1]_0.0001_24_23_32</t>
  </si>
  <si>
    <t>EDSR_[0 1]_0.001_24_23_32</t>
  </si>
  <si>
    <t>EDSR_[-1 1]_0.0001_48_23_16</t>
  </si>
  <si>
    <t>EDSR_[-1 1]_0.0001_48_13_32</t>
  </si>
  <si>
    <t>EDSR_[-1 1]_0.0001_24_23_32</t>
  </si>
  <si>
    <t>EDSR_[-1 1]_0.0001_48_23_32</t>
  </si>
  <si>
    <t>EDSR_[-1 1]_0.0001_48_13_16</t>
  </si>
  <si>
    <t>EDSR_[-1 1]_0.0001_24_13_16</t>
  </si>
  <si>
    <t>EDSR_[-1 1]_0.0001_24_13_32</t>
  </si>
  <si>
    <t>EDSR_[-1 1]_0.001_48_23_32</t>
  </si>
  <si>
    <t>EDSR_[-1 1]_0.001_48_13_32</t>
  </si>
  <si>
    <t>EDSR_[-1 1]_0.0001_24_23_16</t>
  </si>
  <si>
    <t>EDSR_[-1 1]_0.001_24_23_16</t>
  </si>
  <si>
    <t>EDSR_[-1 1]_0.001_24_13_32</t>
  </si>
  <si>
    <t>EDSR_[-1 1]_0.001_48_23_16</t>
  </si>
  <si>
    <t>EDSR_[-1 1]_0.001_48_13_16</t>
  </si>
  <si>
    <t>EDSR_[-1 1]_0.001_24_13_16</t>
  </si>
  <si>
    <t>EDSR_[-1 1]_0.001_24_23_32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</si>
</sst>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[Set5, Adapted Best Scores.xlsx]PIVOT-PSNR!PivotTable152</c:name>
    <c:fmtId val="3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2301533184894582E-2"/>
          <c:y val="4.9960202703973111E-2"/>
          <c:w val="0.84180166729683115"/>
          <c:h val="0.80316831336981331"/>
        </c:manualLayout>
      </c:layout>
      <c:lineChart>
        <c:grouping val="standard"/>
        <c:varyColors val="0"/>
        <c:ser>
          <c:idx val="0"/>
          <c:order val="0"/>
          <c:tx>
            <c:strRef>
              <c:f>'PIVOT-PSNR'!$D$3:$D$5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'PIVOT-PSNR'!$D$6:$D$13</c:f>
              <c:numCache>
                <c:formatCode>General</c:formatCode>
                <c:ptCount val="8"/>
                <c:pt idx="0">
                  <c:v>29.946043088452051</c:v>
                </c:pt>
                <c:pt idx="1">
                  <c:v>28.207476484673929</c:v>
                </c:pt>
                <c:pt idx="2">
                  <c:v>29.595976812301249</c:v>
                </c:pt>
                <c:pt idx="3">
                  <c:v>29.097172908886741</c:v>
                </c:pt>
                <c:pt idx="4">
                  <c:v>34.002337668753661</c:v>
                </c:pt>
                <c:pt idx="5">
                  <c:v>33.351663961651703</c:v>
                </c:pt>
                <c:pt idx="6">
                  <c:v>32.819844105282002</c:v>
                </c:pt>
                <c:pt idx="7">
                  <c:v>32.910669566304747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'PIVOT-PSNR'!$E$3:$E$5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'PIVOT-PSNR'!$E$6:$E$13</c:f>
              <c:numCache>
                <c:formatCode>General</c:formatCode>
                <c:ptCount val="8"/>
                <c:pt idx="0">
                  <c:v>25.920906609132299</c:v>
                </c:pt>
                <c:pt idx="1">
                  <c:v>25.248292226907491</c:v>
                </c:pt>
                <c:pt idx="2">
                  <c:v>26.32636551304897</c:v>
                </c:pt>
                <c:pt idx="3">
                  <c:v>26.427949424046648</c:v>
                </c:pt>
                <c:pt idx="4">
                  <c:v>27.456211595859351</c:v>
                </c:pt>
                <c:pt idx="5">
                  <c:v>27.964910661786242</c:v>
                </c:pt>
                <c:pt idx="6">
                  <c:v>26.918880342305862</c:v>
                </c:pt>
                <c:pt idx="7">
                  <c:v>27.836564010163912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'PIVOT-PSNR'!$F$3:$F$5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'PIVOT-PSNR'!$F$6:$F$13</c:f>
              <c:numCache>
                <c:formatCode>General</c:formatCode>
                <c:ptCount val="8"/>
                <c:pt idx="0">
                  <c:v>29.630188947174371</c:v>
                </c:pt>
                <c:pt idx="1">
                  <c:v>29.624001531438829</c:v>
                </c:pt>
                <c:pt idx="2">
                  <c:v>28.77296728360319</c:v>
                </c:pt>
                <c:pt idx="3">
                  <c:v>27.466256748082952</c:v>
                </c:pt>
                <c:pt idx="4">
                  <c:v>28.556456353474161</c:v>
                </c:pt>
                <c:pt idx="5">
                  <c:v>29.52170437296666</c:v>
                </c:pt>
                <c:pt idx="6">
                  <c:v>28.951110374420921</c:v>
                </c:pt>
                <c:pt idx="7">
                  <c:v>28.357160930060211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'PIVOT-PSNR'!$G$3:$G$5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'PIVOT-PSNR'!$G$6:$G$13</c:f>
              <c:numCache>
                <c:formatCode>General</c:formatCode>
                <c:ptCount val="8"/>
                <c:pt idx="0">
                  <c:v>24.068257383262239</c:v>
                </c:pt>
                <c:pt idx="1">
                  <c:v>25.916851446296171</c:v>
                </c:pt>
                <c:pt idx="2">
                  <c:v>25.12088525874729</c:v>
                </c:pt>
                <c:pt idx="3">
                  <c:v>25.46280155644029</c:v>
                </c:pt>
                <c:pt idx="4">
                  <c:v>24.288222045172439</c:v>
                </c:pt>
                <c:pt idx="5">
                  <c:v>25.022765329234581</c:v>
                </c:pt>
                <c:pt idx="6">
                  <c:v>25.956503417336979</c:v>
                </c:pt>
                <c:pt idx="7">
                  <c:v>26.1612688261398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69120"/>
        <c:axId val="-578968576"/>
      </c:lineChart>
      <c:catAx>
        <c:axId val="-5789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8576"/>
        <c:crosses val="autoZero"/>
        <c:auto val="1"/>
        <c:lblAlgn val="ctr"/>
        <c:lblOffset val="100"/>
        <c:noMultiLvlLbl val="0"/>
      </c:catAx>
      <c:valAx>
        <c:axId val="-578968576"/>
        <c:scaling>
          <c:orientation val="minMax"/>
          <c:max val="31"/>
          <c:min val="2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03678544998582"/>
          <c:y val="0.18738407573789925"/>
          <c:w val="0.11105007211106557"/>
          <c:h val="0.1921415644069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[Set5, Adapted Best Scores.xlsx]PIVOT-ERGAS!PivotTable152</c:name>
    <c:fmtId val="10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48922222222222"/>
          <c:y val="3.1049069924479703E-2"/>
          <c:w val="0.51591880341880347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'PIVOT-ERGAS'!$D$3:$D$5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'PIVOT-ERGAS'!$D$6:$D$13</c:f>
              <c:numCache>
                <c:formatCode>General</c:formatCode>
                <c:ptCount val="8"/>
                <c:pt idx="0">
                  <c:v>5839.0657640253057</c:v>
                </c:pt>
                <c:pt idx="1">
                  <c:v>6601.1572255233787</c:v>
                </c:pt>
                <c:pt idx="2">
                  <c:v>4941.0386004108323</c:v>
                </c:pt>
                <c:pt idx="3">
                  <c:v>5454.080577517062</c:v>
                </c:pt>
                <c:pt idx="4">
                  <c:v>3284.3272766906389</c:v>
                </c:pt>
                <c:pt idx="5">
                  <c:v>3458.802366807668</c:v>
                </c:pt>
                <c:pt idx="6">
                  <c:v>3456.3169852150968</c:v>
                </c:pt>
                <c:pt idx="7">
                  <c:v>3530.49007419489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'PIVOT-ERGAS'!$E$3:$E$5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'PIVOT-ERGAS'!$E$6:$E$13</c:f>
              <c:numCache>
                <c:formatCode>General</c:formatCode>
                <c:ptCount val="8"/>
                <c:pt idx="0">
                  <c:v>13423.693019928391</c:v>
                </c:pt>
                <c:pt idx="1">
                  <c:v>7214.4216445037646</c:v>
                </c:pt>
                <c:pt idx="2">
                  <c:v>7748.2016646529719</c:v>
                </c:pt>
                <c:pt idx="3">
                  <c:v>9175.6099730093993</c:v>
                </c:pt>
                <c:pt idx="4">
                  <c:v>7154.6693366675217</c:v>
                </c:pt>
                <c:pt idx="5">
                  <c:v>6214.693245344909</c:v>
                </c:pt>
                <c:pt idx="6">
                  <c:v>7806.2470452589387</c:v>
                </c:pt>
                <c:pt idx="7">
                  <c:v>5954.9580012833412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'PIVOT-ERGAS'!$F$3:$F$5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'PIVOT-ERGAS'!$F$6:$F$13</c:f>
              <c:numCache>
                <c:formatCode>General</c:formatCode>
                <c:ptCount val="8"/>
                <c:pt idx="0">
                  <c:v>6738.1903067077728</c:v>
                </c:pt>
                <c:pt idx="1">
                  <c:v>8071.3843395375297</c:v>
                </c:pt>
                <c:pt idx="2">
                  <c:v>8782.0244805316561</c:v>
                </c:pt>
                <c:pt idx="3">
                  <c:v>8698.8522587768712</c:v>
                </c:pt>
                <c:pt idx="4">
                  <c:v>12939.767679859109</c:v>
                </c:pt>
                <c:pt idx="5">
                  <c:v>5564.9134890536943</c:v>
                </c:pt>
                <c:pt idx="6">
                  <c:v>8010.6280847742401</c:v>
                </c:pt>
                <c:pt idx="7">
                  <c:v>5187.0784500406889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'PIVOT-ERGAS'!$G$3:$G$5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'PIVOT-ERGAS'!$G$6:$G$13</c:f>
              <c:numCache>
                <c:formatCode>General</c:formatCode>
                <c:ptCount val="8"/>
                <c:pt idx="0">
                  <c:v>9794.9253877497104</c:v>
                </c:pt>
                <c:pt idx="1">
                  <c:v>7655.9068894519614</c:v>
                </c:pt>
                <c:pt idx="2">
                  <c:v>15448.57535175054</c:v>
                </c:pt>
                <c:pt idx="3">
                  <c:v>10931.658302078549</c:v>
                </c:pt>
                <c:pt idx="4">
                  <c:v>10018.57817794218</c:v>
                </c:pt>
                <c:pt idx="5">
                  <c:v>10368.597270452499</c:v>
                </c:pt>
                <c:pt idx="6">
                  <c:v>8363.7129576318985</c:v>
                </c:pt>
                <c:pt idx="7">
                  <c:v>8104.1113726655694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67488"/>
        <c:axId val="-578968032"/>
      </c:lineChart>
      <c:catAx>
        <c:axId val="-578967488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8032"/>
        <c:crosses val="autoZero"/>
        <c:auto val="1"/>
        <c:lblAlgn val="ctr"/>
        <c:lblOffset val="100"/>
        <c:noMultiLvlLbl val="0"/>
      </c:catAx>
      <c:valAx>
        <c:axId val="-578968032"/>
        <c:scaling>
          <c:orientation val="minMax"/>
          <c:max val="16000"/>
          <c:min val="2000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ERGAS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7488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4501424501417"/>
          <c:y val="1.2883838383838385E-2"/>
          <c:w val="0.30075498575498577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[Set5, Adapted Best Scores.xlsx]PIVOT-PAMSE!PivotTable152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634"/>
          <c:y val="3.1049069924479703E-2"/>
          <c:w val="0.55358511396011389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'PIVOT-PAMSE'!$D$3:$D$5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'PIVOT-PAMSE'!$D$6:$D$13</c:f>
              <c:numCache>
                <c:formatCode>General</c:formatCode>
                <c:ptCount val="8"/>
                <c:pt idx="0">
                  <c:v>22.534841194693509</c:v>
                </c:pt>
                <c:pt idx="1">
                  <c:v>49.014481812539351</c:v>
                </c:pt>
                <c:pt idx="2">
                  <c:v>23.938755922357789</c:v>
                </c:pt>
                <c:pt idx="3">
                  <c:v>16.922951003075401</c:v>
                </c:pt>
                <c:pt idx="4">
                  <c:v>2.439525180780413</c:v>
                </c:pt>
                <c:pt idx="5">
                  <c:v>4.5874856978565024</c:v>
                </c:pt>
                <c:pt idx="6">
                  <c:v>4.1014538532609093</c:v>
                </c:pt>
                <c:pt idx="7">
                  <c:v>4.7181579754071166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'PIVOT-PAMSE'!$E$3:$E$5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'PIVOT-PAMSE'!$E$6:$E$13</c:f>
              <c:numCache>
                <c:formatCode>General</c:formatCode>
                <c:ptCount val="8"/>
                <c:pt idx="0">
                  <c:v>138.1578697019855</c:v>
                </c:pt>
                <c:pt idx="1">
                  <c:v>145.9958878030439</c:v>
                </c:pt>
                <c:pt idx="2">
                  <c:v>131.76909375150339</c:v>
                </c:pt>
                <c:pt idx="3">
                  <c:v>153.8101586867343</c:v>
                </c:pt>
                <c:pt idx="4">
                  <c:v>138.89083660609259</c:v>
                </c:pt>
                <c:pt idx="5">
                  <c:v>120.8108920661158</c:v>
                </c:pt>
                <c:pt idx="6">
                  <c:v>343.10941843012421</c:v>
                </c:pt>
                <c:pt idx="7">
                  <c:v>103.8248786954403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'PIVOT-PAMSE'!$F$3:$F$5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'PIVOT-PAMSE'!$F$6:$F$13</c:f>
              <c:numCache>
                <c:formatCode>General</c:formatCode>
                <c:ptCount val="8"/>
                <c:pt idx="0">
                  <c:v>9.2629229976840204</c:v>
                </c:pt>
                <c:pt idx="1">
                  <c:v>21.242828967361941</c:v>
                </c:pt>
                <c:pt idx="2">
                  <c:v>18.067321881980579</c:v>
                </c:pt>
                <c:pt idx="3">
                  <c:v>21.258149706504419</c:v>
                </c:pt>
                <c:pt idx="4">
                  <c:v>17.45880195553211</c:v>
                </c:pt>
                <c:pt idx="5">
                  <c:v>12.10257905164368</c:v>
                </c:pt>
                <c:pt idx="6">
                  <c:v>11.990182809911801</c:v>
                </c:pt>
                <c:pt idx="7">
                  <c:v>27.514633610006161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'PIVOT-PAMSE'!$G$3:$G$5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'PIVOT-PAMSE'!$G$6:$G$13</c:f>
              <c:numCache>
                <c:formatCode>General</c:formatCode>
                <c:ptCount val="8"/>
                <c:pt idx="0">
                  <c:v>292.60021633442773</c:v>
                </c:pt>
                <c:pt idx="1">
                  <c:v>117.1338431104562</c:v>
                </c:pt>
                <c:pt idx="2">
                  <c:v>143.44127896722961</c:v>
                </c:pt>
                <c:pt idx="3">
                  <c:v>124.0704636317423</c:v>
                </c:pt>
                <c:pt idx="4">
                  <c:v>146.77900619531829</c:v>
                </c:pt>
                <c:pt idx="5">
                  <c:v>132.9134744596216</c:v>
                </c:pt>
                <c:pt idx="6">
                  <c:v>155.64170463173571</c:v>
                </c:pt>
                <c:pt idx="7">
                  <c:v>275.1077419344806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66944"/>
        <c:axId val="-578974560"/>
      </c:lineChart>
      <c:catAx>
        <c:axId val="-57896694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4560"/>
        <c:crosses val="autoZero"/>
        <c:auto val="1"/>
        <c:lblAlgn val="ctr"/>
        <c:lblOffset val="100"/>
        <c:noMultiLvlLbl val="0"/>
      </c:catAx>
      <c:valAx>
        <c:axId val="-578974560"/>
        <c:scaling>
          <c:orientation val="minMax"/>
          <c:max val="350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PAMSE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6944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38461538461539"/>
          <c:y val="6.2026515151515152E-3"/>
          <c:w val="0.29161538461538461"/>
          <c:h val="0.41954861111111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[Set5, Adapted Best Scores.xlsx]PIVOT-PSNR!PivotTable152</c:name>
    <c:fmtId val="7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2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714019249086295"/>
          <c:y val="3.1049048456846674E-2"/>
          <c:w val="0.56878125000000002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'PIVOT-PSNR'!$D$3:$D$5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'PIVOT-PSNR'!$D$6:$D$13</c:f>
              <c:numCache>
                <c:formatCode>General</c:formatCode>
                <c:ptCount val="8"/>
                <c:pt idx="0">
                  <c:v>29.946043088452051</c:v>
                </c:pt>
                <c:pt idx="1">
                  <c:v>28.207476484673929</c:v>
                </c:pt>
                <c:pt idx="2">
                  <c:v>29.595976812301249</c:v>
                </c:pt>
                <c:pt idx="3">
                  <c:v>29.097172908886741</c:v>
                </c:pt>
                <c:pt idx="4">
                  <c:v>34.002337668753661</c:v>
                </c:pt>
                <c:pt idx="5">
                  <c:v>33.351663961651703</c:v>
                </c:pt>
                <c:pt idx="6">
                  <c:v>32.819844105282002</c:v>
                </c:pt>
                <c:pt idx="7">
                  <c:v>32.910669566304747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'PIVOT-PSNR'!$E$3:$E$5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'PIVOT-PSNR'!$E$6:$E$13</c:f>
              <c:numCache>
                <c:formatCode>General</c:formatCode>
                <c:ptCount val="8"/>
                <c:pt idx="0">
                  <c:v>25.920906609132299</c:v>
                </c:pt>
                <c:pt idx="1">
                  <c:v>25.248292226907491</c:v>
                </c:pt>
                <c:pt idx="2">
                  <c:v>26.32636551304897</c:v>
                </c:pt>
                <c:pt idx="3">
                  <c:v>26.427949424046648</c:v>
                </c:pt>
                <c:pt idx="4">
                  <c:v>27.456211595859351</c:v>
                </c:pt>
                <c:pt idx="5">
                  <c:v>27.964910661786242</c:v>
                </c:pt>
                <c:pt idx="6">
                  <c:v>26.918880342305862</c:v>
                </c:pt>
                <c:pt idx="7">
                  <c:v>27.836564010163912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'PIVOT-PSNR'!$F$3:$F$5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'PIVOT-PSNR'!$F$6:$F$13</c:f>
              <c:numCache>
                <c:formatCode>General</c:formatCode>
                <c:ptCount val="8"/>
                <c:pt idx="0">
                  <c:v>29.630188947174371</c:v>
                </c:pt>
                <c:pt idx="1">
                  <c:v>29.624001531438829</c:v>
                </c:pt>
                <c:pt idx="2">
                  <c:v>28.77296728360319</c:v>
                </c:pt>
                <c:pt idx="3">
                  <c:v>27.466256748082952</c:v>
                </c:pt>
                <c:pt idx="4">
                  <c:v>28.556456353474161</c:v>
                </c:pt>
                <c:pt idx="5">
                  <c:v>29.52170437296666</c:v>
                </c:pt>
                <c:pt idx="6">
                  <c:v>28.951110374420921</c:v>
                </c:pt>
                <c:pt idx="7">
                  <c:v>28.357160930060211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'PIVOT-PSNR'!$G$3:$G$5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'PIVOT-PSNR'!$G$6:$G$13</c:f>
              <c:numCache>
                <c:formatCode>General</c:formatCode>
                <c:ptCount val="8"/>
                <c:pt idx="0">
                  <c:v>24.068257383262239</c:v>
                </c:pt>
                <c:pt idx="1">
                  <c:v>25.916851446296171</c:v>
                </c:pt>
                <c:pt idx="2">
                  <c:v>25.12088525874729</c:v>
                </c:pt>
                <c:pt idx="3">
                  <c:v>25.46280155644029</c:v>
                </c:pt>
                <c:pt idx="4">
                  <c:v>24.288222045172439</c:v>
                </c:pt>
                <c:pt idx="5">
                  <c:v>25.022765329234581</c:v>
                </c:pt>
                <c:pt idx="6">
                  <c:v>25.956503417336979</c:v>
                </c:pt>
                <c:pt idx="7">
                  <c:v>26.1612688261398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71840"/>
        <c:axId val="-578965312"/>
      </c:lineChart>
      <c:catAx>
        <c:axId val="-5789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5312"/>
        <c:crosses val="autoZero"/>
        <c:auto val="1"/>
        <c:lblAlgn val="ctr"/>
        <c:lblOffset val="100"/>
        <c:noMultiLvlLbl val="0"/>
      </c:catAx>
      <c:valAx>
        <c:axId val="-578965312"/>
        <c:scaling>
          <c:orientation val="minMax"/>
          <c:max val="3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184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512286324786321"/>
          <c:y val="1.2883838383838385E-2"/>
          <c:w val="0.30487708333333335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[Set5, Adapted Best Scores.xlsx]PIVOT-SAM!PivotTable152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617495040846043"/>
          <c:y val="3.1049069924479703E-2"/>
          <c:w val="0.55162143874643876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'PIVOT-SAM'!$D$3:$D$5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'PIVOT-SAM'!$D$6:$D$13</c:f>
              <c:numCache>
                <c:formatCode>General</c:formatCode>
                <c:ptCount val="8"/>
                <c:pt idx="0">
                  <c:v>7.0429762958906753E-2</c:v>
                </c:pt>
                <c:pt idx="1">
                  <c:v>7.5946367916202601E-2</c:v>
                </c:pt>
                <c:pt idx="2">
                  <c:v>7.4210579904075522E-2</c:v>
                </c:pt>
                <c:pt idx="3">
                  <c:v>7.6892609735440695E-2</c:v>
                </c:pt>
                <c:pt idx="4">
                  <c:v>4.7671892817107549E-2</c:v>
                </c:pt>
                <c:pt idx="5">
                  <c:v>4.9379011348826968E-2</c:v>
                </c:pt>
                <c:pt idx="6">
                  <c:v>5.6036339536408838E-2</c:v>
                </c:pt>
                <c:pt idx="7">
                  <c:v>5.3390064838501297E-2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'PIVOT-SAM'!$E$3:$E$5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'PIVOT-SAM'!$E$6:$E$13</c:f>
              <c:numCache>
                <c:formatCode>General</c:formatCode>
                <c:ptCount val="8"/>
                <c:pt idx="0">
                  <c:v>8.8905138558817182E-2</c:v>
                </c:pt>
                <c:pt idx="1">
                  <c:v>9.5301883504753077E-2</c:v>
                </c:pt>
                <c:pt idx="2">
                  <c:v>8.7852210635564254E-2</c:v>
                </c:pt>
                <c:pt idx="3">
                  <c:v>8.6715376082342643E-2</c:v>
                </c:pt>
                <c:pt idx="4">
                  <c:v>7.3076492617773076E-2</c:v>
                </c:pt>
                <c:pt idx="5">
                  <c:v>6.6159249208509296E-2</c:v>
                </c:pt>
                <c:pt idx="6">
                  <c:v>9.3996873474645776E-2</c:v>
                </c:pt>
                <c:pt idx="7">
                  <c:v>6.3326189913343961E-2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'PIVOT-SAM'!$F$3:$F$5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'PIVOT-SAM'!$F$6:$F$13</c:f>
              <c:numCache>
                <c:formatCode>General</c:formatCode>
                <c:ptCount val="8"/>
                <c:pt idx="0">
                  <c:v>7.8688817361597135E-2</c:v>
                </c:pt>
                <c:pt idx="1">
                  <c:v>7.8979499234993616E-2</c:v>
                </c:pt>
                <c:pt idx="2">
                  <c:v>8.5381151957131779E-2</c:v>
                </c:pt>
                <c:pt idx="3">
                  <c:v>0.10699962721115031</c:v>
                </c:pt>
                <c:pt idx="4">
                  <c:v>8.8157558767244626E-2</c:v>
                </c:pt>
                <c:pt idx="5">
                  <c:v>8.6659125424278005E-2</c:v>
                </c:pt>
                <c:pt idx="6">
                  <c:v>9.1433469122428904E-2</c:v>
                </c:pt>
                <c:pt idx="7">
                  <c:v>0.1016912881016991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'PIVOT-SAM'!$G$3:$G$5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'PIVOT-SAM'!$G$6:$G$13</c:f>
              <c:numCache>
                <c:formatCode>General</c:formatCode>
                <c:ptCount val="8"/>
                <c:pt idx="0">
                  <c:v>0.1341861096008245</c:v>
                </c:pt>
                <c:pt idx="1">
                  <c:v>9.3524140182284027E-2</c:v>
                </c:pt>
                <c:pt idx="2">
                  <c:v>0.1035550782041809</c:v>
                </c:pt>
                <c:pt idx="3">
                  <c:v>0.1011430684253605</c:v>
                </c:pt>
                <c:pt idx="4">
                  <c:v>0.12471371652345779</c:v>
                </c:pt>
                <c:pt idx="5">
                  <c:v>0.1126614017620088</c:v>
                </c:pt>
                <c:pt idx="6">
                  <c:v>0.1008763944374802</c:v>
                </c:pt>
                <c:pt idx="7">
                  <c:v>0.1051869715400781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64224"/>
        <c:axId val="-578962048"/>
      </c:lineChart>
      <c:catAx>
        <c:axId val="-57896422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2048"/>
        <c:crosses val="autoZero"/>
        <c:auto val="1"/>
        <c:lblAlgn val="ctr"/>
        <c:lblOffset val="100"/>
        <c:noMultiLvlLbl val="0"/>
      </c:catAx>
      <c:valAx>
        <c:axId val="-578962048"/>
        <c:scaling>
          <c:orientation val="minMax"/>
          <c:max val="0.14000000000000001"/>
          <c:min val="4.0000000000000008E-2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642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8689458689461"/>
          <c:y val="1.2883838383838385E-2"/>
          <c:w val="0.29641310541310545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[Set5, Adapted Best Scores.xlsx]PIVOT-SSIM!PivotTable152</c:name>
    <c:fmtId val="9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163629629629629"/>
          <c:y val="3.1049069924479703E-2"/>
          <c:w val="0.55182763532763546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'PIVOT-SSIM'!$D$3:$D$5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'PIVOT-SSIM'!$D$6:$D$13</c:f>
              <c:numCache>
                <c:formatCode>General</c:formatCode>
                <c:ptCount val="8"/>
                <c:pt idx="0">
                  <c:v>0.91894905691793927</c:v>
                </c:pt>
                <c:pt idx="1">
                  <c:v>0.91724618237192834</c:v>
                </c:pt>
                <c:pt idx="2">
                  <c:v>0.92818071612286557</c:v>
                </c:pt>
                <c:pt idx="3">
                  <c:v>0.91874036605987486</c:v>
                </c:pt>
                <c:pt idx="4">
                  <c:v>0.94389686883359614</c:v>
                </c:pt>
                <c:pt idx="5">
                  <c:v>0.94127048184671636</c:v>
                </c:pt>
                <c:pt idx="6">
                  <c:v>0.94282240344807067</c:v>
                </c:pt>
                <c:pt idx="7">
                  <c:v>0.94022567563401949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'PIVOT-SSIM'!$E$3:$E$5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'PIVOT-SSIM'!$E$6:$E$13</c:f>
              <c:numCache>
                <c:formatCode>General</c:formatCode>
                <c:ptCount val="8"/>
                <c:pt idx="0">
                  <c:v>0.88078077291262802</c:v>
                </c:pt>
                <c:pt idx="1">
                  <c:v>0.90708552113914409</c:v>
                </c:pt>
                <c:pt idx="2">
                  <c:v>0.90738862197489856</c:v>
                </c:pt>
                <c:pt idx="3">
                  <c:v>0.8908249295570666</c:v>
                </c:pt>
                <c:pt idx="4">
                  <c:v>0.91051868876721398</c:v>
                </c:pt>
                <c:pt idx="5">
                  <c:v>0.91926965832352248</c:v>
                </c:pt>
                <c:pt idx="6">
                  <c:v>0.90276707454878991</c:v>
                </c:pt>
                <c:pt idx="7">
                  <c:v>0.9234298075093923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'PIVOT-SSIM'!$F$3:$F$5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'PIVOT-SSIM'!$F$6:$F$13</c:f>
              <c:numCache>
                <c:formatCode>General</c:formatCode>
                <c:ptCount val="8"/>
                <c:pt idx="0">
                  <c:v>0.9282035865021665</c:v>
                </c:pt>
                <c:pt idx="1">
                  <c:v>0.90280196698910675</c:v>
                </c:pt>
                <c:pt idx="2">
                  <c:v>0.90432235193703947</c:v>
                </c:pt>
                <c:pt idx="3">
                  <c:v>0.91097733450097118</c:v>
                </c:pt>
                <c:pt idx="4">
                  <c:v>0.91870196630065715</c:v>
                </c:pt>
                <c:pt idx="5">
                  <c:v>0.91914244404496492</c:v>
                </c:pt>
                <c:pt idx="6">
                  <c:v>0.92049240508751906</c:v>
                </c:pt>
                <c:pt idx="7">
                  <c:v>0.92143922872583084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'PIVOT-SSIM'!$G$3:$G$5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'PIVOT-SSIM'!$G$6:$G$13</c:f>
              <c:numCache>
                <c:formatCode>General</c:formatCode>
                <c:ptCount val="8"/>
                <c:pt idx="0">
                  <c:v>0.88331531657123907</c:v>
                </c:pt>
                <c:pt idx="1">
                  <c:v>0.90270383325713932</c:v>
                </c:pt>
                <c:pt idx="2">
                  <c:v>0.84131778095959953</c:v>
                </c:pt>
                <c:pt idx="3">
                  <c:v>0.89085191725681745</c:v>
                </c:pt>
                <c:pt idx="4">
                  <c:v>0.89356136257767393</c:v>
                </c:pt>
                <c:pt idx="5">
                  <c:v>0.89761858065466915</c:v>
                </c:pt>
                <c:pt idx="6">
                  <c:v>0.89686558716837028</c:v>
                </c:pt>
                <c:pt idx="7">
                  <c:v>0.89584099324665389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76736"/>
        <c:axId val="-578975648"/>
      </c:lineChart>
      <c:catAx>
        <c:axId val="-578976736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5648"/>
        <c:crosses val="autoZero"/>
        <c:auto val="1"/>
        <c:lblAlgn val="ctr"/>
        <c:lblOffset val="100"/>
        <c:noMultiLvlLbl val="0"/>
      </c:catAx>
      <c:valAx>
        <c:axId val="-578975648"/>
        <c:scaling>
          <c:orientation val="minMax"/>
          <c:max val="0.95000000000000007"/>
          <c:min val="0.83000000000000007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76769447889498"/>
          <c:y val="1.2969468723944427E-2"/>
          <c:w val="0.29623219373219378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[Set5, Adapted Best Scores.xlsx]PIVOT-SCC!PivotTable152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163629629629629"/>
          <c:y val="3.1049069924479703E-2"/>
          <c:w val="0.54613603988603987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'PIVOT-SCC'!$D$3:$D$5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'PIVOT-SCC'!$D$6:$D$13</c:f>
              <c:numCache>
                <c:formatCode>General</c:formatCode>
                <c:ptCount val="8"/>
                <c:pt idx="0">
                  <c:v>0.50914748328528658</c:v>
                </c:pt>
                <c:pt idx="1">
                  <c:v>0.49487967192180521</c:v>
                </c:pt>
                <c:pt idx="2">
                  <c:v>0.52523259902281949</c:v>
                </c:pt>
                <c:pt idx="3">
                  <c:v>0.50513519645122407</c:v>
                </c:pt>
                <c:pt idx="4">
                  <c:v>0.57901119176682214</c:v>
                </c:pt>
                <c:pt idx="5">
                  <c:v>0.57429292574821778</c:v>
                </c:pt>
                <c:pt idx="6">
                  <c:v>0.57676897568802599</c:v>
                </c:pt>
                <c:pt idx="7">
                  <c:v>0.56545723860045871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'PIVOT-SCC'!$E$3:$E$5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'PIVOT-SCC'!$E$6:$E$13</c:f>
              <c:numCache>
                <c:formatCode>General</c:formatCode>
                <c:ptCount val="8"/>
                <c:pt idx="0">
                  <c:v>0.48033082193688159</c:v>
                </c:pt>
                <c:pt idx="1">
                  <c:v>0.5045298521667485</c:v>
                </c:pt>
                <c:pt idx="2">
                  <c:v>0.50648643025485074</c:v>
                </c:pt>
                <c:pt idx="3">
                  <c:v>0.48344693740883449</c:v>
                </c:pt>
                <c:pt idx="4">
                  <c:v>0.50454236328292423</c:v>
                </c:pt>
                <c:pt idx="5">
                  <c:v>0.54490357737812967</c:v>
                </c:pt>
                <c:pt idx="6">
                  <c:v>0.54406414366892153</c:v>
                </c:pt>
                <c:pt idx="7">
                  <c:v>0.54806562193291564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'PIVOT-SCC'!$F$3:$F$5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'PIVOT-SCC'!$F$6:$F$13</c:f>
              <c:numCache>
                <c:formatCode>General</c:formatCode>
                <c:ptCount val="8"/>
                <c:pt idx="0">
                  <c:v>0.52304597299746514</c:v>
                </c:pt>
                <c:pt idx="1">
                  <c:v>0.44697728041360218</c:v>
                </c:pt>
                <c:pt idx="2">
                  <c:v>0.46729674988768749</c:v>
                </c:pt>
                <c:pt idx="3">
                  <c:v>0.4735211313904294</c:v>
                </c:pt>
                <c:pt idx="4">
                  <c:v>0.5088393398983404</c:v>
                </c:pt>
                <c:pt idx="5">
                  <c:v>0.49302095425543718</c:v>
                </c:pt>
                <c:pt idx="6">
                  <c:v>0.50665345646403304</c:v>
                </c:pt>
                <c:pt idx="7">
                  <c:v>0.51163448589446447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'PIVOT-SCC'!$G$3:$G$5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'PIVOT-SCC'!$G$6:$G$13</c:f>
              <c:numCache>
                <c:formatCode>General</c:formatCode>
                <c:ptCount val="8"/>
                <c:pt idx="0">
                  <c:v>0.49067863626669289</c:v>
                </c:pt>
                <c:pt idx="1">
                  <c:v>0.46013944286909148</c:v>
                </c:pt>
                <c:pt idx="2">
                  <c:v>0.34929768161800079</c:v>
                </c:pt>
                <c:pt idx="3">
                  <c:v>0.43424288492775193</c:v>
                </c:pt>
                <c:pt idx="4">
                  <c:v>0.48058334452672657</c:v>
                </c:pt>
                <c:pt idx="5">
                  <c:v>0.48567079718657291</c:v>
                </c:pt>
                <c:pt idx="6">
                  <c:v>0.49018152817317018</c:v>
                </c:pt>
                <c:pt idx="7">
                  <c:v>0.51549927064421497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72928"/>
        <c:axId val="-578975104"/>
      </c:lineChart>
      <c:catAx>
        <c:axId val="-578972928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5104"/>
        <c:crosses val="autoZero"/>
        <c:auto val="1"/>
        <c:lblAlgn val="ctr"/>
        <c:lblOffset val="100"/>
        <c:noMultiLvlLbl val="0"/>
      </c:catAx>
      <c:valAx>
        <c:axId val="-578975104"/>
        <c:scaling>
          <c:orientation val="minMax"/>
          <c:max val="0.59000000000000008"/>
          <c:min val="0.33000000000000007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8034188034192"/>
          <c:y val="1.2883838383838385E-2"/>
          <c:w val="0.29581980056980062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[Set5, Adapted Best Scores.xlsx]PIVOT-UQI!PivotTable152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634"/>
          <c:y val="3.1049069924479703E-2"/>
          <c:w val="0.55353525641025647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'PIVOT-UQI'!$D$3:$D$5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'PIVOT-UQI'!$D$6:$D$13</c:f>
              <c:numCache>
                <c:formatCode>General</c:formatCode>
                <c:ptCount val="8"/>
                <c:pt idx="0">
                  <c:v>0.97489144871129008</c:v>
                </c:pt>
                <c:pt idx="1">
                  <c:v>0.97356831537192579</c:v>
                </c:pt>
                <c:pt idx="2">
                  <c:v>0.98363130299965607</c:v>
                </c:pt>
                <c:pt idx="3">
                  <c:v>0.97358120067612786</c:v>
                </c:pt>
                <c:pt idx="4">
                  <c:v>0.99124863728564938</c:v>
                </c:pt>
                <c:pt idx="5">
                  <c:v>0.98813027695551159</c:v>
                </c:pt>
                <c:pt idx="6">
                  <c:v>0.9907497291011147</c:v>
                </c:pt>
                <c:pt idx="7">
                  <c:v>0.99015540718301875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'PIVOT-UQI'!$E$3:$E$5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'PIVOT-UQI'!$E$6:$E$13</c:f>
              <c:numCache>
                <c:formatCode>General</c:formatCode>
                <c:ptCount val="8"/>
                <c:pt idx="0">
                  <c:v>0.91738772557585457</c:v>
                </c:pt>
                <c:pt idx="1">
                  <c:v>0.97171167929541336</c:v>
                </c:pt>
                <c:pt idx="2">
                  <c:v>0.97299927659453078</c:v>
                </c:pt>
                <c:pt idx="3">
                  <c:v>0.95334536273258375</c:v>
                </c:pt>
                <c:pt idx="4">
                  <c:v>0.97021982157085218</c:v>
                </c:pt>
                <c:pt idx="5">
                  <c:v>0.97788007693286938</c:v>
                </c:pt>
                <c:pt idx="6">
                  <c:v>0.96863811849735038</c:v>
                </c:pt>
                <c:pt idx="7">
                  <c:v>0.98070114572121692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'PIVOT-UQI'!$F$3:$F$5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'PIVOT-UQI'!$F$6:$F$13</c:f>
              <c:numCache>
                <c:formatCode>General</c:formatCode>
                <c:ptCount val="8"/>
                <c:pt idx="0">
                  <c:v>0.98444065300925188</c:v>
                </c:pt>
                <c:pt idx="1">
                  <c:v>0.95370921558157185</c:v>
                </c:pt>
                <c:pt idx="2">
                  <c:v>0.95852062875950639</c:v>
                </c:pt>
                <c:pt idx="3">
                  <c:v>0.97345711369111299</c:v>
                </c:pt>
                <c:pt idx="4">
                  <c:v>0.97508204572437251</c:v>
                </c:pt>
                <c:pt idx="5">
                  <c:v>0.97997980398547102</c:v>
                </c:pt>
                <c:pt idx="6">
                  <c:v>0.9780502550874951</c:v>
                </c:pt>
                <c:pt idx="7">
                  <c:v>0.98011395027857307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'PIVOT-UQI'!$G$3:$G$5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'PIVOT-UQI'!$G$6:$G$13</c:f>
              <c:numCache>
                <c:formatCode>General</c:formatCode>
                <c:ptCount val="8"/>
                <c:pt idx="0">
                  <c:v>0.96239163448771503</c:v>
                </c:pt>
                <c:pt idx="1">
                  <c:v>0.97104480293173412</c:v>
                </c:pt>
                <c:pt idx="2">
                  <c:v>0.9041009748323322</c:v>
                </c:pt>
                <c:pt idx="3">
                  <c:v>0.96677727261244661</c:v>
                </c:pt>
                <c:pt idx="4">
                  <c:v>0.96664994188914322</c:v>
                </c:pt>
                <c:pt idx="5">
                  <c:v>0.96884546919326264</c:v>
                </c:pt>
                <c:pt idx="6">
                  <c:v>0.96956446016961206</c:v>
                </c:pt>
                <c:pt idx="7">
                  <c:v>0.96715670036849133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974016"/>
        <c:axId val="-578973472"/>
      </c:lineChart>
      <c:catAx>
        <c:axId val="-578974016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3472"/>
        <c:crosses val="autoZero"/>
        <c:auto val="1"/>
        <c:lblAlgn val="ctr"/>
        <c:lblOffset val="100"/>
        <c:noMultiLvlLbl val="0"/>
      </c:catAx>
      <c:valAx>
        <c:axId val="-578973472"/>
        <c:scaling>
          <c:orientation val="minMax"/>
          <c:max val="0.995"/>
          <c:min val="0.9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UQI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789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31070871396761"/>
          <c:y val="2.1033710934710868E-2"/>
          <c:w val="0.29129700854700857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[Set5, Adapted Best Scores.xlsx]PIVOT-VIF!PivotTable152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552599715099712"/>
          <c:y val="3.1049069924479703E-2"/>
          <c:w val="0.55014280626780621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'PIVOT-VIF'!$D$3:$D$5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'PIVOT-VIF'!$D$6:$D$13</c:f>
              <c:numCache>
                <c:formatCode>General</c:formatCode>
                <c:ptCount val="8"/>
                <c:pt idx="0">
                  <c:v>0.62115575194894679</c:v>
                </c:pt>
                <c:pt idx="1">
                  <c:v>0.62147794845045545</c:v>
                </c:pt>
                <c:pt idx="2">
                  <c:v>0.64402385276477903</c:v>
                </c:pt>
                <c:pt idx="3">
                  <c:v>0.63183121684232024</c:v>
                </c:pt>
                <c:pt idx="4">
                  <c:v>0.69657811552091187</c:v>
                </c:pt>
                <c:pt idx="5">
                  <c:v>0.69206716595632345</c:v>
                </c:pt>
                <c:pt idx="6">
                  <c:v>0.69197134036643337</c:v>
                </c:pt>
                <c:pt idx="7">
                  <c:v>0.68143731648207384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'PIVOT-VIF'!$E$3:$E$5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'PIVOT-VIF'!$E$6:$E$13</c:f>
              <c:numCache>
                <c:formatCode>General</c:formatCode>
                <c:ptCount val="8"/>
                <c:pt idx="0">
                  <c:v>0.62623043649203602</c:v>
                </c:pt>
                <c:pt idx="1">
                  <c:v>0.63727891449460694</c:v>
                </c:pt>
                <c:pt idx="2">
                  <c:v>0.62306295045058502</c:v>
                </c:pt>
                <c:pt idx="3">
                  <c:v>0.63290436290253493</c:v>
                </c:pt>
                <c:pt idx="4">
                  <c:v>0.64741379020348855</c:v>
                </c:pt>
                <c:pt idx="5">
                  <c:v>0.66120514713028911</c:v>
                </c:pt>
                <c:pt idx="6">
                  <c:v>0.6606459206369657</c:v>
                </c:pt>
                <c:pt idx="7">
                  <c:v>0.66481491157003358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'PIVOT-VIF'!$F$3:$F$5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'PIVOT-VIF'!$F$6:$F$13</c:f>
              <c:numCache>
                <c:formatCode>General</c:formatCode>
                <c:ptCount val="8"/>
                <c:pt idx="0">
                  <c:v>0.64716958537252534</c:v>
                </c:pt>
                <c:pt idx="1">
                  <c:v>0.62736043161977117</c:v>
                </c:pt>
                <c:pt idx="2">
                  <c:v>0.62058824102441701</c:v>
                </c:pt>
                <c:pt idx="3">
                  <c:v>0.61153247372831676</c:v>
                </c:pt>
                <c:pt idx="4">
                  <c:v>0.6336195249405232</c:v>
                </c:pt>
                <c:pt idx="5">
                  <c:v>0.6248802233944194</c:v>
                </c:pt>
                <c:pt idx="6">
                  <c:v>0.63501740629981329</c:v>
                </c:pt>
                <c:pt idx="7">
                  <c:v>0.63467733018568395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'PIVOT-VIF'!$G$3:$G$5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'PIVOT-VIF'!$G$6:$G$13</c:f>
              <c:numCache>
                <c:formatCode>General</c:formatCode>
                <c:ptCount val="8"/>
                <c:pt idx="0">
                  <c:v>0.60198177973286005</c:v>
                </c:pt>
                <c:pt idx="1">
                  <c:v>0.60923674519972504</c:v>
                </c:pt>
                <c:pt idx="2">
                  <c:v>0.56377653491228197</c:v>
                </c:pt>
                <c:pt idx="3">
                  <c:v>0.59407042351420902</c:v>
                </c:pt>
                <c:pt idx="4">
                  <c:v>0.59477662594274283</c:v>
                </c:pt>
                <c:pt idx="5">
                  <c:v>0.59958858817749072</c:v>
                </c:pt>
                <c:pt idx="6">
                  <c:v>0.61070258924496468</c:v>
                </c:pt>
                <c:pt idx="7">
                  <c:v>0.63400396135592452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896928"/>
        <c:axId val="-663906720"/>
      </c:lineChart>
      <c:catAx>
        <c:axId val="-663896928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663906720"/>
        <c:crosses val="autoZero"/>
        <c:auto val="1"/>
        <c:lblAlgn val="ctr"/>
        <c:lblOffset val="100"/>
        <c:noMultiLvlLbl val="0"/>
      </c:catAx>
      <c:valAx>
        <c:axId val="-663906720"/>
        <c:scaling>
          <c:orientation val="minMax"/>
          <c:max val="0.70000000000000007"/>
          <c:min val="0.55000000000000004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VIF</a:t>
                </a:r>
              </a:p>
            </c:rich>
          </c:tx>
          <c:layout>
            <c:manualLayout>
              <c:xMode val="edge"/>
              <c:yMode val="edge"/>
              <c:x val="6.2927350427350428E-3"/>
              <c:y val="0.2875006313131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6638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2649572649573"/>
          <c:y val="4.8661616161616147E-3"/>
          <c:w val="0.29418839031339028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Grafi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102520</xdr:rowOff>
    </xdr:from>
    <xdr:to>
      <xdr:col>5</xdr:col>
      <xdr:colOff>748797</xdr:colOff>
      <xdr:row>21</xdr:row>
      <xdr:rowOff>57745</xdr:rowOff>
    </xdr:to>
    <xdr:graphicFrame macro="">
      <xdr:nvGraphicFramePr>
        <xdr:cNvPr id="3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0.8549</cdr:x>
      <cdr:y>0.44484</cdr:y>
    </cdr:from>
    <cdr:to>
      <cdr:x>0.98898</cdr:x>
      <cdr:y>0.80374</cdr:y>
    </cdr:to>
    <cdr:sp macro="" textlink="">
      <cdr:nvSpPr>
        <cdr:cNvPr id="6" name="Metin kutusu 1"/>
        <cdr:cNvSpPr txBox="1"/>
      </cdr:nvSpPr>
      <cdr:spPr>
        <a:xfrm xmlns:a="http://schemas.openxmlformats.org/drawingml/2006/main" rot="16200000">
          <a:off x="2299602" y="811464"/>
          <a:ext cx="574651" cy="3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0.73495</cdr:x>
      <cdr:y>0.73221</cdr:y>
    </cdr:from>
    <cdr:to>
      <cdr:x>0.93267</cdr:x>
      <cdr:y>1</cdr:y>
    </cdr:to>
    <cdr:sp macro="" textlink="">
      <cdr:nvSpPr>
        <cdr:cNvPr id="7" name="Metin kutusu 1"/>
        <cdr:cNvSpPr txBox="1"/>
      </cdr:nvSpPr>
      <cdr:spPr>
        <a:xfrm xmlns:a="http://schemas.openxmlformats.org/drawingml/2006/main">
          <a:off x="1984375" y="1159819"/>
          <a:ext cx="533844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102521</xdr:rowOff>
    </xdr:from>
    <xdr:to>
      <xdr:col>5</xdr:col>
      <xdr:colOff>748797</xdr:colOff>
      <xdr:row>21</xdr:row>
      <xdr:rowOff>57746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0.83461</cdr:x>
      <cdr:y>0.44901</cdr:y>
    </cdr:from>
    <cdr:to>
      <cdr:x>0.9687</cdr:x>
      <cdr:y>0.80791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47715" y="813639"/>
          <a:ext cx="572250" cy="376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0.70449</cdr:x>
      <cdr:y>0.73221</cdr:y>
    </cdr:from>
    <cdr:to>
      <cdr:x>0.90221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1978217" y="1159819"/>
          <a:ext cx="555197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116809</xdr:rowOff>
    </xdr:from>
    <xdr:to>
      <xdr:col>5</xdr:col>
      <xdr:colOff>743301</xdr:colOff>
      <xdr:row>21</xdr:row>
      <xdr:rowOff>72034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0.84922</cdr:x>
      <cdr:y>0.453</cdr:y>
    </cdr:from>
    <cdr:to>
      <cdr:x>0.9833</cdr:x>
      <cdr:y>0.81189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87427" y="817713"/>
          <a:ext cx="570854" cy="376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0.71102</cdr:x>
      <cdr:y>0.73221</cdr:y>
    </cdr:from>
    <cdr:to>
      <cdr:x>0.90874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1996549" y="1164648"/>
          <a:ext cx="555197" cy="425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12</xdr:row>
      <xdr:rowOff>102521</xdr:rowOff>
    </xdr:from>
    <xdr:to>
      <xdr:col>5</xdr:col>
      <xdr:colOff>493425</xdr:colOff>
      <xdr:row>21</xdr:row>
      <xdr:rowOff>57746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0.84387</cdr:x>
      <cdr:y>0.43797</cdr:y>
    </cdr:from>
    <cdr:to>
      <cdr:x>0.97796</cdr:x>
      <cdr:y>0.79686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73598" y="789722"/>
          <a:ext cx="568482" cy="376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0.71331</cdr:x>
      <cdr:y>0.73221</cdr:y>
    </cdr:from>
    <cdr:to>
      <cdr:x>0.91103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02981" y="1159819"/>
          <a:ext cx="555198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531596</xdr:colOff>
      <xdr:row>14</xdr:row>
      <xdr:rowOff>35846</xdr:rowOff>
    </xdr:from>
    <xdr:to>
      <xdr:col>5</xdr:col>
      <xdr:colOff>724984</xdr:colOff>
      <xdr:row>22</xdr:row>
      <xdr:rowOff>172046</xdr:rowOff>
    </xdr:to>
    <xdr:graphicFrame macro="">
      <xdr:nvGraphicFramePr>
        <xdr:cNvPr id="3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0.86019</cdr:x>
      <cdr:y>0.44699</cdr:y>
    </cdr:from>
    <cdr:to>
      <cdr:x>0.99427</cdr:x>
      <cdr:y>0.80588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19284" y="811257"/>
          <a:ext cx="568488" cy="3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0.71447</cdr:x>
      <cdr:y>0.73221</cdr:y>
    </cdr:from>
    <cdr:to>
      <cdr:x>0.91219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06219" y="1159819"/>
          <a:ext cx="555198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102521</xdr:rowOff>
    </xdr:from>
    <xdr:to>
      <xdr:col>5</xdr:col>
      <xdr:colOff>748797</xdr:colOff>
      <xdr:row>21</xdr:row>
      <xdr:rowOff>57746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0.85878</cdr:x>
      <cdr:y>0.42939</cdr:y>
    </cdr:from>
    <cdr:to>
      <cdr:x>0.99286</cdr:x>
      <cdr:y>0.78829</cdr:y>
    </cdr:to>
    <cdr:sp macro="" textlink="">
      <cdr:nvSpPr>
        <cdr:cNvPr id="2" name="Metin kutusu 1"/>
        <cdr:cNvSpPr txBox="1"/>
      </cdr:nvSpPr>
      <cdr:spPr>
        <a:xfrm xmlns:a="http://schemas.openxmlformats.org/drawingml/2006/main" rot="16200000">
          <a:off x="2215474" y="783392"/>
          <a:ext cx="568488" cy="3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0.71365</cdr:x>
      <cdr:y>0.73221</cdr:y>
    </cdr:from>
    <cdr:to>
      <cdr:x>0.91137</cdr:x>
      <cdr:y>1</cdr:y>
    </cdr:to>
    <cdr:sp macro="" textlink="">
      <cdr:nvSpPr>
        <cdr:cNvPr id="3" name="Metin kutusu 2"/>
        <cdr:cNvSpPr txBox="1"/>
      </cdr:nvSpPr>
      <cdr:spPr>
        <a:xfrm xmlns:a="http://schemas.openxmlformats.org/drawingml/2006/main">
          <a:off x="2003935" y="1159819"/>
          <a:ext cx="555197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88233</xdr:rowOff>
    </xdr:from>
    <xdr:to>
      <xdr:col>5</xdr:col>
      <xdr:colOff>748797</xdr:colOff>
      <xdr:row>21</xdr:row>
      <xdr:rowOff>43458</xdr:rowOff>
    </xdr:to>
    <xdr:graphicFrame macro="">
      <xdr:nvGraphicFramePr>
        <xdr:cNvPr id="7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0.84832</cdr:x>
      <cdr:y>0.44699</cdr:y>
    </cdr:from>
    <cdr:to>
      <cdr:x>0.9824</cdr:x>
      <cdr:y>0.80588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86086" y="804017"/>
          <a:ext cx="568488" cy="376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0.7128</cdr:x>
      <cdr:y>0.73221</cdr:y>
    </cdr:from>
    <cdr:to>
      <cdr:x>0.91051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52850" y="1159819"/>
          <a:ext cx="569433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88684</xdr:colOff>
      <xdr:row>12</xdr:row>
      <xdr:rowOff>116808</xdr:rowOff>
    </xdr:from>
    <xdr:to>
      <xdr:col>5</xdr:col>
      <xdr:colOff>839284</xdr:colOff>
      <xdr:row>21</xdr:row>
      <xdr:rowOff>72033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0.85313</cdr:x>
      <cdr:y>0.44999</cdr:y>
    </cdr:from>
    <cdr:to>
      <cdr:x>0.98722</cdr:x>
      <cdr:y>0.80889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00232" y="816019"/>
          <a:ext cx="568488" cy="3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0.71263</cdr:x>
      <cdr:y>0.73221</cdr:y>
    </cdr:from>
    <cdr:to>
      <cdr:x>0.91035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01075" y="1159819"/>
          <a:ext cx="555198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kan" refreshedDate="43757.439813194447" createdVersion="5" refreshedVersion="5" minRefreshableVersion="3" recordCount="32">
  <cacheSource type="worksheet">
    <worksheetSource ref="A1:O33" sheet="Sheet1"/>
  </cacheSource>
  <cacheFields count="15">
    <cacheField name="Model Name" numFmtId="0">
      <sharedItems/>
    </cacheField>
    <cacheField name="Model No" numFmtId="49">
      <sharedItems containsSemiMixedTypes="0" containsString="0" containsNumber="1" containsInteger="1" minValue="1" maxValue="32"/>
    </cacheField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0">
      <sharedItems count="6">
        <s v="[0 1]"/>
        <s v="[-1 1]"/>
        <s v="M" u="1"/>
        <s v="D" u="1"/>
        <s v="divide 255.0" u="1"/>
        <s v="minmax -1 1" u="1"/>
      </sharedItems>
    </cacheField>
    <cacheField name="Input Size" numFmtId="0">
      <sharedItems containsSemiMixedTypes="0" containsString="0" containsNumber="1" containsInteger="1" minValue="24" maxValue="48" count="2">
        <n v="48"/>
        <n v="24"/>
      </sharedItems>
    </cacheField>
    <cacheField name="Batch Size" numFmtId="0">
      <sharedItems containsSemiMixedTypes="0" containsString="0" containsNumber="1" containsInteger="1" minValue="16" maxValue="32" count="2">
        <n v="16"/>
        <n v="32"/>
      </sharedItems>
    </cacheField>
    <cacheField name="Stride" numFmtId="0">
      <sharedItems containsSemiMixedTypes="0" containsString="0" containsNumber="1" containsInteger="1" minValue="13" maxValue="23" count="2">
        <n v="13"/>
        <n v="23"/>
      </sharedItems>
    </cacheField>
    <cacheField name="ERGAS" numFmtId="164">
      <sharedItems containsSemiMixedTypes="0" containsString="0" containsNumber="1" minValue="3284.3272766906389" maxValue="15448.57535175054"/>
    </cacheField>
    <cacheField name="PAMSE" numFmtId="164">
      <sharedItems containsSemiMixedTypes="0" containsString="0" containsNumber="1" minValue="2.439525180780413" maxValue="343.10941843012421"/>
    </cacheField>
    <cacheField name="PSNR" numFmtId="164">
      <sharedItems containsSemiMixedTypes="0" containsString="0" containsNumber="1" minValue="24.068257383262239" maxValue="34.002337668753661"/>
    </cacheField>
    <cacheField name="SAM" numFmtId="164">
      <sharedItems containsSemiMixedTypes="0" containsString="0" containsNumber="1" minValue="4.7671892817107549E-2" maxValue="0.1341861096008245"/>
    </cacheField>
    <cacheField name="SCC" numFmtId="164">
      <sharedItems containsSemiMixedTypes="0" containsString="0" containsNumber="1" minValue="0.34929768161800079" maxValue="0.57901119176682214"/>
    </cacheField>
    <cacheField name="SSIM" numFmtId="164">
      <sharedItems containsSemiMixedTypes="0" containsString="0" containsNumber="1" minValue="0.84131778095959953" maxValue="0.94389686883359614"/>
    </cacheField>
    <cacheField name="UQI" numFmtId="164">
      <sharedItems containsSemiMixedTypes="0" containsString="0" containsNumber="1" minValue="0.9041009748323322" maxValue="0.99124863728564938"/>
    </cacheField>
    <cacheField name="VIF" numFmtId="164">
      <sharedItems containsSemiMixedTypes="0" containsString="0" containsNumber="1" minValue="0.56377653491228197" maxValue="0.6965781155209118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EDSR_[0 1]_0.0001_48_13_16"/>
    <n v="1"/>
    <x v="0"/>
    <x v="0"/>
    <x v="0"/>
    <x v="0"/>
    <x v="0"/>
    <n v="3284.3272766906389"/>
    <n v="2.439525180780413"/>
    <n v="34.002337668753661"/>
    <n v="4.7671892817107549E-2"/>
    <n v="0.57901119176682214"/>
    <n v="0.94389686883359614"/>
    <n v="0.99124863728564938"/>
    <n v="0.69657811552091187"/>
  </r>
  <r>
    <s v="EDSR_[0 1]_0.0001_48_23_16"/>
    <n v="2"/>
    <x v="0"/>
    <x v="0"/>
    <x v="0"/>
    <x v="0"/>
    <x v="1"/>
    <n v="3458.802366807668"/>
    <n v="4.5874856978565024"/>
    <n v="33.351663961651703"/>
    <n v="4.9379011348826968E-2"/>
    <n v="0.57429292574821778"/>
    <n v="0.94127048184671636"/>
    <n v="0.98813027695551159"/>
    <n v="0.69206716595632345"/>
  </r>
  <r>
    <s v="EDSR_[0 1]_0.0001_48_23_32"/>
    <n v="3"/>
    <x v="0"/>
    <x v="0"/>
    <x v="0"/>
    <x v="1"/>
    <x v="1"/>
    <n v="3530.49007419489"/>
    <n v="4.7181579754071166"/>
    <n v="32.910669566304747"/>
    <n v="5.3390064838501297E-2"/>
    <n v="0.56545723860045871"/>
    <n v="0.94022567563401949"/>
    <n v="0.99015540718301875"/>
    <n v="0.68143731648207384"/>
  </r>
  <r>
    <s v="EDSR_[0 1]_0.0001_48_13_32"/>
    <n v="4"/>
    <x v="0"/>
    <x v="0"/>
    <x v="0"/>
    <x v="1"/>
    <x v="0"/>
    <n v="3456.3169852150968"/>
    <n v="4.1014538532609093"/>
    <n v="32.819844105282002"/>
    <n v="5.6036339536408838E-2"/>
    <n v="0.57676897568802599"/>
    <n v="0.94282240344807067"/>
    <n v="0.9907497291011147"/>
    <n v="0.69197134036643337"/>
  </r>
  <r>
    <s v="EDSR_[0 1]_0.0001_24_13_16"/>
    <n v="5"/>
    <x v="0"/>
    <x v="0"/>
    <x v="1"/>
    <x v="0"/>
    <x v="0"/>
    <n v="5839.0657640253057"/>
    <n v="22.534841194693509"/>
    <n v="29.946043088452051"/>
    <n v="7.0429762958906753E-2"/>
    <n v="0.50914748328528658"/>
    <n v="0.91894905691793927"/>
    <n v="0.97489144871129008"/>
    <n v="0.62115575194894679"/>
  </r>
  <r>
    <s v="EDSR_[0 1]_0.001_24_13_16"/>
    <n v="6"/>
    <x v="1"/>
    <x v="0"/>
    <x v="1"/>
    <x v="0"/>
    <x v="0"/>
    <n v="6738.1903067077728"/>
    <n v="9.2629229976840204"/>
    <n v="29.630188947174371"/>
    <n v="7.8688817361597135E-2"/>
    <n v="0.52304597299746514"/>
    <n v="0.9282035865021665"/>
    <n v="0.98444065300925188"/>
    <n v="0.64716958537252534"/>
  </r>
  <r>
    <s v="EDSR_[0 1]_0.001_24_23_16"/>
    <n v="7"/>
    <x v="1"/>
    <x v="0"/>
    <x v="1"/>
    <x v="0"/>
    <x v="1"/>
    <n v="8071.3843395375297"/>
    <n v="21.242828967361941"/>
    <n v="29.624001531438829"/>
    <n v="7.8979499234993616E-2"/>
    <n v="0.44697728041360218"/>
    <n v="0.90280196698910675"/>
    <n v="0.95370921558157185"/>
    <n v="0.62736043161977117"/>
  </r>
  <r>
    <s v="EDSR_[0 1]_0.0001_24_13_32"/>
    <n v="8"/>
    <x v="0"/>
    <x v="0"/>
    <x v="1"/>
    <x v="1"/>
    <x v="0"/>
    <n v="4941.0386004108323"/>
    <n v="23.938755922357789"/>
    <n v="29.595976812301249"/>
    <n v="7.4210579904075522E-2"/>
    <n v="0.52523259902281949"/>
    <n v="0.92818071612286557"/>
    <n v="0.98363130299965607"/>
    <n v="0.64402385276477903"/>
  </r>
  <r>
    <s v="EDSR_[0 1]_0.001_48_23_16"/>
    <n v="9"/>
    <x v="1"/>
    <x v="0"/>
    <x v="0"/>
    <x v="0"/>
    <x v="1"/>
    <n v="5564.9134890536943"/>
    <n v="12.10257905164368"/>
    <n v="29.52170437296666"/>
    <n v="8.6659125424278005E-2"/>
    <n v="0.49302095425543718"/>
    <n v="0.91914244404496492"/>
    <n v="0.97997980398547102"/>
    <n v="0.6248802233944194"/>
  </r>
  <r>
    <s v="EDSR_[0 1]_0.0001_24_23_32"/>
    <n v="10"/>
    <x v="0"/>
    <x v="0"/>
    <x v="1"/>
    <x v="1"/>
    <x v="1"/>
    <n v="5454.080577517062"/>
    <n v="16.922951003075401"/>
    <n v="29.097172908886741"/>
    <n v="7.6892609735440695E-2"/>
    <n v="0.50513519645122407"/>
    <n v="0.91874036605987486"/>
    <n v="0.97358120067612786"/>
    <n v="0.63183121684232024"/>
  </r>
  <r>
    <s v="EDSR_[0 1]_0.001_48_13_32"/>
    <n v="11"/>
    <x v="1"/>
    <x v="0"/>
    <x v="0"/>
    <x v="1"/>
    <x v="0"/>
    <n v="8010.6280847742401"/>
    <n v="11.990182809911801"/>
    <n v="28.951110374420921"/>
    <n v="9.1433469122428904E-2"/>
    <n v="0.50665345646403304"/>
    <n v="0.92049240508751906"/>
    <n v="0.9780502550874951"/>
    <n v="0.63501740629981329"/>
  </r>
  <r>
    <s v="EDSR_[0 1]_0.001_24_13_32"/>
    <n v="12"/>
    <x v="1"/>
    <x v="0"/>
    <x v="1"/>
    <x v="1"/>
    <x v="0"/>
    <n v="8782.0244805316561"/>
    <n v="18.067321881980579"/>
    <n v="28.77296728360319"/>
    <n v="8.5381151957131779E-2"/>
    <n v="0.46729674988768749"/>
    <n v="0.90432235193703947"/>
    <n v="0.95852062875950639"/>
    <n v="0.62058824102441701"/>
  </r>
  <r>
    <s v="EDSR_[0 1]_0.001_48_13_16"/>
    <n v="13"/>
    <x v="1"/>
    <x v="0"/>
    <x v="0"/>
    <x v="0"/>
    <x v="0"/>
    <n v="12939.767679859109"/>
    <n v="17.45880195553211"/>
    <n v="28.556456353474161"/>
    <n v="8.8157558767244626E-2"/>
    <n v="0.5088393398983404"/>
    <n v="0.91870196630065715"/>
    <n v="0.97508204572437251"/>
    <n v="0.6336195249405232"/>
  </r>
  <r>
    <s v="EDSR_[0 1]_0.001_48_23_32"/>
    <n v="14"/>
    <x v="1"/>
    <x v="0"/>
    <x v="0"/>
    <x v="1"/>
    <x v="1"/>
    <n v="5187.0784500406889"/>
    <n v="27.514633610006161"/>
    <n v="28.357160930060211"/>
    <n v="0.1016912881016991"/>
    <n v="0.51163448589446447"/>
    <n v="0.92143922872583084"/>
    <n v="0.98011395027857307"/>
    <n v="0.63467733018568395"/>
  </r>
  <r>
    <s v="EDSR_[0 1]_0.0001_24_23_16"/>
    <n v="15"/>
    <x v="0"/>
    <x v="0"/>
    <x v="1"/>
    <x v="0"/>
    <x v="1"/>
    <n v="6601.1572255233787"/>
    <n v="49.014481812539351"/>
    <n v="28.207476484673929"/>
    <n v="7.5946367916202601E-2"/>
    <n v="0.49487967192180521"/>
    <n v="0.91724618237192834"/>
    <n v="0.97356831537192579"/>
    <n v="0.62147794845045545"/>
  </r>
  <r>
    <s v="EDSR_[-1 1]_0.0001_48_23_16"/>
    <n v="16"/>
    <x v="0"/>
    <x v="1"/>
    <x v="0"/>
    <x v="0"/>
    <x v="1"/>
    <n v="6214.693245344909"/>
    <n v="120.8108920661158"/>
    <n v="27.964910661786242"/>
    <n v="6.6159249208509296E-2"/>
    <n v="0.54490357737812967"/>
    <n v="0.91926965832352248"/>
    <n v="0.97788007693286938"/>
    <n v="0.66120514713028911"/>
  </r>
  <r>
    <s v="EDSR_[-1 1]_0.0001_48_23_32"/>
    <n v="17"/>
    <x v="0"/>
    <x v="1"/>
    <x v="0"/>
    <x v="1"/>
    <x v="1"/>
    <n v="5954.9580012833412"/>
    <n v="103.8248786954403"/>
    <n v="27.836564010163912"/>
    <n v="6.3326189913343961E-2"/>
    <n v="0.54806562193291564"/>
    <n v="0.9234298075093923"/>
    <n v="0.98070114572121692"/>
    <n v="0.66481491157003358"/>
  </r>
  <r>
    <s v="EDSR_[0 1]_0.001_24_23_32"/>
    <n v="18"/>
    <x v="1"/>
    <x v="0"/>
    <x v="1"/>
    <x v="1"/>
    <x v="1"/>
    <n v="8698.8522587768712"/>
    <n v="21.258149706504419"/>
    <n v="27.466256748082952"/>
    <n v="0.10699962721115031"/>
    <n v="0.4735211313904294"/>
    <n v="0.91097733450097118"/>
    <n v="0.97345711369111299"/>
    <n v="0.61153247372831676"/>
  </r>
  <r>
    <s v="EDSR_[-1 1]_0.0001_48_13_16"/>
    <n v="19"/>
    <x v="0"/>
    <x v="1"/>
    <x v="0"/>
    <x v="0"/>
    <x v="0"/>
    <n v="7154.6693366675217"/>
    <n v="138.89083660609259"/>
    <n v="27.456211595859351"/>
    <n v="7.3076492617773076E-2"/>
    <n v="0.50454236328292423"/>
    <n v="0.91051868876721398"/>
    <n v="0.97021982157085218"/>
    <n v="0.64741379020348855"/>
  </r>
  <r>
    <s v="EDSR_[-1 1]_0.0001_48_13_32"/>
    <n v="20"/>
    <x v="0"/>
    <x v="1"/>
    <x v="0"/>
    <x v="1"/>
    <x v="0"/>
    <n v="7806.2470452589387"/>
    <n v="343.10941843012421"/>
    <n v="26.918880342305862"/>
    <n v="9.3996873474645776E-2"/>
    <n v="0.54406414366892153"/>
    <n v="0.90276707454878991"/>
    <n v="0.96863811849735038"/>
    <n v="0.6606459206369657"/>
  </r>
  <r>
    <s v="EDSR_[-1 1]_0.0001_24_23_32"/>
    <n v="21"/>
    <x v="0"/>
    <x v="1"/>
    <x v="1"/>
    <x v="1"/>
    <x v="1"/>
    <n v="9175.6099730093993"/>
    <n v="153.8101586867343"/>
    <n v="26.427949424046648"/>
    <n v="8.6715376082342643E-2"/>
    <n v="0.48344693740883449"/>
    <n v="0.8908249295570666"/>
    <n v="0.95334536273258375"/>
    <n v="0.63290436290253493"/>
  </r>
  <r>
    <s v="EDSR_[-1 1]_0.0001_24_13_32"/>
    <n v="22"/>
    <x v="0"/>
    <x v="1"/>
    <x v="1"/>
    <x v="1"/>
    <x v="0"/>
    <n v="7748.2016646529719"/>
    <n v="131.76909375150339"/>
    <n v="26.32636551304897"/>
    <n v="8.7852210635564254E-2"/>
    <n v="0.50648643025485074"/>
    <n v="0.90738862197489856"/>
    <n v="0.97299927659453078"/>
    <n v="0.62306295045058502"/>
  </r>
  <r>
    <s v="EDSR_[-1 1]_0.001_48_23_32"/>
    <n v="23"/>
    <x v="1"/>
    <x v="1"/>
    <x v="0"/>
    <x v="1"/>
    <x v="1"/>
    <n v="8104.1113726655694"/>
    <n v="275.1077419344806"/>
    <n v="26.1612688261398"/>
    <n v="0.1051869715400781"/>
    <n v="0.51549927064421497"/>
    <n v="0.89584099324665389"/>
    <n v="0.96715670036849133"/>
    <n v="0.63400396135592452"/>
  </r>
  <r>
    <s v="EDSR_[-1 1]_0.001_48_13_32"/>
    <n v="24"/>
    <x v="1"/>
    <x v="1"/>
    <x v="0"/>
    <x v="1"/>
    <x v="0"/>
    <n v="8363.7129576318985"/>
    <n v="155.64170463173571"/>
    <n v="25.956503417336979"/>
    <n v="0.1008763944374802"/>
    <n v="0.49018152817317018"/>
    <n v="0.89686558716837028"/>
    <n v="0.96956446016961206"/>
    <n v="0.61070258924496468"/>
  </r>
  <r>
    <s v="EDSR_[-1 1]_0.0001_24_13_16"/>
    <n v="25"/>
    <x v="0"/>
    <x v="1"/>
    <x v="1"/>
    <x v="0"/>
    <x v="0"/>
    <n v="13423.693019928391"/>
    <n v="138.1578697019855"/>
    <n v="25.920906609132299"/>
    <n v="8.8905138558817182E-2"/>
    <n v="0.48033082193688159"/>
    <n v="0.88078077291262802"/>
    <n v="0.91738772557585457"/>
    <n v="0.62623043649203602"/>
  </r>
  <r>
    <s v="EDSR_[-1 1]_0.001_24_23_16"/>
    <n v="26"/>
    <x v="1"/>
    <x v="1"/>
    <x v="1"/>
    <x v="0"/>
    <x v="1"/>
    <n v="7655.9068894519614"/>
    <n v="117.1338431104562"/>
    <n v="25.916851446296171"/>
    <n v="9.3524140182284027E-2"/>
    <n v="0.46013944286909148"/>
    <n v="0.90270383325713932"/>
    <n v="0.97104480293173412"/>
    <n v="0.60923674519972504"/>
  </r>
  <r>
    <s v="EDSR_[-1 1]_0.001_24_23_32"/>
    <n v="27"/>
    <x v="1"/>
    <x v="1"/>
    <x v="1"/>
    <x v="1"/>
    <x v="1"/>
    <n v="10931.658302078549"/>
    <n v="124.0704636317423"/>
    <n v="25.46280155644029"/>
    <n v="0.1011430684253605"/>
    <n v="0.43424288492775193"/>
    <n v="0.89085191725681745"/>
    <n v="0.96677727261244661"/>
    <n v="0.59407042351420902"/>
  </r>
  <r>
    <s v="EDSR_[-1 1]_0.0001_24_23_16"/>
    <n v="28"/>
    <x v="0"/>
    <x v="1"/>
    <x v="1"/>
    <x v="0"/>
    <x v="1"/>
    <n v="7214.4216445037646"/>
    <n v="145.9958878030439"/>
    <n v="25.248292226907491"/>
    <n v="9.5301883504753077E-2"/>
    <n v="0.5045298521667485"/>
    <n v="0.90708552113914409"/>
    <n v="0.97171167929541336"/>
    <n v="0.63727891449460694"/>
  </r>
  <r>
    <s v="EDSR_[-1 1]_0.001_24_13_32"/>
    <n v="29"/>
    <x v="1"/>
    <x v="1"/>
    <x v="1"/>
    <x v="1"/>
    <x v="0"/>
    <n v="15448.57535175054"/>
    <n v="143.44127896722961"/>
    <n v="25.12088525874729"/>
    <n v="0.1035550782041809"/>
    <n v="0.34929768161800079"/>
    <n v="0.84131778095959953"/>
    <n v="0.9041009748323322"/>
    <n v="0.56377653491228197"/>
  </r>
  <r>
    <s v="EDSR_[-1 1]_0.001_48_23_16"/>
    <n v="30"/>
    <x v="1"/>
    <x v="1"/>
    <x v="0"/>
    <x v="0"/>
    <x v="1"/>
    <n v="10368.597270452499"/>
    <n v="132.9134744596216"/>
    <n v="25.022765329234581"/>
    <n v="0.1126614017620088"/>
    <n v="0.48567079718657291"/>
    <n v="0.89761858065466915"/>
    <n v="0.96884546919326264"/>
    <n v="0.59958858817749072"/>
  </r>
  <r>
    <s v="EDSR_[-1 1]_0.001_48_13_16"/>
    <n v="31"/>
    <x v="1"/>
    <x v="1"/>
    <x v="0"/>
    <x v="0"/>
    <x v="0"/>
    <n v="10018.57817794218"/>
    <n v="146.77900619531829"/>
    <n v="24.288222045172439"/>
    <n v="0.12471371652345779"/>
    <n v="0.48058334452672657"/>
    <n v="0.89356136257767393"/>
    <n v="0.96664994188914322"/>
    <n v="0.59477662594274283"/>
  </r>
  <r>
    <s v="EDSR_[-1 1]_0.001_24_13_16"/>
    <n v="32"/>
    <x v="1"/>
    <x v="1"/>
    <x v="1"/>
    <x v="0"/>
    <x v="0"/>
    <n v="9794.9253877497104"/>
    <n v="292.60021633442773"/>
    <n v="24.068257383262239"/>
    <n v="0.1341861096008245"/>
    <n v="0.49067863626669289"/>
    <n v="0.88331531657123907"/>
    <n v="0.96239163448771503"/>
    <n v="0.60198177973286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46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ERGAS" fld="7" baseField="0" baseItem="0"/>
  </dataFields>
  <formats count="4">
    <format dxfId="47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46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45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44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8">
    <chartFormat chart="101" format="1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01" format="1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01" format="1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01" format="1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01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01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01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01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60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PAMSE" fld="8" baseField="0" baseItem="0"/>
  </dataFields>
  <formats count="4">
    <format dxfId="43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42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41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40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40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PSNR" fld="9" baseField="0" baseItem="0"/>
  </dataFields>
  <formats count="4">
    <format dxfId="39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38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37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36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44">
    <chartFormat chart="36" format="8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36" format="8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36" format="8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6" format="8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6" format="8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36" format="8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36" format="8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36" format="9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38" format="9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38" format="9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38" format="9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8" format="9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8" format="9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38" format="9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38" format="9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38" format="9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77" format="11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77" format="1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77" format="1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77" format="1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77" format="1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77" format="1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77" format="12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77" format="12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77" format="1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7" format="1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77" format="1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7" format="1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26" format="1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26" format="1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26" format="1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26" format="1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27" format="1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27" format="1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27" format="1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27" format="1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77" format="1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77" format="1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77" format="1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77" format="1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38" format="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38" format="10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38" format="10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8" format="10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4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SAM" fld="10" baseField="0" baseItem="0"/>
  </dataFields>
  <formats count="4">
    <format dxfId="35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34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33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32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5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SSIM" fld="12" baseField="0" baseItem="0"/>
  </dataFields>
  <formats count="4">
    <format dxfId="31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30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29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28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8">
    <chartFormat chart="91" format="1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91" format="1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91" format="1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91" format="1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91" format="1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91" format="1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91" format="1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1" format="1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3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SCC" fld="11" baseField="0" baseItem="0"/>
  </dataFields>
  <formats count="4">
    <format dxfId="27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26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25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24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16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49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49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49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49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50" format="1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50" format="1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50" format="1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50" format="1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2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UQI" fld="13" baseField="0" baseItem="0"/>
  </dataFields>
  <formats count="4">
    <format dxfId="23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22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21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20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152" cacheId="43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6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VIF" fld="14" baseField="0" baseItem="0"/>
  </dataFields>
  <formats count="4">
    <format dxfId="19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0"/>
          </reference>
        </references>
      </pivotArea>
    </format>
    <format dxfId="18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17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4" count="1" selected="0">
            <x v="1"/>
          </reference>
        </references>
      </pivotArea>
    </format>
    <format dxfId="16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4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85" zoomScaleNormal="85" workbookViewId="0">
      <selection activeCell="C17" sqref="C17"/>
    </sheetView>
  </sheetViews>
  <sheetFormatPr defaultRowHeight="14.4" x14ac:dyDescent="0.3"/>
  <cols>
    <col min="1" max="1" width="32.77734375" bestFit="1" customWidth="1"/>
    <col min="2" max="2" width="9.33203125" style="5" bestFit="1" customWidth="1"/>
    <col min="3" max="3" width="12.44140625" bestFit="1" customWidth="1"/>
    <col min="4" max="4" width="12.77734375" bestFit="1" customWidth="1"/>
    <col min="5" max="5" width="9.21875" bestFit="1" customWidth="1"/>
    <col min="6" max="6" width="9.44140625" bestFit="1" customWidth="1"/>
    <col min="7" max="7" width="5.88671875" bestFit="1" customWidth="1"/>
    <col min="8" max="8" width="9.77734375" bestFit="1" customWidth="1"/>
    <col min="9" max="9" width="8" customWidth="1"/>
    <col min="10" max="15" width="7.109375" customWidth="1"/>
  </cols>
  <sheetData>
    <row r="1" spans="1:15" x14ac:dyDescent="0.3">
      <c r="A1" s="9" t="s">
        <v>8</v>
      </c>
      <c r="B1" s="10" t="s">
        <v>50</v>
      </c>
      <c r="C1" s="9" t="s">
        <v>9</v>
      </c>
      <c r="D1" s="9" t="s">
        <v>10</v>
      </c>
      <c r="E1" s="9" t="s">
        <v>12</v>
      </c>
      <c r="F1" s="9" t="s">
        <v>11</v>
      </c>
      <c r="G1" s="9" t="s">
        <v>13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9" t="s">
        <v>7</v>
      </c>
    </row>
    <row r="2" spans="1:15" x14ac:dyDescent="0.3">
      <c r="A2" s="9" t="s">
        <v>61</v>
      </c>
      <c r="B2" s="10">
        <v>1</v>
      </c>
      <c r="C2" s="11">
        <v>1E-4</v>
      </c>
      <c r="D2" s="9" t="s">
        <v>57</v>
      </c>
      <c r="E2" s="9">
        <v>48</v>
      </c>
      <c r="F2" s="9">
        <v>16</v>
      </c>
      <c r="G2" s="9">
        <v>13</v>
      </c>
      <c r="H2" s="3">
        <v>3284.3272766906389</v>
      </c>
      <c r="I2" s="3">
        <v>2.439525180780413</v>
      </c>
      <c r="J2" s="3">
        <v>34.002337668753661</v>
      </c>
      <c r="K2" s="3">
        <v>4.7671892817107549E-2</v>
      </c>
      <c r="L2" s="3">
        <v>0.57901119176682214</v>
      </c>
      <c r="M2" s="3">
        <v>0.94389686883359614</v>
      </c>
      <c r="N2" s="3">
        <v>0.99124863728564938</v>
      </c>
      <c r="O2" s="3">
        <v>0.69657811552091187</v>
      </c>
    </row>
    <row r="3" spans="1:15" x14ac:dyDescent="0.3">
      <c r="A3" s="9" t="s">
        <v>60</v>
      </c>
      <c r="B3" s="10">
        <v>2</v>
      </c>
      <c r="C3" s="11">
        <v>1E-4</v>
      </c>
      <c r="D3" s="9" t="s">
        <v>57</v>
      </c>
      <c r="E3" s="9">
        <v>48</v>
      </c>
      <c r="F3" s="9">
        <v>16</v>
      </c>
      <c r="G3" s="9">
        <v>23</v>
      </c>
      <c r="H3" s="3">
        <v>3458.802366807668</v>
      </c>
      <c r="I3" s="3">
        <v>4.5874856978565024</v>
      </c>
      <c r="J3" s="3">
        <v>33.351663961651703</v>
      </c>
      <c r="K3" s="3">
        <v>4.9379011348826968E-2</v>
      </c>
      <c r="L3" s="3">
        <v>0.57429292574821778</v>
      </c>
      <c r="M3" s="3">
        <v>0.94127048184671636</v>
      </c>
      <c r="N3" s="3">
        <v>0.98813027695551159</v>
      </c>
      <c r="O3" s="3">
        <v>0.69206716595632345</v>
      </c>
    </row>
    <row r="4" spans="1:15" x14ac:dyDescent="0.3">
      <c r="A4" s="9" t="s">
        <v>62</v>
      </c>
      <c r="B4" s="10">
        <v>3</v>
      </c>
      <c r="C4" s="11">
        <v>1E-4</v>
      </c>
      <c r="D4" s="9" t="s">
        <v>57</v>
      </c>
      <c r="E4" s="9">
        <v>48</v>
      </c>
      <c r="F4" s="9">
        <v>32</v>
      </c>
      <c r="G4" s="9">
        <v>23</v>
      </c>
      <c r="H4" s="3">
        <v>3530.49007419489</v>
      </c>
      <c r="I4" s="3">
        <v>4.7181579754071166</v>
      </c>
      <c r="J4" s="3">
        <v>32.910669566304747</v>
      </c>
      <c r="K4" s="3">
        <v>5.3390064838501297E-2</v>
      </c>
      <c r="L4" s="3">
        <v>0.56545723860045871</v>
      </c>
      <c r="M4" s="3">
        <v>0.94022567563401949</v>
      </c>
      <c r="N4" s="3">
        <v>0.99015540718301875</v>
      </c>
      <c r="O4" s="3">
        <v>0.68143731648207384</v>
      </c>
    </row>
    <row r="5" spans="1:15" x14ac:dyDescent="0.3">
      <c r="A5" s="9" t="s">
        <v>59</v>
      </c>
      <c r="B5" s="10">
        <v>4</v>
      </c>
      <c r="C5" s="11">
        <v>1E-4</v>
      </c>
      <c r="D5" s="9" t="s">
        <v>57</v>
      </c>
      <c r="E5" s="9">
        <v>48</v>
      </c>
      <c r="F5" s="9">
        <v>32</v>
      </c>
      <c r="G5" s="9">
        <v>13</v>
      </c>
      <c r="H5" s="3">
        <v>3456.3169852150968</v>
      </c>
      <c r="I5" s="3">
        <v>4.1014538532609093</v>
      </c>
      <c r="J5" s="3">
        <v>32.819844105282002</v>
      </c>
      <c r="K5" s="3">
        <v>5.6036339536408838E-2</v>
      </c>
      <c r="L5" s="3">
        <v>0.57676897568802599</v>
      </c>
      <c r="M5" s="3">
        <v>0.94282240344807067</v>
      </c>
      <c r="N5" s="3">
        <v>0.9907497291011147</v>
      </c>
      <c r="O5" s="3">
        <v>0.69197134036643337</v>
      </c>
    </row>
    <row r="6" spans="1:15" x14ac:dyDescent="0.3">
      <c r="A6" s="9" t="s">
        <v>63</v>
      </c>
      <c r="B6" s="10">
        <v>5</v>
      </c>
      <c r="C6" s="11">
        <v>1E-4</v>
      </c>
      <c r="D6" s="9" t="s">
        <v>57</v>
      </c>
      <c r="E6" s="9">
        <v>24</v>
      </c>
      <c r="F6" s="9">
        <v>16</v>
      </c>
      <c r="G6" s="9">
        <v>13</v>
      </c>
      <c r="H6" s="3">
        <v>5839.0657640253057</v>
      </c>
      <c r="I6" s="3">
        <v>22.534841194693509</v>
      </c>
      <c r="J6" s="3">
        <v>29.946043088452051</v>
      </c>
      <c r="K6" s="3">
        <v>7.0429762958906753E-2</v>
      </c>
      <c r="L6" s="3">
        <v>0.50914748328528658</v>
      </c>
      <c r="M6" s="3">
        <v>0.91894905691793927</v>
      </c>
      <c r="N6" s="3">
        <v>0.97489144871129008</v>
      </c>
      <c r="O6" s="3">
        <v>0.62115575194894679</v>
      </c>
    </row>
    <row r="7" spans="1:15" x14ac:dyDescent="0.3">
      <c r="A7" s="9" t="s">
        <v>70</v>
      </c>
      <c r="B7" s="10">
        <v>6</v>
      </c>
      <c r="C7" s="11">
        <v>1E-3</v>
      </c>
      <c r="D7" s="9" t="s">
        <v>57</v>
      </c>
      <c r="E7" s="9">
        <v>24</v>
      </c>
      <c r="F7" s="9">
        <v>16</v>
      </c>
      <c r="G7" s="9">
        <v>13</v>
      </c>
      <c r="H7" s="3">
        <v>6738.1903067077728</v>
      </c>
      <c r="I7" s="3">
        <v>9.2629229976840204</v>
      </c>
      <c r="J7" s="3">
        <v>29.630188947174371</v>
      </c>
      <c r="K7" s="3">
        <v>7.8688817361597135E-2</v>
      </c>
      <c r="L7" s="3">
        <v>0.52304597299746514</v>
      </c>
      <c r="M7" s="3">
        <v>0.9282035865021665</v>
      </c>
      <c r="N7" s="3">
        <v>0.98444065300925188</v>
      </c>
      <c r="O7" s="3">
        <v>0.64716958537252534</v>
      </c>
    </row>
    <row r="8" spans="1:15" x14ac:dyDescent="0.3">
      <c r="A8" s="9" t="s">
        <v>65</v>
      </c>
      <c r="B8" s="10">
        <v>7</v>
      </c>
      <c r="C8" s="11">
        <v>1E-3</v>
      </c>
      <c r="D8" s="9" t="s">
        <v>57</v>
      </c>
      <c r="E8" s="9">
        <v>24</v>
      </c>
      <c r="F8" s="9">
        <v>16</v>
      </c>
      <c r="G8" s="9">
        <v>23</v>
      </c>
      <c r="H8" s="3">
        <v>8071.3843395375297</v>
      </c>
      <c r="I8" s="3">
        <v>21.242828967361941</v>
      </c>
      <c r="J8" s="3">
        <v>29.624001531438829</v>
      </c>
      <c r="K8" s="3">
        <v>7.8979499234993616E-2</v>
      </c>
      <c r="L8" s="3">
        <v>0.44697728041360218</v>
      </c>
      <c r="M8" s="3">
        <v>0.90280196698910675</v>
      </c>
      <c r="N8" s="3">
        <v>0.95370921558157185</v>
      </c>
      <c r="O8" s="3">
        <v>0.62736043161977117</v>
      </c>
    </row>
    <row r="9" spans="1:15" x14ac:dyDescent="0.3">
      <c r="A9" s="9" t="s">
        <v>64</v>
      </c>
      <c r="B9" s="10">
        <v>8</v>
      </c>
      <c r="C9" s="11">
        <v>1E-4</v>
      </c>
      <c r="D9" s="9" t="s">
        <v>57</v>
      </c>
      <c r="E9" s="9">
        <v>24</v>
      </c>
      <c r="F9" s="9">
        <v>32</v>
      </c>
      <c r="G9" s="9">
        <v>13</v>
      </c>
      <c r="H9" s="3">
        <v>4941.0386004108323</v>
      </c>
      <c r="I9" s="3">
        <v>23.938755922357789</v>
      </c>
      <c r="J9" s="3">
        <v>29.595976812301249</v>
      </c>
      <c r="K9" s="3">
        <v>7.4210579904075522E-2</v>
      </c>
      <c r="L9" s="3">
        <v>0.52523259902281949</v>
      </c>
      <c r="M9" s="3">
        <v>0.92818071612286557</v>
      </c>
      <c r="N9" s="3">
        <v>0.98363130299965607</v>
      </c>
      <c r="O9" s="3">
        <v>0.64402385276477903</v>
      </c>
    </row>
    <row r="10" spans="1:15" x14ac:dyDescent="0.3">
      <c r="A10" s="9" t="s">
        <v>67</v>
      </c>
      <c r="B10" s="10">
        <v>9</v>
      </c>
      <c r="C10" s="11">
        <v>1E-3</v>
      </c>
      <c r="D10" s="9" t="s">
        <v>57</v>
      </c>
      <c r="E10" s="9">
        <v>48</v>
      </c>
      <c r="F10" s="9">
        <v>16</v>
      </c>
      <c r="G10" s="9">
        <v>23</v>
      </c>
      <c r="H10" s="3">
        <v>5564.9134890536943</v>
      </c>
      <c r="I10" s="3">
        <v>12.10257905164368</v>
      </c>
      <c r="J10" s="3">
        <v>29.52170437296666</v>
      </c>
      <c r="K10" s="3">
        <v>8.6659125424278005E-2</v>
      </c>
      <c r="L10" s="3">
        <v>0.49302095425543718</v>
      </c>
      <c r="M10" s="3">
        <v>0.91914244404496492</v>
      </c>
      <c r="N10" s="3">
        <v>0.97997980398547102</v>
      </c>
      <c r="O10" s="3">
        <v>0.6248802233944194</v>
      </c>
    </row>
    <row r="11" spans="1:15" x14ac:dyDescent="0.3">
      <c r="A11" s="9" t="s">
        <v>73</v>
      </c>
      <c r="B11" s="10">
        <v>10</v>
      </c>
      <c r="C11" s="11">
        <v>1E-4</v>
      </c>
      <c r="D11" s="9" t="s">
        <v>57</v>
      </c>
      <c r="E11" s="9">
        <v>24</v>
      </c>
      <c r="F11" s="9">
        <v>32</v>
      </c>
      <c r="G11" s="9">
        <v>23</v>
      </c>
      <c r="H11" s="3">
        <v>5454.080577517062</v>
      </c>
      <c r="I11" s="3">
        <v>16.922951003075401</v>
      </c>
      <c r="J11" s="3">
        <v>29.097172908886741</v>
      </c>
      <c r="K11" s="3">
        <v>7.6892609735440695E-2</v>
      </c>
      <c r="L11" s="3">
        <v>0.50513519645122407</v>
      </c>
      <c r="M11" s="3">
        <v>0.91874036605987486</v>
      </c>
      <c r="N11" s="3">
        <v>0.97358120067612786</v>
      </c>
      <c r="O11" s="3">
        <v>0.63183121684232024</v>
      </c>
    </row>
    <row r="12" spans="1:15" x14ac:dyDescent="0.3">
      <c r="A12" s="9" t="s">
        <v>69</v>
      </c>
      <c r="B12" s="10">
        <v>11</v>
      </c>
      <c r="C12" s="11">
        <v>1E-3</v>
      </c>
      <c r="D12" s="9" t="s">
        <v>57</v>
      </c>
      <c r="E12" s="9">
        <v>48</v>
      </c>
      <c r="F12" s="9">
        <v>32</v>
      </c>
      <c r="G12" s="9">
        <v>13</v>
      </c>
      <c r="H12" s="3">
        <v>8010.6280847742401</v>
      </c>
      <c r="I12" s="3">
        <v>11.990182809911801</v>
      </c>
      <c r="J12" s="3">
        <v>28.951110374420921</v>
      </c>
      <c r="K12" s="3">
        <v>9.1433469122428904E-2</v>
      </c>
      <c r="L12" s="3">
        <v>0.50665345646403304</v>
      </c>
      <c r="M12" s="3">
        <v>0.92049240508751906</v>
      </c>
      <c r="N12" s="3">
        <v>0.9780502550874951</v>
      </c>
      <c r="O12" s="3">
        <v>0.63501740629981329</v>
      </c>
    </row>
    <row r="13" spans="1:15" x14ac:dyDescent="0.3">
      <c r="A13" s="9" t="s">
        <v>71</v>
      </c>
      <c r="B13" s="10">
        <v>12</v>
      </c>
      <c r="C13" s="11">
        <v>1E-3</v>
      </c>
      <c r="D13" s="9" t="s">
        <v>57</v>
      </c>
      <c r="E13" s="9">
        <v>24</v>
      </c>
      <c r="F13" s="9">
        <v>32</v>
      </c>
      <c r="G13" s="9">
        <v>13</v>
      </c>
      <c r="H13" s="3">
        <v>8782.0244805316561</v>
      </c>
      <c r="I13" s="3">
        <v>18.067321881980579</v>
      </c>
      <c r="J13" s="3">
        <v>28.77296728360319</v>
      </c>
      <c r="K13" s="3">
        <v>8.5381151957131779E-2</v>
      </c>
      <c r="L13" s="3">
        <v>0.46729674988768749</v>
      </c>
      <c r="M13" s="3">
        <v>0.90432235193703947</v>
      </c>
      <c r="N13" s="3">
        <v>0.95852062875950639</v>
      </c>
      <c r="O13" s="3">
        <v>0.62058824102441701</v>
      </c>
    </row>
    <row r="14" spans="1:15" x14ac:dyDescent="0.3">
      <c r="A14" s="9" t="s">
        <v>72</v>
      </c>
      <c r="B14" s="10">
        <v>13</v>
      </c>
      <c r="C14" s="11">
        <v>1E-3</v>
      </c>
      <c r="D14" s="9" t="s">
        <v>57</v>
      </c>
      <c r="E14" s="9">
        <v>48</v>
      </c>
      <c r="F14" s="9">
        <v>16</v>
      </c>
      <c r="G14" s="9">
        <v>13</v>
      </c>
      <c r="H14" s="3">
        <v>12939.767679859109</v>
      </c>
      <c r="I14" s="3">
        <v>17.45880195553211</v>
      </c>
      <c r="J14" s="3">
        <v>28.556456353474161</v>
      </c>
      <c r="K14" s="3">
        <v>8.8157558767244626E-2</v>
      </c>
      <c r="L14" s="3">
        <v>0.5088393398983404</v>
      </c>
      <c r="M14" s="3">
        <v>0.91870196630065715</v>
      </c>
      <c r="N14" s="3">
        <v>0.97508204572437251</v>
      </c>
      <c r="O14" s="3">
        <v>0.6336195249405232</v>
      </c>
    </row>
    <row r="15" spans="1:15" x14ac:dyDescent="0.3">
      <c r="A15" s="9" t="s">
        <v>66</v>
      </c>
      <c r="B15" s="10">
        <v>14</v>
      </c>
      <c r="C15" s="11">
        <v>1E-3</v>
      </c>
      <c r="D15" s="9" t="s">
        <v>57</v>
      </c>
      <c r="E15" s="9">
        <v>48</v>
      </c>
      <c r="F15" s="9">
        <v>32</v>
      </c>
      <c r="G15" s="9">
        <v>23</v>
      </c>
      <c r="H15" s="3">
        <v>5187.0784500406889</v>
      </c>
      <c r="I15" s="3">
        <v>27.514633610006161</v>
      </c>
      <c r="J15" s="3">
        <v>28.357160930060211</v>
      </c>
      <c r="K15" s="3">
        <v>0.1016912881016991</v>
      </c>
      <c r="L15" s="3">
        <v>0.51163448589446447</v>
      </c>
      <c r="M15" s="3">
        <v>0.92143922872583084</v>
      </c>
      <c r="N15" s="3">
        <v>0.98011395027857307</v>
      </c>
      <c r="O15" s="3">
        <v>0.63467733018568395</v>
      </c>
    </row>
    <row r="16" spans="1:15" x14ac:dyDescent="0.3">
      <c r="A16" s="9" t="s">
        <v>68</v>
      </c>
      <c r="B16" s="10">
        <v>15</v>
      </c>
      <c r="C16" s="11">
        <v>1E-4</v>
      </c>
      <c r="D16" s="9" t="s">
        <v>57</v>
      </c>
      <c r="E16" s="9">
        <v>24</v>
      </c>
      <c r="F16" s="9">
        <v>16</v>
      </c>
      <c r="G16" s="9">
        <v>23</v>
      </c>
      <c r="H16" s="3">
        <v>6601.1572255233787</v>
      </c>
      <c r="I16" s="3">
        <v>49.014481812539351</v>
      </c>
      <c r="J16" s="3">
        <v>28.207476484673929</v>
      </c>
      <c r="K16" s="3">
        <v>7.5946367916202601E-2</v>
      </c>
      <c r="L16" s="3">
        <v>0.49487967192180521</v>
      </c>
      <c r="M16" s="3">
        <v>0.91724618237192834</v>
      </c>
      <c r="N16" s="3">
        <v>0.97356831537192579</v>
      </c>
      <c r="O16" s="3">
        <v>0.62147794845045545</v>
      </c>
    </row>
    <row r="17" spans="1:15" x14ac:dyDescent="0.3">
      <c r="A17" s="9" t="s">
        <v>75</v>
      </c>
      <c r="B17" s="10">
        <v>16</v>
      </c>
      <c r="C17" s="11">
        <v>1E-4</v>
      </c>
      <c r="D17" s="9" t="s">
        <v>58</v>
      </c>
      <c r="E17" s="9">
        <v>48</v>
      </c>
      <c r="F17" s="9">
        <v>16</v>
      </c>
      <c r="G17" s="9">
        <v>23</v>
      </c>
      <c r="H17" s="3">
        <v>6214.693245344909</v>
      </c>
      <c r="I17" s="3">
        <v>120.8108920661158</v>
      </c>
      <c r="J17" s="3">
        <v>27.964910661786242</v>
      </c>
      <c r="K17" s="3">
        <v>6.6159249208509296E-2</v>
      </c>
      <c r="L17" s="3">
        <v>0.54490357737812967</v>
      </c>
      <c r="M17" s="3">
        <v>0.91926965832352248</v>
      </c>
      <c r="N17" s="3">
        <v>0.97788007693286938</v>
      </c>
      <c r="O17" s="3">
        <v>0.66120514713028911</v>
      </c>
    </row>
    <row r="18" spans="1:15" x14ac:dyDescent="0.3">
      <c r="A18" s="9" t="s">
        <v>78</v>
      </c>
      <c r="B18" s="10">
        <v>17</v>
      </c>
      <c r="C18" s="11">
        <v>1E-4</v>
      </c>
      <c r="D18" s="9" t="s">
        <v>58</v>
      </c>
      <c r="E18" s="9">
        <v>48</v>
      </c>
      <c r="F18" s="9">
        <v>32</v>
      </c>
      <c r="G18" s="9">
        <v>23</v>
      </c>
      <c r="H18" s="3">
        <v>5954.9580012833412</v>
      </c>
      <c r="I18" s="3">
        <v>103.8248786954403</v>
      </c>
      <c r="J18" s="3">
        <v>27.836564010163912</v>
      </c>
      <c r="K18" s="3">
        <v>6.3326189913343961E-2</v>
      </c>
      <c r="L18" s="3">
        <v>0.54806562193291564</v>
      </c>
      <c r="M18" s="3">
        <v>0.9234298075093923</v>
      </c>
      <c r="N18" s="3">
        <v>0.98070114572121692</v>
      </c>
      <c r="O18" s="3">
        <v>0.66481491157003358</v>
      </c>
    </row>
    <row r="19" spans="1:15" x14ac:dyDescent="0.3">
      <c r="A19" s="9" t="s">
        <v>74</v>
      </c>
      <c r="B19" s="10">
        <v>18</v>
      </c>
      <c r="C19" s="11">
        <v>1E-3</v>
      </c>
      <c r="D19" s="9" t="s">
        <v>57</v>
      </c>
      <c r="E19" s="9">
        <v>24</v>
      </c>
      <c r="F19" s="9">
        <v>32</v>
      </c>
      <c r="G19" s="9">
        <v>23</v>
      </c>
      <c r="H19" s="3">
        <v>8698.8522587768712</v>
      </c>
      <c r="I19" s="3">
        <v>21.258149706504419</v>
      </c>
      <c r="J19" s="3">
        <v>27.466256748082952</v>
      </c>
      <c r="K19" s="3">
        <v>0.10699962721115031</v>
      </c>
      <c r="L19" s="3">
        <v>0.4735211313904294</v>
      </c>
      <c r="M19" s="3">
        <v>0.91097733450097118</v>
      </c>
      <c r="N19" s="3">
        <v>0.97345711369111299</v>
      </c>
      <c r="O19" s="3">
        <v>0.61153247372831676</v>
      </c>
    </row>
    <row r="20" spans="1:15" x14ac:dyDescent="0.3">
      <c r="A20" s="9" t="s">
        <v>79</v>
      </c>
      <c r="B20" s="10">
        <v>19</v>
      </c>
      <c r="C20" s="11">
        <v>1E-4</v>
      </c>
      <c r="D20" s="9" t="s">
        <v>58</v>
      </c>
      <c r="E20" s="9">
        <v>48</v>
      </c>
      <c r="F20" s="9">
        <v>16</v>
      </c>
      <c r="G20" s="9">
        <v>13</v>
      </c>
      <c r="H20" s="3">
        <v>7154.6693366675217</v>
      </c>
      <c r="I20" s="3">
        <v>138.89083660609259</v>
      </c>
      <c r="J20" s="3">
        <v>27.456211595859351</v>
      </c>
      <c r="K20" s="3">
        <v>7.3076492617773076E-2</v>
      </c>
      <c r="L20" s="3">
        <v>0.50454236328292423</v>
      </c>
      <c r="M20" s="3">
        <v>0.91051868876721398</v>
      </c>
      <c r="N20" s="3">
        <v>0.97021982157085218</v>
      </c>
      <c r="O20" s="3">
        <v>0.64741379020348855</v>
      </c>
    </row>
    <row r="21" spans="1:15" x14ac:dyDescent="0.3">
      <c r="A21" s="9" t="s">
        <v>76</v>
      </c>
      <c r="B21" s="10">
        <v>20</v>
      </c>
      <c r="C21" s="11">
        <v>1E-4</v>
      </c>
      <c r="D21" s="9" t="s">
        <v>58</v>
      </c>
      <c r="E21" s="9">
        <v>48</v>
      </c>
      <c r="F21" s="9">
        <v>32</v>
      </c>
      <c r="G21" s="9">
        <v>13</v>
      </c>
      <c r="H21" s="3">
        <v>7806.2470452589387</v>
      </c>
      <c r="I21" s="3">
        <v>343.10941843012421</v>
      </c>
      <c r="J21" s="3">
        <v>26.918880342305862</v>
      </c>
      <c r="K21" s="3">
        <v>9.3996873474645776E-2</v>
      </c>
      <c r="L21" s="3">
        <v>0.54406414366892153</v>
      </c>
      <c r="M21" s="3">
        <v>0.90276707454878991</v>
      </c>
      <c r="N21" s="3">
        <v>0.96863811849735038</v>
      </c>
      <c r="O21" s="3">
        <v>0.6606459206369657</v>
      </c>
    </row>
    <row r="22" spans="1:15" x14ac:dyDescent="0.3">
      <c r="A22" s="9" t="s">
        <v>77</v>
      </c>
      <c r="B22" s="10">
        <v>21</v>
      </c>
      <c r="C22" s="11">
        <v>1E-4</v>
      </c>
      <c r="D22" s="9" t="s">
        <v>58</v>
      </c>
      <c r="E22" s="9">
        <v>24</v>
      </c>
      <c r="F22" s="9">
        <v>32</v>
      </c>
      <c r="G22" s="9">
        <v>23</v>
      </c>
      <c r="H22" s="3">
        <v>9175.6099730093993</v>
      </c>
      <c r="I22" s="3">
        <v>153.8101586867343</v>
      </c>
      <c r="J22" s="3">
        <v>26.427949424046648</v>
      </c>
      <c r="K22" s="3">
        <v>8.6715376082342643E-2</v>
      </c>
      <c r="L22" s="3">
        <v>0.48344693740883449</v>
      </c>
      <c r="M22" s="3">
        <v>0.8908249295570666</v>
      </c>
      <c r="N22" s="3">
        <v>0.95334536273258375</v>
      </c>
      <c r="O22" s="3">
        <v>0.63290436290253493</v>
      </c>
    </row>
    <row r="23" spans="1:15" x14ac:dyDescent="0.3">
      <c r="A23" s="9" t="s">
        <v>81</v>
      </c>
      <c r="B23" s="10">
        <v>22</v>
      </c>
      <c r="C23" s="11">
        <v>1E-4</v>
      </c>
      <c r="D23" s="9" t="s">
        <v>58</v>
      </c>
      <c r="E23" s="9">
        <v>24</v>
      </c>
      <c r="F23" s="9">
        <v>32</v>
      </c>
      <c r="G23" s="9">
        <v>13</v>
      </c>
      <c r="H23" s="3">
        <v>7748.2016646529719</v>
      </c>
      <c r="I23" s="3">
        <v>131.76909375150339</v>
      </c>
      <c r="J23" s="3">
        <v>26.32636551304897</v>
      </c>
      <c r="K23" s="3">
        <v>8.7852210635564254E-2</v>
      </c>
      <c r="L23" s="3">
        <v>0.50648643025485074</v>
      </c>
      <c r="M23" s="3">
        <v>0.90738862197489856</v>
      </c>
      <c r="N23" s="3">
        <v>0.97299927659453078</v>
      </c>
      <c r="O23" s="3">
        <v>0.62306295045058502</v>
      </c>
    </row>
    <row r="24" spans="1:15" x14ac:dyDescent="0.3">
      <c r="A24" s="9" t="s">
        <v>82</v>
      </c>
      <c r="B24" s="10">
        <v>23</v>
      </c>
      <c r="C24" s="11">
        <v>1E-3</v>
      </c>
      <c r="D24" s="9" t="s">
        <v>58</v>
      </c>
      <c r="E24" s="9">
        <v>48</v>
      </c>
      <c r="F24" s="9">
        <v>32</v>
      </c>
      <c r="G24" s="9">
        <v>23</v>
      </c>
      <c r="H24" s="3">
        <v>8104.1113726655694</v>
      </c>
      <c r="I24" s="3">
        <v>275.1077419344806</v>
      </c>
      <c r="J24" s="3">
        <v>26.1612688261398</v>
      </c>
      <c r="K24" s="3">
        <v>0.1051869715400781</v>
      </c>
      <c r="L24" s="3">
        <v>0.51549927064421497</v>
      </c>
      <c r="M24" s="3">
        <v>0.89584099324665389</v>
      </c>
      <c r="N24" s="3">
        <v>0.96715670036849133</v>
      </c>
      <c r="O24" s="3">
        <v>0.63400396135592452</v>
      </c>
    </row>
    <row r="25" spans="1:15" x14ac:dyDescent="0.3">
      <c r="A25" s="9" t="s">
        <v>83</v>
      </c>
      <c r="B25" s="10">
        <v>24</v>
      </c>
      <c r="C25" s="11">
        <v>1E-3</v>
      </c>
      <c r="D25" s="9" t="s">
        <v>58</v>
      </c>
      <c r="E25" s="9">
        <v>48</v>
      </c>
      <c r="F25" s="9">
        <v>32</v>
      </c>
      <c r="G25" s="9">
        <v>13</v>
      </c>
      <c r="H25" s="3">
        <v>8363.7129576318985</v>
      </c>
      <c r="I25" s="3">
        <v>155.64170463173571</v>
      </c>
      <c r="J25" s="3">
        <v>25.956503417336979</v>
      </c>
      <c r="K25" s="3">
        <v>0.1008763944374802</v>
      </c>
      <c r="L25" s="3">
        <v>0.49018152817317018</v>
      </c>
      <c r="M25" s="3">
        <v>0.89686558716837028</v>
      </c>
      <c r="N25" s="3">
        <v>0.96956446016961206</v>
      </c>
      <c r="O25" s="3">
        <v>0.61070258924496468</v>
      </c>
    </row>
    <row r="26" spans="1:15" x14ac:dyDescent="0.3">
      <c r="A26" s="9" t="s">
        <v>80</v>
      </c>
      <c r="B26" s="10">
        <v>25</v>
      </c>
      <c r="C26" s="11">
        <v>1E-4</v>
      </c>
      <c r="D26" s="9" t="s">
        <v>58</v>
      </c>
      <c r="E26" s="9">
        <v>24</v>
      </c>
      <c r="F26" s="9">
        <v>16</v>
      </c>
      <c r="G26" s="9">
        <v>13</v>
      </c>
      <c r="H26" s="3">
        <v>13423.693019928391</v>
      </c>
      <c r="I26" s="3">
        <v>138.1578697019855</v>
      </c>
      <c r="J26" s="3">
        <v>25.920906609132299</v>
      </c>
      <c r="K26" s="3">
        <v>8.8905138558817182E-2</v>
      </c>
      <c r="L26" s="3">
        <v>0.48033082193688159</v>
      </c>
      <c r="M26" s="3">
        <v>0.88078077291262802</v>
      </c>
      <c r="N26" s="3">
        <v>0.91738772557585457</v>
      </c>
      <c r="O26" s="3">
        <v>0.62623043649203602</v>
      </c>
    </row>
    <row r="27" spans="1:15" x14ac:dyDescent="0.3">
      <c r="A27" s="9" t="s">
        <v>85</v>
      </c>
      <c r="B27" s="10">
        <v>26</v>
      </c>
      <c r="C27" s="11">
        <v>1E-3</v>
      </c>
      <c r="D27" s="9" t="s">
        <v>58</v>
      </c>
      <c r="E27" s="9">
        <v>24</v>
      </c>
      <c r="F27" s="9">
        <v>16</v>
      </c>
      <c r="G27" s="9">
        <v>23</v>
      </c>
      <c r="H27" s="3">
        <v>7655.9068894519614</v>
      </c>
      <c r="I27" s="3">
        <v>117.1338431104562</v>
      </c>
      <c r="J27" s="3">
        <v>25.916851446296171</v>
      </c>
      <c r="K27" s="3">
        <v>9.3524140182284027E-2</v>
      </c>
      <c r="L27" s="3">
        <v>0.46013944286909148</v>
      </c>
      <c r="M27" s="3">
        <v>0.90270383325713932</v>
      </c>
      <c r="N27" s="3">
        <v>0.97104480293173412</v>
      </c>
      <c r="O27" s="3">
        <v>0.60923674519972504</v>
      </c>
    </row>
    <row r="28" spans="1:15" x14ac:dyDescent="0.3">
      <c r="A28" s="9" t="s">
        <v>90</v>
      </c>
      <c r="B28" s="10">
        <v>27</v>
      </c>
      <c r="C28" s="11">
        <v>1E-3</v>
      </c>
      <c r="D28" s="9" t="s">
        <v>58</v>
      </c>
      <c r="E28" s="9">
        <v>24</v>
      </c>
      <c r="F28" s="9">
        <v>32</v>
      </c>
      <c r="G28" s="9">
        <v>23</v>
      </c>
      <c r="H28" s="3">
        <v>10931.658302078549</v>
      </c>
      <c r="I28" s="3">
        <v>124.0704636317423</v>
      </c>
      <c r="J28" s="3">
        <v>25.46280155644029</v>
      </c>
      <c r="K28" s="3">
        <v>0.1011430684253605</v>
      </c>
      <c r="L28" s="3">
        <v>0.43424288492775193</v>
      </c>
      <c r="M28" s="3">
        <v>0.89085191725681745</v>
      </c>
      <c r="N28" s="3">
        <v>0.96677727261244661</v>
      </c>
      <c r="O28" s="3">
        <v>0.59407042351420902</v>
      </c>
    </row>
    <row r="29" spans="1:15" x14ac:dyDescent="0.3">
      <c r="A29" s="9" t="s">
        <v>84</v>
      </c>
      <c r="B29" s="10">
        <v>28</v>
      </c>
      <c r="C29" s="11">
        <v>1E-4</v>
      </c>
      <c r="D29" s="9" t="s">
        <v>58</v>
      </c>
      <c r="E29" s="9">
        <v>24</v>
      </c>
      <c r="F29" s="9">
        <v>16</v>
      </c>
      <c r="G29" s="9">
        <v>23</v>
      </c>
      <c r="H29" s="3">
        <v>7214.4216445037646</v>
      </c>
      <c r="I29" s="3">
        <v>145.9958878030439</v>
      </c>
      <c r="J29" s="3">
        <v>25.248292226907491</v>
      </c>
      <c r="K29" s="3">
        <v>9.5301883504753077E-2</v>
      </c>
      <c r="L29" s="3">
        <v>0.5045298521667485</v>
      </c>
      <c r="M29" s="3">
        <v>0.90708552113914409</v>
      </c>
      <c r="N29" s="3">
        <v>0.97171167929541336</v>
      </c>
      <c r="O29" s="3">
        <v>0.63727891449460694</v>
      </c>
    </row>
    <row r="30" spans="1:15" x14ac:dyDescent="0.3">
      <c r="A30" s="9" t="s">
        <v>86</v>
      </c>
      <c r="B30" s="10">
        <v>29</v>
      </c>
      <c r="C30" s="11">
        <v>1E-3</v>
      </c>
      <c r="D30" s="9" t="s">
        <v>58</v>
      </c>
      <c r="E30" s="9">
        <v>24</v>
      </c>
      <c r="F30" s="9">
        <v>32</v>
      </c>
      <c r="G30" s="9">
        <v>13</v>
      </c>
      <c r="H30" s="3">
        <v>15448.57535175054</v>
      </c>
      <c r="I30" s="3">
        <v>143.44127896722961</v>
      </c>
      <c r="J30" s="3">
        <v>25.12088525874729</v>
      </c>
      <c r="K30" s="3">
        <v>0.1035550782041809</v>
      </c>
      <c r="L30" s="3">
        <v>0.34929768161800079</v>
      </c>
      <c r="M30" s="3">
        <v>0.84131778095959953</v>
      </c>
      <c r="N30" s="3">
        <v>0.9041009748323322</v>
      </c>
      <c r="O30" s="3">
        <v>0.56377653491228197</v>
      </c>
    </row>
    <row r="31" spans="1:15" x14ac:dyDescent="0.3">
      <c r="A31" s="9" t="s">
        <v>87</v>
      </c>
      <c r="B31" s="10">
        <v>30</v>
      </c>
      <c r="C31" s="11">
        <v>1E-3</v>
      </c>
      <c r="D31" s="9" t="s">
        <v>58</v>
      </c>
      <c r="E31" s="9">
        <v>48</v>
      </c>
      <c r="F31" s="9">
        <v>16</v>
      </c>
      <c r="G31" s="9">
        <v>23</v>
      </c>
      <c r="H31" s="3">
        <v>10368.597270452499</v>
      </c>
      <c r="I31" s="3">
        <v>132.9134744596216</v>
      </c>
      <c r="J31" s="3">
        <v>25.022765329234581</v>
      </c>
      <c r="K31" s="3">
        <v>0.1126614017620088</v>
      </c>
      <c r="L31" s="3">
        <v>0.48567079718657291</v>
      </c>
      <c r="M31" s="3">
        <v>0.89761858065466915</v>
      </c>
      <c r="N31" s="3">
        <v>0.96884546919326264</v>
      </c>
      <c r="O31" s="3">
        <v>0.59958858817749072</v>
      </c>
    </row>
    <row r="32" spans="1:15" x14ac:dyDescent="0.3">
      <c r="A32" s="9" t="s">
        <v>88</v>
      </c>
      <c r="B32" s="10">
        <v>31</v>
      </c>
      <c r="C32" s="11">
        <v>1E-3</v>
      </c>
      <c r="D32" s="9" t="s">
        <v>58</v>
      </c>
      <c r="E32" s="9">
        <v>48</v>
      </c>
      <c r="F32" s="9">
        <v>16</v>
      </c>
      <c r="G32" s="9">
        <v>13</v>
      </c>
      <c r="H32" s="3">
        <v>10018.57817794218</v>
      </c>
      <c r="I32" s="3">
        <v>146.77900619531829</v>
      </c>
      <c r="J32" s="3">
        <v>24.288222045172439</v>
      </c>
      <c r="K32" s="3">
        <v>0.12471371652345779</v>
      </c>
      <c r="L32" s="3">
        <v>0.48058334452672657</v>
      </c>
      <c r="M32" s="3">
        <v>0.89356136257767393</v>
      </c>
      <c r="N32" s="3">
        <v>0.96664994188914322</v>
      </c>
      <c r="O32" s="3">
        <v>0.59477662594274283</v>
      </c>
    </row>
    <row r="33" spans="1:15" x14ac:dyDescent="0.3">
      <c r="A33" s="9" t="s">
        <v>89</v>
      </c>
      <c r="B33" s="10">
        <v>32</v>
      </c>
      <c r="C33" s="11">
        <v>1E-3</v>
      </c>
      <c r="D33" s="9" t="s">
        <v>58</v>
      </c>
      <c r="E33" s="9">
        <v>24</v>
      </c>
      <c r="F33" s="9">
        <v>16</v>
      </c>
      <c r="G33" s="9">
        <v>13</v>
      </c>
      <c r="H33" s="3">
        <v>9794.9253877497104</v>
      </c>
      <c r="I33" s="3">
        <v>292.60021633442773</v>
      </c>
      <c r="J33" s="3">
        <v>24.068257383262239</v>
      </c>
      <c r="K33" s="3">
        <v>0.1341861096008245</v>
      </c>
      <c r="L33" s="3">
        <v>0.49067863626669289</v>
      </c>
      <c r="M33" s="3">
        <v>0.88331531657123907</v>
      </c>
      <c r="N33" s="3">
        <v>0.96239163448771503</v>
      </c>
      <c r="O33" s="3">
        <v>0.60198177973286005</v>
      </c>
    </row>
  </sheetData>
  <sortState ref="A2:P33">
    <sortCondition descending="1" ref="J2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B1" zoomScale="115" zoomScaleNormal="115" workbookViewId="0">
      <selection activeCell="F27" sqref="F27"/>
    </sheetView>
  </sheetViews>
  <sheetFormatPr defaultRowHeight="14.4" x14ac:dyDescent="0.3"/>
  <cols>
    <col min="1" max="1" width="32.77734375" bestFit="1" customWidth="1"/>
    <col min="2" max="2" width="9.33203125" bestFit="1" customWidth="1"/>
    <col min="3" max="3" width="12.44140625" style="5" bestFit="1" customWidth="1"/>
    <col min="4" max="4" width="12.77734375" style="5" bestFit="1" customWidth="1"/>
    <col min="5" max="7" width="8.88671875" style="5"/>
    <col min="8" max="8" width="10.88671875" style="3" bestFit="1" customWidth="1"/>
    <col min="9" max="9" width="9.109375" style="3" customWidth="1"/>
    <col min="10" max="10" width="9.109375" style="3" bestFit="1" customWidth="1"/>
    <col min="11" max="15" width="9.109375" style="3" customWidth="1"/>
  </cols>
  <sheetData>
    <row r="1" spans="1:22" x14ac:dyDescent="0.3">
      <c r="A1" s="1" t="s">
        <v>8</v>
      </c>
      <c r="B1" s="1" t="s">
        <v>50</v>
      </c>
      <c r="C1" s="4" t="s">
        <v>9</v>
      </c>
      <c r="D1" s="4" t="s">
        <v>10</v>
      </c>
      <c r="E1" s="4" t="s">
        <v>12</v>
      </c>
      <c r="F1" s="4" t="s">
        <v>11</v>
      </c>
      <c r="G1" s="4" t="s">
        <v>13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22" x14ac:dyDescent="0.3">
      <c r="A2" s="1" t="s">
        <v>20</v>
      </c>
      <c r="B2" s="1">
        <v>1</v>
      </c>
      <c r="C2" s="4">
        <v>1E-4</v>
      </c>
      <c r="D2" s="4" t="s">
        <v>15</v>
      </c>
      <c r="E2" s="4">
        <v>48</v>
      </c>
      <c r="F2" s="4">
        <v>32</v>
      </c>
      <c r="G2" s="4">
        <v>13</v>
      </c>
      <c r="H2" s="3">
        <v>10673.23467427741</v>
      </c>
      <c r="I2" s="3">
        <v>13.13862200651432</v>
      </c>
      <c r="J2" s="3">
        <v>30.826593862295951</v>
      </c>
      <c r="K2" s="3">
        <v>7.8600452516980848E-2</v>
      </c>
      <c r="L2" s="3">
        <v>0.47972745134722439</v>
      </c>
      <c r="M2" s="3">
        <v>0.91236795871518406</v>
      </c>
      <c r="N2" s="3">
        <v>0.98202094822524444</v>
      </c>
      <c r="O2" s="3">
        <v>0.58335964435359688</v>
      </c>
      <c r="Q2" t="str">
        <f>IF(J2&gt;=J3,"","!")</f>
        <v/>
      </c>
      <c r="R2" t="str">
        <f t="shared" ref="R2:V17" si="0">IF(K2&gt;=K3,"","!")</f>
        <v>!</v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</row>
    <row r="3" spans="1:22" x14ac:dyDescent="0.3">
      <c r="A3" s="1" t="s">
        <v>21</v>
      </c>
      <c r="B3" s="1">
        <v>2</v>
      </c>
      <c r="C3" s="4">
        <v>1E-4</v>
      </c>
      <c r="D3" s="4" t="s">
        <v>15</v>
      </c>
      <c r="E3" s="4">
        <v>48</v>
      </c>
      <c r="F3" s="4">
        <v>16</v>
      </c>
      <c r="G3" s="4">
        <v>23</v>
      </c>
      <c r="H3" s="3">
        <v>10362.74494099512</v>
      </c>
      <c r="I3" s="3">
        <v>15.254265936626551</v>
      </c>
      <c r="J3" s="3">
        <v>30.47094171565907</v>
      </c>
      <c r="K3" s="3">
        <v>8.0258564321772974E-2</v>
      </c>
      <c r="L3" s="3">
        <v>0.47641367436985332</v>
      </c>
      <c r="M3" s="3">
        <v>0.91070390205476726</v>
      </c>
      <c r="N3" s="3">
        <v>0.980027471525039</v>
      </c>
      <c r="O3" s="3">
        <v>0.58055092812317644</v>
      </c>
      <c r="Q3" t="str">
        <f t="shared" ref="Q3:V33" si="1">IF(J3&gt;=J4,"","!")</f>
        <v/>
      </c>
      <c r="R3" t="str">
        <f t="shared" si="0"/>
        <v>!</v>
      </c>
      <c r="S3" t="str">
        <f t="shared" si="0"/>
        <v>!</v>
      </c>
      <c r="T3" t="str">
        <f t="shared" si="0"/>
        <v/>
      </c>
      <c r="U3" t="str">
        <f t="shared" si="0"/>
        <v/>
      </c>
      <c r="V3" t="str">
        <f t="shared" si="0"/>
        <v>!</v>
      </c>
    </row>
    <row r="4" spans="1:22" x14ac:dyDescent="0.3">
      <c r="A4" s="1" t="s">
        <v>19</v>
      </c>
      <c r="B4" s="1">
        <v>3</v>
      </c>
      <c r="C4" s="4">
        <v>1E-4</v>
      </c>
      <c r="D4" s="4" t="s">
        <v>15</v>
      </c>
      <c r="E4" s="4">
        <v>48</v>
      </c>
      <c r="F4" s="4">
        <v>16</v>
      </c>
      <c r="G4" s="4">
        <v>13</v>
      </c>
      <c r="H4" s="3">
        <v>12893.45634166478</v>
      </c>
      <c r="I4" s="3">
        <v>16.346335915625279</v>
      </c>
      <c r="J4" s="3">
        <v>30.359458700078889</v>
      </c>
      <c r="K4" s="3">
        <v>8.2481295531047202E-2</v>
      </c>
      <c r="L4" s="3">
        <v>0.47706196290236408</v>
      </c>
      <c r="M4" s="3">
        <v>0.90967036829256631</v>
      </c>
      <c r="N4" s="3">
        <v>0.97841086072411387</v>
      </c>
      <c r="O4" s="3">
        <v>0.58214127922358683</v>
      </c>
      <c r="Q4" t="str">
        <f t="shared" si="1"/>
        <v/>
      </c>
      <c r="R4" t="str">
        <f t="shared" si="0"/>
        <v>!</v>
      </c>
      <c r="S4" t="str">
        <f t="shared" si="0"/>
        <v/>
      </c>
      <c r="T4" t="str">
        <f t="shared" si="0"/>
        <v/>
      </c>
      <c r="U4" t="str">
        <f t="shared" si="0"/>
        <v>!</v>
      </c>
      <c r="V4" t="str">
        <f t="shared" si="0"/>
        <v/>
      </c>
    </row>
    <row r="5" spans="1:22" x14ac:dyDescent="0.3">
      <c r="A5" s="1" t="s">
        <v>22</v>
      </c>
      <c r="B5" s="1">
        <v>4</v>
      </c>
      <c r="C5" s="4">
        <v>1E-4</v>
      </c>
      <c r="D5" s="4" t="s">
        <v>15</v>
      </c>
      <c r="E5" s="4">
        <v>48</v>
      </c>
      <c r="F5" s="4">
        <v>32</v>
      </c>
      <c r="G5" s="4">
        <v>23</v>
      </c>
      <c r="H5" s="3">
        <v>13785.366128221929</v>
      </c>
      <c r="I5" s="3">
        <v>21.646912980863089</v>
      </c>
      <c r="J5" s="3">
        <v>29.909384743888289</v>
      </c>
      <c r="K5" s="3">
        <v>8.5752503859685122E-2</v>
      </c>
      <c r="L5" s="3">
        <v>0.47287064823776881</v>
      </c>
      <c r="M5" s="3">
        <v>0.9086234345273112</v>
      </c>
      <c r="N5" s="3">
        <v>0.98299436082139957</v>
      </c>
      <c r="O5" s="3">
        <v>0.57478695213909281</v>
      </c>
      <c r="Q5" t="str">
        <f t="shared" si="1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</row>
    <row r="6" spans="1:22" x14ac:dyDescent="0.3">
      <c r="A6" s="1" t="s">
        <v>14</v>
      </c>
      <c r="B6" s="1">
        <v>5</v>
      </c>
      <c r="C6" s="4">
        <v>1E-4</v>
      </c>
      <c r="D6" s="4" t="s">
        <v>15</v>
      </c>
      <c r="E6" s="4">
        <v>24</v>
      </c>
      <c r="F6" s="4">
        <v>16</v>
      </c>
      <c r="G6" s="4">
        <v>13</v>
      </c>
      <c r="H6" s="3">
        <v>18010.407540146869</v>
      </c>
      <c r="I6" s="3">
        <v>28.431863934821681</v>
      </c>
      <c r="J6" s="3">
        <v>28.849750142332049</v>
      </c>
      <c r="K6" s="3">
        <v>7.8418472440592982E-2</v>
      </c>
      <c r="L6" s="3">
        <v>0.4299454578296853</v>
      </c>
      <c r="M6" s="3">
        <v>0.89227610491368836</v>
      </c>
      <c r="N6" s="3">
        <v>0.96762008711271374</v>
      </c>
      <c r="O6" s="3">
        <v>0.53523161903105265</v>
      </c>
      <c r="Q6" t="str">
        <f t="shared" si="1"/>
        <v/>
      </c>
      <c r="R6" t="str">
        <f t="shared" si="0"/>
        <v>!</v>
      </c>
      <c r="S6" t="str">
        <f t="shared" si="0"/>
        <v>!</v>
      </c>
      <c r="T6" t="str">
        <f t="shared" si="0"/>
        <v>!</v>
      </c>
      <c r="U6" t="str">
        <f t="shared" si="0"/>
        <v>!</v>
      </c>
      <c r="V6" t="str">
        <f t="shared" si="0"/>
        <v>!</v>
      </c>
    </row>
    <row r="7" spans="1:22" x14ac:dyDescent="0.3">
      <c r="A7" s="1" t="s">
        <v>16</v>
      </c>
      <c r="B7" s="1">
        <v>6</v>
      </c>
      <c r="C7" s="4">
        <v>1E-4</v>
      </c>
      <c r="D7" s="4" t="s">
        <v>15</v>
      </c>
      <c r="E7" s="4">
        <v>24</v>
      </c>
      <c r="F7" s="4">
        <v>32</v>
      </c>
      <c r="G7" s="4">
        <v>13</v>
      </c>
      <c r="H7" s="3">
        <v>11204.811318439521</v>
      </c>
      <c r="I7" s="3">
        <v>26.89599883133296</v>
      </c>
      <c r="J7" s="3">
        <v>28.797519636337341</v>
      </c>
      <c r="K7" s="3">
        <v>8.4557891500129476E-2</v>
      </c>
      <c r="L7" s="3">
        <v>0.4347963871770133</v>
      </c>
      <c r="M7" s="3">
        <v>0.89846071766024627</v>
      </c>
      <c r="N7" s="3">
        <v>0.97200554474326717</v>
      </c>
      <c r="O7" s="3">
        <v>0.55192345949476485</v>
      </c>
      <c r="Q7" t="str">
        <f t="shared" si="1"/>
        <v/>
      </c>
      <c r="R7" t="str">
        <f t="shared" si="0"/>
        <v>!</v>
      </c>
      <c r="S7" t="str">
        <f t="shared" si="0"/>
        <v>!</v>
      </c>
      <c r="T7" t="str">
        <f t="shared" si="0"/>
        <v/>
      </c>
      <c r="U7" t="str">
        <f t="shared" si="0"/>
        <v/>
      </c>
      <c r="V7" t="str">
        <f t="shared" si="0"/>
        <v>!</v>
      </c>
    </row>
    <row r="8" spans="1:22" x14ac:dyDescent="0.3">
      <c r="A8" s="1" t="s">
        <v>38</v>
      </c>
      <c r="B8" s="1">
        <v>7</v>
      </c>
      <c r="C8" s="4">
        <v>1E-4</v>
      </c>
      <c r="D8" s="4" t="s">
        <v>32</v>
      </c>
      <c r="E8" s="4">
        <v>48</v>
      </c>
      <c r="F8" s="4">
        <v>16</v>
      </c>
      <c r="G8" s="4">
        <v>23</v>
      </c>
      <c r="H8" s="3">
        <v>11717.75094010686</v>
      </c>
      <c r="I8" s="3">
        <v>637.6434753573468</v>
      </c>
      <c r="J8" s="3">
        <v>28.36883552069694</v>
      </c>
      <c r="K8" s="3">
        <v>0.10194789505530021</v>
      </c>
      <c r="L8" s="3">
        <v>0.46893041131501711</v>
      </c>
      <c r="M8" s="3">
        <v>0.89521759199323203</v>
      </c>
      <c r="N8" s="3">
        <v>0.9640955815231248</v>
      </c>
      <c r="O8" s="3">
        <v>0.57384687874800289</v>
      </c>
      <c r="Q8" t="str">
        <f t="shared" si="1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</row>
    <row r="9" spans="1:22" x14ac:dyDescent="0.3">
      <c r="A9" s="1" t="s">
        <v>25</v>
      </c>
      <c r="B9" s="1">
        <v>8</v>
      </c>
      <c r="C9" s="4">
        <v>1E-3</v>
      </c>
      <c r="D9" s="4" t="s">
        <v>15</v>
      </c>
      <c r="E9" s="4">
        <v>24</v>
      </c>
      <c r="F9" s="4">
        <v>16</v>
      </c>
      <c r="G9" s="4">
        <v>23</v>
      </c>
      <c r="H9" s="3">
        <v>28411.523678741149</v>
      </c>
      <c r="I9" s="3">
        <v>37.060364334001903</v>
      </c>
      <c r="J9" s="3">
        <v>27.985344803006718</v>
      </c>
      <c r="K9" s="3">
        <v>9.2470355284099359E-2</v>
      </c>
      <c r="L9" s="3">
        <v>0.38796100344858742</v>
      </c>
      <c r="M9" s="3">
        <v>0.86742757267803439</v>
      </c>
      <c r="N9" s="3">
        <v>0.94500362726612108</v>
      </c>
      <c r="O9" s="3">
        <v>0.53014122702591782</v>
      </c>
      <c r="Q9" t="str">
        <f t="shared" si="1"/>
        <v/>
      </c>
      <c r="R9" t="str">
        <f t="shared" si="0"/>
        <v>!</v>
      </c>
      <c r="S9" t="str">
        <f t="shared" si="0"/>
        <v>!</v>
      </c>
      <c r="T9" t="str">
        <f t="shared" si="0"/>
        <v>!</v>
      </c>
      <c r="U9" t="str">
        <f t="shared" si="0"/>
        <v>!</v>
      </c>
      <c r="V9" t="str">
        <f t="shared" si="0"/>
        <v/>
      </c>
    </row>
    <row r="10" spans="1:22" x14ac:dyDescent="0.3">
      <c r="A10" s="1" t="s">
        <v>30</v>
      </c>
      <c r="B10" s="1">
        <v>9</v>
      </c>
      <c r="C10" s="4">
        <v>1E-3</v>
      </c>
      <c r="D10" s="4" t="s">
        <v>15</v>
      </c>
      <c r="E10" s="4">
        <v>48</v>
      </c>
      <c r="F10" s="4">
        <v>32</v>
      </c>
      <c r="G10" s="4">
        <v>23</v>
      </c>
      <c r="H10" s="3">
        <v>29651.706891718281</v>
      </c>
      <c r="I10" s="3">
        <v>39.546907813966783</v>
      </c>
      <c r="J10" s="3">
        <v>27.938103984272072</v>
      </c>
      <c r="K10" s="3">
        <v>0.11055419027817689</v>
      </c>
      <c r="L10" s="3">
        <v>0.41856199588776849</v>
      </c>
      <c r="M10" s="3">
        <v>0.88441825725231216</v>
      </c>
      <c r="N10" s="3">
        <v>0.96603407639270766</v>
      </c>
      <c r="O10" s="3">
        <v>0.52510158438194754</v>
      </c>
      <c r="Q10" t="str">
        <f t="shared" si="1"/>
        <v/>
      </c>
      <c r="R10" t="str">
        <f t="shared" si="0"/>
        <v>!</v>
      </c>
      <c r="S10" t="str">
        <f t="shared" si="0"/>
        <v>!</v>
      </c>
      <c r="T10" t="str">
        <f t="shared" si="0"/>
        <v>!</v>
      </c>
      <c r="U10" t="str">
        <f t="shared" si="0"/>
        <v/>
      </c>
      <c r="V10" t="str">
        <f t="shared" si="0"/>
        <v>!</v>
      </c>
    </row>
    <row r="11" spans="1:22" x14ac:dyDescent="0.3">
      <c r="A11" s="1" t="s">
        <v>37</v>
      </c>
      <c r="B11" s="1">
        <v>10</v>
      </c>
      <c r="C11" s="4">
        <v>1E-4</v>
      </c>
      <c r="D11" s="4" t="s">
        <v>32</v>
      </c>
      <c r="E11" s="4">
        <v>48</v>
      </c>
      <c r="F11" s="4">
        <v>32</v>
      </c>
      <c r="G11" s="4">
        <v>13</v>
      </c>
      <c r="H11" s="3">
        <v>9979.5323599583699</v>
      </c>
      <c r="I11" s="3">
        <v>724.04447348420229</v>
      </c>
      <c r="J11" s="3">
        <v>27.904155732517399</v>
      </c>
      <c r="K11" s="3">
        <v>0.110989308483292</v>
      </c>
      <c r="L11" s="3">
        <v>0.47039114063234422</v>
      </c>
      <c r="M11" s="3">
        <v>0.89306536386365376</v>
      </c>
      <c r="N11" s="3">
        <v>0.96515470688338778</v>
      </c>
      <c r="O11" s="3">
        <v>0.57265324251022187</v>
      </c>
      <c r="Q11" t="str">
        <f t="shared" si="1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</row>
    <row r="12" spans="1:22" x14ac:dyDescent="0.3">
      <c r="A12" s="1" t="s">
        <v>35</v>
      </c>
      <c r="B12" s="1">
        <v>11</v>
      </c>
      <c r="C12" s="4">
        <v>1E-4</v>
      </c>
      <c r="D12" s="4" t="s">
        <v>32</v>
      </c>
      <c r="E12" s="4">
        <v>24</v>
      </c>
      <c r="F12" s="4">
        <v>32</v>
      </c>
      <c r="G12" s="4">
        <v>23</v>
      </c>
      <c r="H12" s="3">
        <v>16882.305887212009</v>
      </c>
      <c r="I12" s="3">
        <v>297.89425432085818</v>
      </c>
      <c r="J12" s="3">
        <v>27.852609035409682</v>
      </c>
      <c r="K12" s="3">
        <v>9.2608783720920934E-2</v>
      </c>
      <c r="L12" s="3">
        <v>0.41491776372447792</v>
      </c>
      <c r="M12" s="3">
        <v>0.88176653091815826</v>
      </c>
      <c r="N12" s="3">
        <v>0.95958820771585929</v>
      </c>
      <c r="O12" s="3">
        <v>0.55726861099300151</v>
      </c>
      <c r="Q12" t="str">
        <f t="shared" si="1"/>
        <v/>
      </c>
      <c r="R12" t="str">
        <f t="shared" si="0"/>
        <v>!</v>
      </c>
      <c r="S12" t="str">
        <f t="shared" si="0"/>
        <v>!</v>
      </c>
      <c r="T12" t="str">
        <f t="shared" si="0"/>
        <v>!</v>
      </c>
      <c r="U12" t="str">
        <f t="shared" si="0"/>
        <v>!</v>
      </c>
      <c r="V12" t="str">
        <f t="shared" si="0"/>
        <v>!</v>
      </c>
    </row>
    <row r="13" spans="1:22" x14ac:dyDescent="0.3">
      <c r="A13" s="1" t="s">
        <v>39</v>
      </c>
      <c r="B13" s="1">
        <v>12</v>
      </c>
      <c r="C13" s="4">
        <v>1E-4</v>
      </c>
      <c r="D13" s="4" t="s">
        <v>32</v>
      </c>
      <c r="E13" s="4">
        <v>48</v>
      </c>
      <c r="F13" s="4">
        <v>32</v>
      </c>
      <c r="G13" s="4">
        <v>23</v>
      </c>
      <c r="H13" s="3">
        <v>12973.283561332881</v>
      </c>
      <c r="I13" s="3">
        <v>660.86027322044572</v>
      </c>
      <c r="J13" s="3">
        <v>27.705114024162821</v>
      </c>
      <c r="K13" s="3">
        <v>0.110466930567186</v>
      </c>
      <c r="L13" s="3">
        <v>0.46262522152183833</v>
      </c>
      <c r="M13" s="3">
        <v>0.89275425857519708</v>
      </c>
      <c r="N13" s="3">
        <v>0.96320955374625716</v>
      </c>
      <c r="O13" s="3">
        <v>0.56805996943319315</v>
      </c>
      <c r="Q13" t="str">
        <f t="shared" si="1"/>
        <v/>
      </c>
      <c r="R13" t="str">
        <f t="shared" si="0"/>
        <v>!</v>
      </c>
      <c r="S13" t="str">
        <f t="shared" si="0"/>
        <v>!</v>
      </c>
      <c r="T13" t="str">
        <f t="shared" si="0"/>
        <v/>
      </c>
      <c r="U13" t="str">
        <f t="shared" si="0"/>
        <v>!</v>
      </c>
      <c r="V13" t="str">
        <f t="shared" si="0"/>
        <v>!</v>
      </c>
    </row>
    <row r="14" spans="1:22" x14ac:dyDescent="0.3">
      <c r="A14" s="1" t="s">
        <v>36</v>
      </c>
      <c r="B14" s="1">
        <v>13</v>
      </c>
      <c r="C14" s="4">
        <v>1E-4</v>
      </c>
      <c r="D14" s="4" t="s">
        <v>32</v>
      </c>
      <c r="E14" s="4">
        <v>48</v>
      </c>
      <c r="F14" s="4">
        <v>16</v>
      </c>
      <c r="G14" s="4">
        <v>13</v>
      </c>
      <c r="H14" s="3">
        <v>13708.90619680764</v>
      </c>
      <c r="I14" s="3">
        <v>733.92001434048393</v>
      </c>
      <c r="J14" s="3">
        <v>27.569401684252099</v>
      </c>
      <c r="K14" s="3">
        <v>0.11507884495704181</v>
      </c>
      <c r="L14" s="3">
        <v>0.47321018899593242</v>
      </c>
      <c r="M14" s="3">
        <v>0.8926090956858207</v>
      </c>
      <c r="N14" s="3">
        <v>0.96495013504083116</v>
      </c>
      <c r="O14" s="3">
        <v>0.57390925418794636</v>
      </c>
      <c r="Q14" t="str">
        <f t="shared" si="1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</row>
    <row r="15" spans="1:22" x14ac:dyDescent="0.3">
      <c r="A15" s="1" t="s">
        <v>29</v>
      </c>
      <c r="B15" s="1">
        <v>14</v>
      </c>
      <c r="C15" s="4">
        <v>1E-3</v>
      </c>
      <c r="D15" s="4" t="s">
        <v>15</v>
      </c>
      <c r="E15" s="4">
        <v>48</v>
      </c>
      <c r="F15" s="4">
        <v>16</v>
      </c>
      <c r="G15" s="4">
        <v>23</v>
      </c>
      <c r="H15" s="3">
        <v>29585.007644349629</v>
      </c>
      <c r="I15" s="3">
        <v>43.444209637729273</v>
      </c>
      <c r="J15" s="3">
        <v>27.537702680455951</v>
      </c>
      <c r="K15" s="3">
        <v>0.1148840133401496</v>
      </c>
      <c r="L15" s="3">
        <v>0.40343143255417302</v>
      </c>
      <c r="M15" s="3">
        <v>0.87843635437670742</v>
      </c>
      <c r="N15" s="3">
        <v>0.96334956975340957</v>
      </c>
      <c r="O15" s="3">
        <v>0.51316336418998909</v>
      </c>
      <c r="Q15" t="str">
        <f t="shared" si="1"/>
        <v/>
      </c>
      <c r="R15" t="str">
        <f t="shared" si="0"/>
        <v/>
      </c>
      <c r="S15" t="str">
        <f t="shared" si="0"/>
        <v/>
      </c>
      <c r="T15" t="str">
        <f t="shared" si="0"/>
        <v>!</v>
      </c>
      <c r="U15" t="str">
        <f t="shared" si="0"/>
        <v>!</v>
      </c>
      <c r="V15" t="str">
        <f t="shared" si="0"/>
        <v>!</v>
      </c>
    </row>
    <row r="16" spans="1:22" x14ac:dyDescent="0.3">
      <c r="A16" s="1" t="s">
        <v>17</v>
      </c>
      <c r="B16" s="1">
        <v>15</v>
      </c>
      <c r="C16" s="4">
        <v>1E-4</v>
      </c>
      <c r="D16" s="4" t="s">
        <v>15</v>
      </c>
      <c r="E16" s="4">
        <v>24</v>
      </c>
      <c r="F16" s="4">
        <v>16</v>
      </c>
      <c r="G16" s="4">
        <v>23</v>
      </c>
      <c r="H16" s="3">
        <v>16073.775032810499</v>
      </c>
      <c r="I16" s="3">
        <v>54.064514586970809</v>
      </c>
      <c r="J16" s="3">
        <v>27.48383534253362</v>
      </c>
      <c r="K16" s="3">
        <v>8.3141078582753922E-2</v>
      </c>
      <c r="L16" s="3">
        <v>0.40228077787143518</v>
      </c>
      <c r="M16" s="3">
        <v>0.88781669308765609</v>
      </c>
      <c r="N16" s="3">
        <v>0.96571195216827388</v>
      </c>
      <c r="O16" s="3">
        <v>0.53714183271827975</v>
      </c>
      <c r="Q16" t="str">
        <f t="shared" si="1"/>
        <v/>
      </c>
      <c r="R16" t="str">
        <f t="shared" si="0"/>
        <v>!</v>
      </c>
      <c r="S16" t="str">
        <f t="shared" si="0"/>
        <v>!</v>
      </c>
      <c r="T16" t="str">
        <f t="shared" si="0"/>
        <v/>
      </c>
      <c r="U16" t="str">
        <f t="shared" si="0"/>
        <v/>
      </c>
      <c r="V16" t="str">
        <f t="shared" si="0"/>
        <v/>
      </c>
    </row>
    <row r="17" spans="1:22" x14ac:dyDescent="0.3">
      <c r="A17" s="1" t="s">
        <v>28</v>
      </c>
      <c r="B17" s="1">
        <v>16</v>
      </c>
      <c r="C17" s="4">
        <v>1E-3</v>
      </c>
      <c r="D17" s="4" t="s">
        <v>15</v>
      </c>
      <c r="E17" s="4">
        <v>48</v>
      </c>
      <c r="F17" s="4">
        <v>32</v>
      </c>
      <c r="G17" s="4">
        <v>13</v>
      </c>
      <c r="H17" s="3">
        <v>70641.460951435583</v>
      </c>
      <c r="I17" s="3">
        <v>43.332278249988342</v>
      </c>
      <c r="J17" s="3">
        <v>27.47837884971408</v>
      </c>
      <c r="K17" s="3">
        <v>0.1211050401772733</v>
      </c>
      <c r="L17" s="3">
        <v>0.40968896649885622</v>
      </c>
      <c r="M17" s="3">
        <v>0.87655094855663895</v>
      </c>
      <c r="N17" s="3">
        <v>0.96222797407696548</v>
      </c>
      <c r="O17" s="3">
        <v>0.5198853295974295</v>
      </c>
      <c r="Q17" t="str">
        <f t="shared" si="1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</row>
    <row r="18" spans="1:22" x14ac:dyDescent="0.3">
      <c r="A18" s="1" t="s">
        <v>23</v>
      </c>
      <c r="B18" s="1">
        <v>17</v>
      </c>
      <c r="C18" s="4">
        <v>1E-3</v>
      </c>
      <c r="D18" s="4" t="s">
        <v>15</v>
      </c>
      <c r="E18" s="4">
        <v>24</v>
      </c>
      <c r="F18" s="4">
        <v>16</v>
      </c>
      <c r="G18" s="4">
        <v>13</v>
      </c>
      <c r="H18" s="3">
        <v>28926.595025119688</v>
      </c>
      <c r="I18" s="3">
        <v>49.025454991604803</v>
      </c>
      <c r="J18" s="3">
        <v>27.468825393299991</v>
      </c>
      <c r="K18" s="3">
        <v>0.1035662946715267</v>
      </c>
      <c r="L18" s="3">
        <v>0.34186710632212891</v>
      </c>
      <c r="M18" s="3">
        <v>0.86430648664715481</v>
      </c>
      <c r="N18" s="3">
        <v>0.952593060955361</v>
      </c>
      <c r="O18" s="3">
        <v>0.5142262698633242</v>
      </c>
      <c r="Q18" t="str">
        <f t="shared" si="1"/>
        <v/>
      </c>
      <c r="R18" t="str">
        <f t="shared" si="1"/>
        <v/>
      </c>
      <c r="S18" t="str">
        <f t="shared" si="1"/>
        <v>!</v>
      </c>
      <c r="T18" t="str">
        <f t="shared" si="1"/>
        <v>!</v>
      </c>
      <c r="U18" t="str">
        <f t="shared" si="1"/>
        <v>!</v>
      </c>
      <c r="V18" t="str">
        <f t="shared" si="1"/>
        <v>!</v>
      </c>
    </row>
    <row r="19" spans="1:22" x14ac:dyDescent="0.3">
      <c r="A19" s="1" t="s">
        <v>31</v>
      </c>
      <c r="B19" s="1">
        <v>18</v>
      </c>
      <c r="C19" s="4">
        <v>1E-4</v>
      </c>
      <c r="D19" s="4" t="s">
        <v>32</v>
      </c>
      <c r="E19" s="4">
        <v>24</v>
      </c>
      <c r="F19" s="4">
        <v>16</v>
      </c>
      <c r="G19" s="4">
        <v>13</v>
      </c>
      <c r="H19" s="3">
        <v>16668.899093394561</v>
      </c>
      <c r="I19" s="3">
        <v>160.67588964172819</v>
      </c>
      <c r="J19" s="3">
        <v>27.255376315229981</v>
      </c>
      <c r="K19" s="3">
        <v>8.5360843525806709E-2</v>
      </c>
      <c r="L19" s="3">
        <v>0.44916536473933061</v>
      </c>
      <c r="M19" s="3">
        <v>0.88788893415326742</v>
      </c>
      <c r="N19" s="3">
        <v>0.95397057749365732</v>
      </c>
      <c r="O19" s="3">
        <v>0.56394983795111853</v>
      </c>
      <c r="Q19" t="str">
        <f t="shared" si="1"/>
        <v/>
      </c>
      <c r="R19" t="str">
        <f t="shared" si="1"/>
        <v>!</v>
      </c>
      <c r="S19" t="str">
        <f t="shared" si="1"/>
        <v/>
      </c>
      <c r="T19" t="str">
        <f t="shared" si="1"/>
        <v/>
      </c>
      <c r="U19" t="str">
        <f t="shared" si="1"/>
        <v/>
      </c>
      <c r="V19" t="str">
        <f t="shared" si="1"/>
        <v/>
      </c>
    </row>
    <row r="20" spans="1:22" x14ac:dyDescent="0.3">
      <c r="A20" s="1" t="s">
        <v>24</v>
      </c>
      <c r="B20" s="1">
        <v>19</v>
      </c>
      <c r="C20" s="4">
        <v>1E-3</v>
      </c>
      <c r="D20" s="4" t="s">
        <v>15</v>
      </c>
      <c r="E20" s="4">
        <v>24</v>
      </c>
      <c r="F20" s="4">
        <v>32</v>
      </c>
      <c r="G20" s="4">
        <v>13</v>
      </c>
      <c r="H20" s="3">
        <v>27846.145868365798</v>
      </c>
      <c r="I20" s="3">
        <v>46.878578786708204</v>
      </c>
      <c r="J20" s="3">
        <v>27.135501369420549</v>
      </c>
      <c r="K20" s="3">
        <v>0.10979301715288969</v>
      </c>
      <c r="L20" s="3">
        <v>0.38989872430330491</v>
      </c>
      <c r="M20" s="3">
        <v>0.86849769517276987</v>
      </c>
      <c r="N20" s="3">
        <v>0.95280454133513137</v>
      </c>
      <c r="O20" s="3">
        <v>0.51937651901870996</v>
      </c>
      <c r="Q20" t="str">
        <f t="shared" si="1"/>
        <v/>
      </c>
      <c r="R20" t="str">
        <f t="shared" si="1"/>
        <v>!</v>
      </c>
      <c r="S20" t="str">
        <f t="shared" si="1"/>
        <v>!</v>
      </c>
      <c r="T20" t="str">
        <f t="shared" si="1"/>
        <v>!</v>
      </c>
      <c r="U20" t="str">
        <f t="shared" si="1"/>
        <v>!</v>
      </c>
      <c r="V20" t="str">
        <f t="shared" si="1"/>
        <v/>
      </c>
    </row>
    <row r="21" spans="1:22" x14ac:dyDescent="0.3">
      <c r="A21" s="1" t="s">
        <v>27</v>
      </c>
      <c r="B21" s="1">
        <v>20</v>
      </c>
      <c r="C21" s="4">
        <v>1E-3</v>
      </c>
      <c r="D21" s="4" t="s">
        <v>15</v>
      </c>
      <c r="E21" s="4">
        <v>48</v>
      </c>
      <c r="F21" s="4">
        <v>16</v>
      </c>
      <c r="G21" s="4">
        <v>13</v>
      </c>
      <c r="H21" s="3">
        <v>77937.167448261709</v>
      </c>
      <c r="I21" s="3">
        <v>75.068932618346437</v>
      </c>
      <c r="J21" s="3">
        <v>26.695534703426549</v>
      </c>
      <c r="K21" s="3">
        <v>0.132876483556612</v>
      </c>
      <c r="L21" s="3">
        <v>0.40912085198823339</v>
      </c>
      <c r="M21" s="3">
        <v>0.87012213370574865</v>
      </c>
      <c r="N21" s="3">
        <v>0.95635978889423345</v>
      </c>
      <c r="O21" s="3">
        <v>0.50997542222992365</v>
      </c>
      <c r="Q21" t="str">
        <f t="shared" si="1"/>
        <v/>
      </c>
      <c r="R21" t="str">
        <f t="shared" si="1"/>
        <v/>
      </c>
      <c r="S21" t="str">
        <f t="shared" si="1"/>
        <v>!</v>
      </c>
      <c r="T21" t="str">
        <f t="shared" si="1"/>
        <v>!</v>
      </c>
      <c r="U21" t="str">
        <f t="shared" si="1"/>
        <v>!</v>
      </c>
      <c r="V21" t="str">
        <f t="shared" si="1"/>
        <v>!</v>
      </c>
    </row>
    <row r="22" spans="1:22" x14ac:dyDescent="0.3">
      <c r="A22" s="1" t="s">
        <v>33</v>
      </c>
      <c r="B22" s="1">
        <v>21</v>
      </c>
      <c r="C22" s="4">
        <v>1E-4</v>
      </c>
      <c r="D22" s="4" t="s">
        <v>32</v>
      </c>
      <c r="E22" s="4">
        <v>24</v>
      </c>
      <c r="F22" s="4">
        <v>32</v>
      </c>
      <c r="G22" s="4">
        <v>13</v>
      </c>
      <c r="H22" s="3">
        <v>32537.657966456329</v>
      </c>
      <c r="I22" s="3">
        <v>555.45954686620144</v>
      </c>
      <c r="J22" s="3">
        <v>26.606679643490629</v>
      </c>
      <c r="K22" s="3">
        <v>0.122811513303187</v>
      </c>
      <c r="L22" s="3">
        <v>0.43710964893314569</v>
      </c>
      <c r="M22" s="3">
        <v>0.88356969368628357</v>
      </c>
      <c r="N22" s="3">
        <v>0.95791694520908166</v>
      </c>
      <c r="O22" s="3">
        <v>0.54060959132140762</v>
      </c>
      <c r="Q22" t="str">
        <f t="shared" si="1"/>
        <v/>
      </c>
      <c r="R22" t="str">
        <f t="shared" si="1"/>
        <v/>
      </c>
      <c r="S22" t="str">
        <f t="shared" si="1"/>
        <v>!</v>
      </c>
      <c r="T22" t="str">
        <f t="shared" si="1"/>
        <v>!</v>
      </c>
      <c r="U22" t="str">
        <f t="shared" si="1"/>
        <v>!</v>
      </c>
      <c r="V22" t="str">
        <f t="shared" si="1"/>
        <v>!</v>
      </c>
    </row>
    <row r="23" spans="1:22" x14ac:dyDescent="0.3">
      <c r="A23" s="1" t="s">
        <v>18</v>
      </c>
      <c r="B23" s="1">
        <v>22</v>
      </c>
      <c r="C23" s="4">
        <v>1E-4</v>
      </c>
      <c r="D23" s="4" t="s">
        <v>15</v>
      </c>
      <c r="E23" s="4">
        <v>24</v>
      </c>
      <c r="F23" s="4">
        <v>32</v>
      </c>
      <c r="G23" s="4">
        <v>23</v>
      </c>
      <c r="H23" s="3">
        <v>11530.72895384265</v>
      </c>
      <c r="I23" s="3">
        <v>84.905356667647595</v>
      </c>
      <c r="J23" s="3">
        <v>26.43061669691307</v>
      </c>
      <c r="K23" s="3">
        <v>8.1466141908202422E-2</v>
      </c>
      <c r="L23" s="3">
        <v>0.44084734570767198</v>
      </c>
      <c r="M23" s="3">
        <v>0.89861193245810311</v>
      </c>
      <c r="N23" s="3">
        <v>0.97213397009166058</v>
      </c>
      <c r="O23" s="3">
        <v>0.54772263786673814</v>
      </c>
      <c r="Q23" t="str">
        <f t="shared" si="1"/>
        <v/>
      </c>
      <c r="R23" t="str">
        <f t="shared" si="1"/>
        <v>!</v>
      </c>
      <c r="S23" t="str">
        <f t="shared" si="1"/>
        <v/>
      </c>
      <c r="T23" t="str">
        <f t="shared" si="1"/>
        <v/>
      </c>
      <c r="U23" t="str">
        <f t="shared" si="1"/>
        <v/>
      </c>
      <c r="V23" t="str">
        <f t="shared" si="1"/>
        <v/>
      </c>
    </row>
    <row r="24" spans="1:22" x14ac:dyDescent="0.3">
      <c r="A24" s="1" t="s">
        <v>47</v>
      </c>
      <c r="B24" s="1">
        <v>23</v>
      </c>
      <c r="C24" s="4">
        <v>1E-3</v>
      </c>
      <c r="D24" s="4" t="s">
        <v>32</v>
      </c>
      <c r="E24" s="4">
        <v>48</v>
      </c>
      <c r="F24" s="4">
        <v>32</v>
      </c>
      <c r="G24" s="4">
        <v>23</v>
      </c>
      <c r="H24" s="3">
        <v>38252.222950123498</v>
      </c>
      <c r="I24" s="3">
        <v>628.33395442709491</v>
      </c>
      <c r="J24" s="3">
        <v>26.404279980506551</v>
      </c>
      <c r="K24" s="3">
        <v>0.12701798352214991</v>
      </c>
      <c r="L24" s="3">
        <v>0.42377258302865539</v>
      </c>
      <c r="M24" s="3">
        <v>0.87689088224207279</v>
      </c>
      <c r="N24" s="3">
        <v>0.95720020999840505</v>
      </c>
      <c r="O24" s="3">
        <v>0.53224491987453559</v>
      </c>
      <c r="Q24" t="str">
        <f t="shared" si="1"/>
        <v/>
      </c>
      <c r="R24" t="str">
        <f t="shared" si="1"/>
        <v>!</v>
      </c>
      <c r="S24" t="str">
        <f t="shared" si="1"/>
        <v/>
      </c>
      <c r="T24" t="str">
        <f t="shared" si="1"/>
        <v/>
      </c>
      <c r="U24" t="str">
        <f t="shared" si="1"/>
        <v/>
      </c>
      <c r="V24" t="str">
        <f t="shared" si="1"/>
        <v/>
      </c>
    </row>
    <row r="25" spans="1:22" x14ac:dyDescent="0.3">
      <c r="A25" s="1" t="s">
        <v>26</v>
      </c>
      <c r="B25" s="1">
        <v>24</v>
      </c>
      <c r="C25" s="4">
        <v>1E-3</v>
      </c>
      <c r="D25" s="4" t="s">
        <v>15</v>
      </c>
      <c r="E25" s="4">
        <v>24</v>
      </c>
      <c r="F25" s="4">
        <v>32</v>
      </c>
      <c r="G25" s="4">
        <v>23</v>
      </c>
      <c r="H25" s="3">
        <v>113531.62025635521</v>
      </c>
      <c r="I25" s="3">
        <v>82.820467568839206</v>
      </c>
      <c r="J25" s="3">
        <v>26.377866853663338</v>
      </c>
      <c r="K25" s="3">
        <v>0.14047058065979681</v>
      </c>
      <c r="L25" s="3">
        <v>0.38639677234295461</v>
      </c>
      <c r="M25" s="3">
        <v>0.86531654808384728</v>
      </c>
      <c r="N25" s="3">
        <v>0.95311479259172116</v>
      </c>
      <c r="O25" s="3">
        <v>0.50361372126003034</v>
      </c>
      <c r="Q25" t="str">
        <f t="shared" si="1"/>
        <v/>
      </c>
      <c r="R25" t="str">
        <f t="shared" si="1"/>
        <v/>
      </c>
      <c r="S25" t="str">
        <f t="shared" si="1"/>
        <v>!</v>
      </c>
      <c r="T25" t="str">
        <f t="shared" si="1"/>
        <v>!</v>
      </c>
      <c r="U25" t="str">
        <f t="shared" si="1"/>
        <v/>
      </c>
      <c r="V25" t="str">
        <f t="shared" si="1"/>
        <v>!</v>
      </c>
    </row>
    <row r="26" spans="1:22" x14ac:dyDescent="0.3">
      <c r="A26" s="1" t="s">
        <v>45</v>
      </c>
      <c r="B26" s="1">
        <v>25</v>
      </c>
      <c r="C26" s="4">
        <v>1E-3</v>
      </c>
      <c r="D26" s="4" t="s">
        <v>32</v>
      </c>
      <c r="E26" s="4">
        <v>48</v>
      </c>
      <c r="F26" s="4">
        <v>32</v>
      </c>
      <c r="G26" s="4">
        <v>13</v>
      </c>
      <c r="H26" s="3">
        <v>41068.830838024667</v>
      </c>
      <c r="I26" s="3">
        <v>596.82959532195628</v>
      </c>
      <c r="J26" s="3">
        <v>26.333328811562438</v>
      </c>
      <c r="K26" s="3">
        <v>0.1245684495939217</v>
      </c>
      <c r="L26" s="3">
        <v>0.40098035119384901</v>
      </c>
      <c r="M26" s="3">
        <v>0.86686809596317138</v>
      </c>
      <c r="N26" s="3">
        <v>0.94816873700722881</v>
      </c>
      <c r="O26" s="3">
        <v>0.52448710478442095</v>
      </c>
      <c r="Q26" t="str">
        <f t="shared" si="1"/>
        <v/>
      </c>
      <c r="R26" t="str">
        <f t="shared" si="1"/>
        <v/>
      </c>
      <c r="S26" t="str">
        <f t="shared" si="1"/>
        <v>!</v>
      </c>
      <c r="T26" t="str">
        <f t="shared" si="1"/>
        <v>!</v>
      </c>
      <c r="U26" t="str">
        <f t="shared" si="1"/>
        <v>!</v>
      </c>
      <c r="V26" t="str">
        <f t="shared" si="1"/>
        <v>!</v>
      </c>
    </row>
    <row r="27" spans="1:22" x14ac:dyDescent="0.3">
      <c r="A27" s="1" t="s">
        <v>34</v>
      </c>
      <c r="B27" s="1">
        <v>26</v>
      </c>
      <c r="C27" s="4">
        <v>1E-4</v>
      </c>
      <c r="D27" s="4" t="s">
        <v>32</v>
      </c>
      <c r="E27" s="4">
        <v>24</v>
      </c>
      <c r="F27" s="4">
        <v>16</v>
      </c>
      <c r="G27" s="4">
        <v>23</v>
      </c>
      <c r="H27" s="3">
        <v>22839.33693065284</v>
      </c>
      <c r="I27" s="3">
        <v>536.28528511049171</v>
      </c>
      <c r="J27" s="3">
        <v>26.301693707702661</v>
      </c>
      <c r="K27" s="3">
        <v>0.11792451402497631</v>
      </c>
      <c r="L27" s="3">
        <v>0.42081767289164801</v>
      </c>
      <c r="M27" s="3">
        <v>0.88398919472369653</v>
      </c>
      <c r="N27" s="3">
        <v>0.96197894706359988</v>
      </c>
      <c r="O27" s="3">
        <v>0.55185108394872018</v>
      </c>
      <c r="Q27" t="str">
        <f t="shared" si="1"/>
        <v/>
      </c>
      <c r="R27" t="str">
        <f t="shared" si="1"/>
        <v/>
      </c>
      <c r="S27" t="str">
        <f t="shared" si="1"/>
        <v/>
      </c>
      <c r="T27" t="str">
        <f t="shared" si="1"/>
        <v/>
      </c>
      <c r="U27" t="str">
        <f t="shared" si="1"/>
        <v/>
      </c>
      <c r="V27" t="str">
        <f t="shared" si="1"/>
        <v/>
      </c>
    </row>
    <row r="28" spans="1:22" x14ac:dyDescent="0.3">
      <c r="A28" s="1" t="s">
        <v>42</v>
      </c>
      <c r="B28" s="1">
        <v>27</v>
      </c>
      <c r="C28" s="4">
        <v>1E-3</v>
      </c>
      <c r="D28" s="4" t="s">
        <v>32</v>
      </c>
      <c r="E28" s="4">
        <v>24</v>
      </c>
      <c r="F28" s="4">
        <v>16</v>
      </c>
      <c r="G28" s="4">
        <v>23</v>
      </c>
      <c r="H28" s="3">
        <v>31874.003687348621</v>
      </c>
      <c r="I28" s="3">
        <v>128.02654629440659</v>
      </c>
      <c r="J28" s="3">
        <v>26.25651324873926</v>
      </c>
      <c r="K28" s="3">
        <v>9.9213415832083457E-2</v>
      </c>
      <c r="L28" s="3">
        <v>0.36642349779410821</v>
      </c>
      <c r="M28" s="3">
        <v>0.85551510144715648</v>
      </c>
      <c r="N28" s="3">
        <v>0.93750002124864906</v>
      </c>
      <c r="O28" s="3">
        <v>0.52121403826621548</v>
      </c>
      <c r="Q28" t="str">
        <f t="shared" si="1"/>
        <v/>
      </c>
      <c r="R28" t="str">
        <f t="shared" si="1"/>
        <v>!</v>
      </c>
      <c r="S28" t="str">
        <f t="shared" si="1"/>
        <v/>
      </c>
      <c r="T28" t="str">
        <f t="shared" si="1"/>
        <v/>
      </c>
      <c r="U28" t="str">
        <f t="shared" si="1"/>
        <v/>
      </c>
      <c r="V28" t="str">
        <f t="shared" si="1"/>
        <v/>
      </c>
    </row>
    <row r="29" spans="1:22" x14ac:dyDescent="0.3">
      <c r="A29" s="1" t="s">
        <v>41</v>
      </c>
      <c r="B29" s="1">
        <v>28</v>
      </c>
      <c r="C29" s="4">
        <v>1E-3</v>
      </c>
      <c r="D29" s="4" t="s">
        <v>32</v>
      </c>
      <c r="E29" s="4">
        <v>24</v>
      </c>
      <c r="F29" s="4">
        <v>32</v>
      </c>
      <c r="G29" s="4">
        <v>13</v>
      </c>
      <c r="H29" s="3">
        <v>37571.294923668604</v>
      </c>
      <c r="I29" s="3">
        <v>104.4331529283596</v>
      </c>
      <c r="J29" s="3">
        <v>25.76016825878688</v>
      </c>
      <c r="K29" s="3">
        <v>9.9850149638189376E-2</v>
      </c>
      <c r="L29" s="3">
        <v>0.29345841322288468</v>
      </c>
      <c r="M29" s="3">
        <v>0.82725125131449018</v>
      </c>
      <c r="N29" s="3">
        <v>0.93313191571298248</v>
      </c>
      <c r="O29" s="3">
        <v>0.48839058349984549</v>
      </c>
      <c r="Q29" t="str">
        <f t="shared" si="1"/>
        <v/>
      </c>
      <c r="R29" t="str">
        <f t="shared" si="1"/>
        <v>!</v>
      </c>
      <c r="S29" t="str">
        <f t="shared" si="1"/>
        <v>!</v>
      </c>
      <c r="T29" t="str">
        <f t="shared" si="1"/>
        <v>!</v>
      </c>
      <c r="U29" t="str">
        <f t="shared" si="1"/>
        <v>!</v>
      </c>
      <c r="V29" t="str">
        <f t="shared" si="1"/>
        <v>!</v>
      </c>
    </row>
    <row r="30" spans="1:22" x14ac:dyDescent="0.3">
      <c r="A30" s="1" t="s">
        <v>46</v>
      </c>
      <c r="B30" s="1">
        <v>29</v>
      </c>
      <c r="C30" s="4">
        <v>1E-3</v>
      </c>
      <c r="D30" s="4" t="s">
        <v>32</v>
      </c>
      <c r="E30" s="4">
        <v>48</v>
      </c>
      <c r="F30" s="4">
        <v>16</v>
      </c>
      <c r="G30" s="4">
        <v>23</v>
      </c>
      <c r="H30" s="3">
        <v>24081.692706827431</v>
      </c>
      <c r="I30" s="3">
        <v>352.00568137406083</v>
      </c>
      <c r="J30" s="3">
        <v>25.228082881567229</v>
      </c>
      <c r="K30" s="3">
        <v>0.1314496792981433</v>
      </c>
      <c r="L30" s="3">
        <v>0.39303977776391091</v>
      </c>
      <c r="M30" s="3">
        <v>0.8649200306716901</v>
      </c>
      <c r="N30" s="3">
        <v>0.94858373527644591</v>
      </c>
      <c r="O30" s="3">
        <v>0.51598498425111483</v>
      </c>
      <c r="Q30" t="str">
        <f t="shared" si="1"/>
        <v/>
      </c>
      <c r="R30" t="str">
        <f t="shared" si="1"/>
        <v>!</v>
      </c>
      <c r="S30" t="str">
        <f t="shared" si="1"/>
        <v>!</v>
      </c>
      <c r="T30" t="str">
        <f t="shared" si="1"/>
        <v>!</v>
      </c>
      <c r="U30" t="str">
        <f t="shared" si="1"/>
        <v>!</v>
      </c>
      <c r="V30" t="str">
        <f t="shared" si="1"/>
        <v>!</v>
      </c>
    </row>
    <row r="31" spans="1:22" x14ac:dyDescent="0.3">
      <c r="A31" s="1" t="s">
        <v>44</v>
      </c>
      <c r="B31" s="1">
        <v>30</v>
      </c>
      <c r="C31" s="4">
        <v>1E-3</v>
      </c>
      <c r="D31" s="4" t="s">
        <v>32</v>
      </c>
      <c r="E31" s="4">
        <v>48</v>
      </c>
      <c r="F31" s="4">
        <v>16</v>
      </c>
      <c r="G31" s="4">
        <v>13</v>
      </c>
      <c r="H31" s="3">
        <v>42774.608998113683</v>
      </c>
      <c r="I31" s="3">
        <v>724.31041338341015</v>
      </c>
      <c r="J31" s="3">
        <v>25.127216168584699</v>
      </c>
      <c r="K31" s="3">
        <v>0.14159574828371491</v>
      </c>
      <c r="L31" s="3">
        <v>0.41786868376251268</v>
      </c>
      <c r="M31" s="3">
        <v>0.86826397441131531</v>
      </c>
      <c r="N31" s="3">
        <v>0.95418068466915373</v>
      </c>
      <c r="O31" s="3">
        <v>0.52680938357962903</v>
      </c>
      <c r="Q31" t="str">
        <f t="shared" si="1"/>
        <v/>
      </c>
      <c r="R31" t="str">
        <f t="shared" si="1"/>
        <v/>
      </c>
      <c r="S31" t="str">
        <f t="shared" si="1"/>
        <v/>
      </c>
      <c r="T31" t="str">
        <f t="shared" si="1"/>
        <v/>
      </c>
      <c r="U31" t="str">
        <f t="shared" si="1"/>
        <v/>
      </c>
      <c r="V31" t="str">
        <f t="shared" si="1"/>
        <v/>
      </c>
    </row>
    <row r="32" spans="1:22" x14ac:dyDescent="0.3">
      <c r="A32" s="1" t="s">
        <v>40</v>
      </c>
      <c r="B32" s="1">
        <v>31</v>
      </c>
      <c r="C32" s="4">
        <v>1E-3</v>
      </c>
      <c r="D32" s="4" t="s">
        <v>32</v>
      </c>
      <c r="E32" s="4">
        <v>24</v>
      </c>
      <c r="F32" s="4">
        <v>16</v>
      </c>
      <c r="G32" s="4">
        <v>13</v>
      </c>
      <c r="H32" s="3">
        <v>29097.865671234969</v>
      </c>
      <c r="I32" s="3">
        <v>635.74162578258392</v>
      </c>
      <c r="J32" s="3">
        <v>24.960276671873579</v>
      </c>
      <c r="K32" s="3">
        <v>0.13310949924442389</v>
      </c>
      <c r="L32" s="3">
        <v>0.36266262053474863</v>
      </c>
      <c r="M32" s="3">
        <v>0.84877176283623368</v>
      </c>
      <c r="N32" s="3">
        <v>0.9359348775612929</v>
      </c>
      <c r="O32" s="3">
        <v>0.51118326787455148</v>
      </c>
      <c r="Q32" t="str">
        <f t="shared" si="1"/>
        <v/>
      </c>
      <c r="R32" t="str">
        <f t="shared" si="1"/>
        <v>!</v>
      </c>
      <c r="S32" t="str">
        <f t="shared" si="1"/>
        <v/>
      </c>
      <c r="T32" t="str">
        <f t="shared" si="1"/>
        <v>!</v>
      </c>
      <c r="U32" t="str">
        <f t="shared" si="1"/>
        <v>!</v>
      </c>
      <c r="V32" t="str">
        <f t="shared" si="1"/>
        <v/>
      </c>
    </row>
    <row r="33" spans="1:17" x14ac:dyDescent="0.3">
      <c r="A33" s="1" t="s">
        <v>43</v>
      </c>
      <c r="B33" s="1">
        <v>32</v>
      </c>
      <c r="C33" s="4">
        <v>1E-3</v>
      </c>
      <c r="D33" s="4" t="s">
        <v>32</v>
      </c>
      <c r="E33" s="4">
        <v>24</v>
      </c>
      <c r="F33" s="4">
        <v>32</v>
      </c>
      <c r="G33" s="4">
        <v>23</v>
      </c>
      <c r="H33" s="3">
        <v>84502.901802749897</v>
      </c>
      <c r="I33" s="3">
        <v>311.82499236941521</v>
      </c>
      <c r="J33" s="3">
        <v>24.250246908756289</v>
      </c>
      <c r="K33" s="3">
        <v>0.13878407903082909</v>
      </c>
      <c r="L33" s="3">
        <v>0.35479044305035201</v>
      </c>
      <c r="M33" s="3">
        <v>0.86067177255991323</v>
      </c>
      <c r="N33" s="3">
        <v>0.95002440522132814</v>
      </c>
      <c r="O33" s="3">
        <v>0.50227152316841528</v>
      </c>
      <c r="Q33" t="str">
        <f t="shared" si="1"/>
        <v/>
      </c>
    </row>
  </sheetData>
  <conditionalFormatting sqref="J2:J33">
    <cfRule type="top10" dxfId="15" priority="16" rank="10"/>
    <cfRule type="top10" dxfId="14" priority="6" bottom="1" rank="10"/>
  </conditionalFormatting>
  <conditionalFormatting sqref="M2:M33">
    <cfRule type="top10" dxfId="13" priority="15" rank="10"/>
    <cfRule type="top10" dxfId="12" priority="3" bottom="1" rank="10"/>
  </conditionalFormatting>
  <conditionalFormatting sqref="N2:N33">
    <cfRule type="top10" dxfId="11" priority="14" rank="10"/>
    <cfRule type="top10" dxfId="10" priority="2" bottom="1" rank="10"/>
  </conditionalFormatting>
  <conditionalFormatting sqref="O2:O34">
    <cfRule type="top10" dxfId="9" priority="13" rank="10"/>
  </conditionalFormatting>
  <conditionalFormatting sqref="K2:K33">
    <cfRule type="top10" dxfId="8" priority="12" bottom="1" rank="10"/>
    <cfRule type="top10" dxfId="7" priority="5" rank="10"/>
  </conditionalFormatting>
  <conditionalFormatting sqref="I2:I33">
    <cfRule type="top10" dxfId="6" priority="11" bottom="1" rank="10"/>
    <cfRule type="top10" dxfId="5" priority="7" rank="10"/>
  </conditionalFormatting>
  <conditionalFormatting sqref="H2:H33">
    <cfRule type="top10" dxfId="4" priority="10" bottom="1" rank="10"/>
    <cfRule type="top10" dxfId="3" priority="8" rank="10"/>
  </conditionalFormatting>
  <conditionalFormatting sqref="L2:L33">
    <cfRule type="top10" dxfId="2" priority="9" rank="10"/>
    <cfRule type="top10" dxfId="1" priority="4" bottom="1" rank="10"/>
  </conditionalFormatting>
  <conditionalFormatting sqref="O2:O33">
    <cfRule type="top10" dxfId="0" priority="1" bottom="1" rank="1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A24" sqref="A24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51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5839.0657640253057</v>
      </c>
      <c r="E6" s="7">
        <v>13423.693019928391</v>
      </c>
      <c r="F6" s="7">
        <v>6738.1903067077728</v>
      </c>
      <c r="G6" s="7">
        <v>9794.9253877497104</v>
      </c>
    </row>
    <row r="7" spans="1:7" x14ac:dyDescent="0.3">
      <c r="B7" s="5">
        <v>16</v>
      </c>
      <c r="C7" s="5">
        <v>23</v>
      </c>
      <c r="D7" s="7">
        <v>6601.1572255233787</v>
      </c>
      <c r="E7" s="7">
        <v>7214.4216445037646</v>
      </c>
      <c r="F7" s="7">
        <v>8071.3843395375297</v>
      </c>
      <c r="G7" s="7">
        <v>7655.9068894519614</v>
      </c>
    </row>
    <row r="8" spans="1:7" x14ac:dyDescent="0.3">
      <c r="B8" s="5">
        <v>32</v>
      </c>
      <c r="C8" s="5">
        <v>13</v>
      </c>
      <c r="D8" s="7">
        <v>4941.0386004108323</v>
      </c>
      <c r="E8" s="7">
        <v>7748.2016646529719</v>
      </c>
      <c r="F8" s="7">
        <v>8782.0244805316561</v>
      </c>
      <c r="G8" s="7">
        <v>15448.57535175054</v>
      </c>
    </row>
    <row r="9" spans="1:7" x14ac:dyDescent="0.3">
      <c r="B9" s="5">
        <v>32</v>
      </c>
      <c r="C9" s="5">
        <v>23</v>
      </c>
      <c r="D9" s="7">
        <v>5454.080577517062</v>
      </c>
      <c r="E9" s="7">
        <v>9175.6099730093993</v>
      </c>
      <c r="F9" s="7">
        <v>8698.8522587768712</v>
      </c>
      <c r="G9" s="7">
        <v>10931.658302078549</v>
      </c>
    </row>
    <row r="10" spans="1:7" x14ac:dyDescent="0.3">
      <c r="A10" s="5">
        <v>48</v>
      </c>
      <c r="B10" s="5">
        <v>16</v>
      </c>
      <c r="C10" s="5">
        <v>13</v>
      </c>
      <c r="D10" s="7">
        <v>3284.3272766906389</v>
      </c>
      <c r="E10" s="7">
        <v>7154.6693366675217</v>
      </c>
      <c r="F10" s="7">
        <v>12939.767679859109</v>
      </c>
      <c r="G10" s="7">
        <v>10018.57817794218</v>
      </c>
    </row>
    <row r="11" spans="1:7" x14ac:dyDescent="0.3">
      <c r="B11" s="5">
        <v>16</v>
      </c>
      <c r="C11" s="5">
        <v>23</v>
      </c>
      <c r="D11" s="7">
        <v>3458.802366807668</v>
      </c>
      <c r="E11" s="7">
        <v>6214.693245344909</v>
      </c>
      <c r="F11" s="7">
        <v>5564.9134890536943</v>
      </c>
      <c r="G11" s="7">
        <v>10368.597270452499</v>
      </c>
    </row>
    <row r="12" spans="1:7" x14ac:dyDescent="0.3">
      <c r="B12" s="5">
        <v>32</v>
      </c>
      <c r="C12" s="5">
        <v>13</v>
      </c>
      <c r="D12" s="7">
        <v>3456.3169852150968</v>
      </c>
      <c r="E12" s="7">
        <v>7806.2470452589387</v>
      </c>
      <c r="F12" s="7">
        <v>8010.6280847742401</v>
      </c>
      <c r="G12" s="7">
        <v>8363.7129576318985</v>
      </c>
    </row>
    <row r="13" spans="1:7" x14ac:dyDescent="0.3">
      <c r="B13" s="5">
        <v>32</v>
      </c>
      <c r="C13" s="5">
        <v>23</v>
      </c>
      <c r="D13" s="7">
        <v>3530.49007419489</v>
      </c>
      <c r="E13" s="7">
        <v>5954.9580012833412</v>
      </c>
      <c r="F13" s="7">
        <v>5187.0784500406889</v>
      </c>
      <c r="G13" s="7">
        <v>8104.1113726655694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G22" sqref="G22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52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22.534841194693509</v>
      </c>
      <c r="E6" s="7">
        <v>138.1578697019855</v>
      </c>
      <c r="F6" s="7">
        <v>9.2629229976840204</v>
      </c>
      <c r="G6" s="7">
        <v>292.60021633442773</v>
      </c>
    </row>
    <row r="7" spans="1:7" x14ac:dyDescent="0.3">
      <c r="B7" s="5">
        <v>16</v>
      </c>
      <c r="C7" s="5">
        <v>23</v>
      </c>
      <c r="D7" s="7">
        <v>49.014481812539351</v>
      </c>
      <c r="E7" s="7">
        <v>145.9958878030439</v>
      </c>
      <c r="F7" s="7">
        <v>21.242828967361941</v>
      </c>
      <c r="G7" s="7">
        <v>117.1338431104562</v>
      </c>
    </row>
    <row r="8" spans="1:7" x14ac:dyDescent="0.3">
      <c r="B8" s="5">
        <v>32</v>
      </c>
      <c r="C8" s="5">
        <v>13</v>
      </c>
      <c r="D8" s="7">
        <v>23.938755922357789</v>
      </c>
      <c r="E8" s="7">
        <v>131.76909375150339</v>
      </c>
      <c r="F8" s="7">
        <v>18.067321881980579</v>
      </c>
      <c r="G8" s="7">
        <v>143.44127896722961</v>
      </c>
    </row>
    <row r="9" spans="1:7" x14ac:dyDescent="0.3">
      <c r="B9" s="5">
        <v>32</v>
      </c>
      <c r="C9" s="5">
        <v>23</v>
      </c>
      <c r="D9" s="7">
        <v>16.922951003075401</v>
      </c>
      <c r="E9" s="7">
        <v>153.8101586867343</v>
      </c>
      <c r="F9" s="7">
        <v>21.258149706504419</v>
      </c>
      <c r="G9" s="7">
        <v>124.0704636317423</v>
      </c>
    </row>
    <row r="10" spans="1:7" x14ac:dyDescent="0.3">
      <c r="A10" s="5">
        <v>48</v>
      </c>
      <c r="B10" s="5">
        <v>16</v>
      </c>
      <c r="C10" s="5">
        <v>13</v>
      </c>
      <c r="D10" s="7">
        <v>2.439525180780413</v>
      </c>
      <c r="E10" s="7">
        <v>138.89083660609259</v>
      </c>
      <c r="F10" s="7">
        <v>17.45880195553211</v>
      </c>
      <c r="G10" s="7">
        <v>146.77900619531829</v>
      </c>
    </row>
    <row r="11" spans="1:7" x14ac:dyDescent="0.3">
      <c r="B11" s="5">
        <v>16</v>
      </c>
      <c r="C11" s="5">
        <v>23</v>
      </c>
      <c r="D11" s="7">
        <v>4.5874856978565024</v>
      </c>
      <c r="E11" s="7">
        <v>120.8108920661158</v>
      </c>
      <c r="F11" s="7">
        <v>12.10257905164368</v>
      </c>
      <c r="G11" s="7">
        <v>132.9134744596216</v>
      </c>
    </row>
    <row r="12" spans="1:7" x14ac:dyDescent="0.3">
      <c r="B12" s="5">
        <v>32</v>
      </c>
      <c r="C12" s="5">
        <v>13</v>
      </c>
      <c r="D12" s="7">
        <v>4.1014538532609093</v>
      </c>
      <c r="E12" s="7">
        <v>343.10941843012421</v>
      </c>
      <c r="F12" s="7">
        <v>11.990182809911801</v>
      </c>
      <c r="G12" s="7">
        <v>155.64170463173571</v>
      </c>
    </row>
    <row r="13" spans="1:7" x14ac:dyDescent="0.3">
      <c r="B13" s="5">
        <v>32</v>
      </c>
      <c r="C13" s="5">
        <v>23</v>
      </c>
      <c r="D13" s="7">
        <v>4.7181579754071166</v>
      </c>
      <c r="E13" s="7">
        <v>103.8248786954403</v>
      </c>
      <c r="F13" s="7">
        <v>27.514633610006161</v>
      </c>
      <c r="G13" s="7">
        <v>275.1077419344806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E24" sqref="E24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48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29.946043088452051</v>
      </c>
      <c r="E6" s="7">
        <v>25.920906609132299</v>
      </c>
      <c r="F6" s="7">
        <v>29.630188947174371</v>
      </c>
      <c r="G6" s="7">
        <v>24.068257383262239</v>
      </c>
    </row>
    <row r="7" spans="1:7" x14ac:dyDescent="0.3">
      <c r="B7" s="5">
        <v>16</v>
      </c>
      <c r="C7" s="5">
        <v>23</v>
      </c>
      <c r="D7" s="7">
        <v>28.207476484673929</v>
      </c>
      <c r="E7" s="7">
        <v>25.248292226907491</v>
      </c>
      <c r="F7" s="7">
        <v>29.624001531438829</v>
      </c>
      <c r="G7" s="7">
        <v>25.916851446296171</v>
      </c>
    </row>
    <row r="8" spans="1:7" x14ac:dyDescent="0.3">
      <c r="B8" s="5">
        <v>32</v>
      </c>
      <c r="C8" s="5">
        <v>13</v>
      </c>
      <c r="D8" s="7">
        <v>29.595976812301249</v>
      </c>
      <c r="E8" s="7">
        <v>26.32636551304897</v>
      </c>
      <c r="F8" s="7">
        <v>28.77296728360319</v>
      </c>
      <c r="G8" s="7">
        <v>25.12088525874729</v>
      </c>
    </row>
    <row r="9" spans="1:7" x14ac:dyDescent="0.3">
      <c r="B9" s="5">
        <v>32</v>
      </c>
      <c r="C9" s="5">
        <v>23</v>
      </c>
      <c r="D9" s="7">
        <v>29.097172908886741</v>
      </c>
      <c r="E9" s="7">
        <v>26.427949424046648</v>
      </c>
      <c r="F9" s="7">
        <v>27.466256748082952</v>
      </c>
      <c r="G9" s="7">
        <v>25.46280155644029</v>
      </c>
    </row>
    <row r="10" spans="1:7" x14ac:dyDescent="0.3">
      <c r="A10" s="5">
        <v>48</v>
      </c>
      <c r="B10" s="5">
        <v>16</v>
      </c>
      <c r="C10" s="5">
        <v>13</v>
      </c>
      <c r="D10" s="7">
        <v>34.002337668753661</v>
      </c>
      <c r="E10" s="7">
        <v>27.456211595859351</v>
      </c>
      <c r="F10" s="7">
        <v>28.556456353474161</v>
      </c>
      <c r="G10" s="7">
        <v>24.288222045172439</v>
      </c>
    </row>
    <row r="11" spans="1:7" x14ac:dyDescent="0.3">
      <c r="B11" s="5">
        <v>16</v>
      </c>
      <c r="C11" s="5">
        <v>23</v>
      </c>
      <c r="D11" s="7">
        <v>33.351663961651703</v>
      </c>
      <c r="E11" s="7">
        <v>27.964910661786242</v>
      </c>
      <c r="F11" s="7">
        <v>29.52170437296666</v>
      </c>
      <c r="G11" s="7">
        <v>25.022765329234581</v>
      </c>
    </row>
    <row r="12" spans="1:7" x14ac:dyDescent="0.3">
      <c r="B12" s="5">
        <v>32</v>
      </c>
      <c r="C12" s="5">
        <v>13</v>
      </c>
      <c r="D12" s="7">
        <v>32.819844105282002</v>
      </c>
      <c r="E12" s="7">
        <v>26.918880342305862</v>
      </c>
      <c r="F12" s="7">
        <v>28.951110374420921</v>
      </c>
      <c r="G12" s="7">
        <v>25.956503417336979</v>
      </c>
    </row>
    <row r="13" spans="1:7" x14ac:dyDescent="0.3">
      <c r="B13" s="5">
        <v>32</v>
      </c>
      <c r="C13" s="5">
        <v>23</v>
      </c>
      <c r="D13" s="7">
        <v>32.910669566304747</v>
      </c>
      <c r="E13" s="7">
        <v>27.836564010163912</v>
      </c>
      <c r="F13" s="7">
        <v>28.357160930060211</v>
      </c>
      <c r="G13" s="7">
        <v>26.1612688261398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G20" sqref="G20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53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7.0429762958906753E-2</v>
      </c>
      <c r="E6" s="7">
        <v>8.8905138558817182E-2</v>
      </c>
      <c r="F6" s="7">
        <v>7.8688817361597135E-2</v>
      </c>
      <c r="G6" s="7">
        <v>0.1341861096008245</v>
      </c>
    </row>
    <row r="7" spans="1:7" x14ac:dyDescent="0.3">
      <c r="B7" s="5">
        <v>16</v>
      </c>
      <c r="C7" s="5">
        <v>23</v>
      </c>
      <c r="D7" s="7">
        <v>7.5946367916202601E-2</v>
      </c>
      <c r="E7" s="7">
        <v>9.5301883504753077E-2</v>
      </c>
      <c r="F7" s="7">
        <v>7.8979499234993616E-2</v>
      </c>
      <c r="G7" s="7">
        <v>9.3524140182284027E-2</v>
      </c>
    </row>
    <row r="8" spans="1:7" x14ac:dyDescent="0.3">
      <c r="B8" s="5">
        <v>32</v>
      </c>
      <c r="C8" s="5">
        <v>13</v>
      </c>
      <c r="D8" s="7">
        <v>7.4210579904075522E-2</v>
      </c>
      <c r="E8" s="7">
        <v>8.7852210635564254E-2</v>
      </c>
      <c r="F8" s="7">
        <v>8.5381151957131779E-2</v>
      </c>
      <c r="G8" s="7">
        <v>0.1035550782041809</v>
      </c>
    </row>
    <row r="9" spans="1:7" x14ac:dyDescent="0.3">
      <c r="B9" s="5">
        <v>32</v>
      </c>
      <c r="C9" s="5">
        <v>23</v>
      </c>
      <c r="D9" s="7">
        <v>7.6892609735440695E-2</v>
      </c>
      <c r="E9" s="7">
        <v>8.6715376082342643E-2</v>
      </c>
      <c r="F9" s="7">
        <v>0.10699962721115031</v>
      </c>
      <c r="G9" s="7">
        <v>0.1011430684253605</v>
      </c>
    </row>
    <row r="10" spans="1:7" x14ac:dyDescent="0.3">
      <c r="A10" s="5">
        <v>48</v>
      </c>
      <c r="B10" s="5">
        <v>16</v>
      </c>
      <c r="C10" s="5">
        <v>13</v>
      </c>
      <c r="D10" s="7">
        <v>4.7671892817107549E-2</v>
      </c>
      <c r="E10" s="7">
        <v>7.3076492617773076E-2</v>
      </c>
      <c r="F10" s="7">
        <v>8.8157558767244626E-2</v>
      </c>
      <c r="G10" s="7">
        <v>0.12471371652345779</v>
      </c>
    </row>
    <row r="11" spans="1:7" x14ac:dyDescent="0.3">
      <c r="B11" s="5">
        <v>16</v>
      </c>
      <c r="C11" s="5">
        <v>23</v>
      </c>
      <c r="D11" s="7">
        <v>4.9379011348826968E-2</v>
      </c>
      <c r="E11" s="7">
        <v>6.6159249208509296E-2</v>
      </c>
      <c r="F11" s="7">
        <v>8.6659125424278005E-2</v>
      </c>
      <c r="G11" s="7">
        <v>0.1126614017620088</v>
      </c>
    </row>
    <row r="12" spans="1:7" x14ac:dyDescent="0.3">
      <c r="B12" s="5">
        <v>32</v>
      </c>
      <c r="C12" s="5">
        <v>13</v>
      </c>
      <c r="D12" s="7">
        <v>5.6036339536408838E-2</v>
      </c>
      <c r="E12" s="7">
        <v>9.3996873474645776E-2</v>
      </c>
      <c r="F12" s="7">
        <v>9.1433469122428904E-2</v>
      </c>
      <c r="G12" s="7">
        <v>0.1008763944374802</v>
      </c>
    </row>
    <row r="13" spans="1:7" x14ac:dyDescent="0.3">
      <c r="B13" s="5">
        <v>32</v>
      </c>
      <c r="C13" s="5">
        <v>23</v>
      </c>
      <c r="D13" s="7">
        <v>5.3390064838501297E-2</v>
      </c>
      <c r="E13" s="7">
        <v>6.3326189913343961E-2</v>
      </c>
      <c r="F13" s="7">
        <v>0.1016912881016991</v>
      </c>
      <c r="G13" s="7">
        <v>0.1051869715400781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75" zoomScaleNormal="175" workbookViewId="0">
      <selection activeCell="G16" sqref="G16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49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0.91894905691793927</v>
      </c>
      <c r="E6" s="7">
        <v>0.88078077291262802</v>
      </c>
      <c r="F6" s="7">
        <v>0.9282035865021665</v>
      </c>
      <c r="G6" s="7">
        <v>0.88331531657123907</v>
      </c>
    </row>
    <row r="7" spans="1:7" x14ac:dyDescent="0.3">
      <c r="B7" s="5">
        <v>16</v>
      </c>
      <c r="C7" s="5">
        <v>23</v>
      </c>
      <c r="D7" s="7">
        <v>0.91724618237192834</v>
      </c>
      <c r="E7" s="7">
        <v>0.90708552113914409</v>
      </c>
      <c r="F7" s="7">
        <v>0.90280196698910675</v>
      </c>
      <c r="G7" s="7">
        <v>0.90270383325713932</v>
      </c>
    </row>
    <row r="8" spans="1:7" x14ac:dyDescent="0.3">
      <c r="B8" s="5">
        <v>32</v>
      </c>
      <c r="C8" s="5">
        <v>13</v>
      </c>
      <c r="D8" s="7">
        <v>0.92818071612286557</v>
      </c>
      <c r="E8" s="7">
        <v>0.90738862197489856</v>
      </c>
      <c r="F8" s="7">
        <v>0.90432235193703947</v>
      </c>
      <c r="G8" s="7">
        <v>0.84131778095959953</v>
      </c>
    </row>
    <row r="9" spans="1:7" x14ac:dyDescent="0.3">
      <c r="B9" s="5">
        <v>32</v>
      </c>
      <c r="C9" s="5">
        <v>23</v>
      </c>
      <c r="D9" s="7">
        <v>0.91874036605987486</v>
      </c>
      <c r="E9" s="7">
        <v>0.8908249295570666</v>
      </c>
      <c r="F9" s="7">
        <v>0.91097733450097118</v>
      </c>
      <c r="G9" s="7">
        <v>0.89085191725681745</v>
      </c>
    </row>
    <row r="10" spans="1:7" x14ac:dyDescent="0.3">
      <c r="A10" s="5">
        <v>48</v>
      </c>
      <c r="B10" s="5">
        <v>16</v>
      </c>
      <c r="C10" s="5">
        <v>13</v>
      </c>
      <c r="D10" s="7">
        <v>0.94389686883359614</v>
      </c>
      <c r="E10" s="7">
        <v>0.91051868876721398</v>
      </c>
      <c r="F10" s="7">
        <v>0.91870196630065715</v>
      </c>
      <c r="G10" s="7">
        <v>0.89356136257767393</v>
      </c>
    </row>
    <row r="11" spans="1:7" x14ac:dyDescent="0.3">
      <c r="B11" s="5">
        <v>16</v>
      </c>
      <c r="C11" s="5">
        <v>23</v>
      </c>
      <c r="D11" s="7">
        <v>0.94127048184671636</v>
      </c>
      <c r="E11" s="7">
        <v>0.91926965832352248</v>
      </c>
      <c r="F11" s="7">
        <v>0.91914244404496492</v>
      </c>
      <c r="G11" s="7">
        <v>0.89761858065466915</v>
      </c>
    </row>
    <row r="12" spans="1:7" x14ac:dyDescent="0.3">
      <c r="B12" s="5">
        <v>32</v>
      </c>
      <c r="C12" s="5">
        <v>13</v>
      </c>
      <c r="D12" s="7">
        <v>0.94282240344807067</v>
      </c>
      <c r="E12" s="7">
        <v>0.90276707454878991</v>
      </c>
      <c r="F12" s="7">
        <v>0.92049240508751906</v>
      </c>
      <c r="G12" s="7">
        <v>0.89686558716837028</v>
      </c>
    </row>
    <row r="13" spans="1:7" x14ac:dyDescent="0.3">
      <c r="B13" s="5">
        <v>32</v>
      </c>
      <c r="C13" s="5">
        <v>23</v>
      </c>
      <c r="D13" s="7">
        <v>0.94022567563401949</v>
      </c>
      <c r="E13" s="7">
        <v>0.9234298075093923</v>
      </c>
      <c r="F13" s="7">
        <v>0.92143922872583084</v>
      </c>
      <c r="G13" s="7">
        <v>0.89584099324665389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B12" zoomScale="205" zoomScaleNormal="205" workbookViewId="0">
      <selection activeCell="G18" sqref="G18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54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0.50914748328528658</v>
      </c>
      <c r="E6" s="7">
        <v>0.48033082193688159</v>
      </c>
      <c r="F6" s="7">
        <v>0.52304597299746514</v>
      </c>
      <c r="G6" s="7">
        <v>0.49067863626669289</v>
      </c>
    </row>
    <row r="7" spans="1:7" x14ac:dyDescent="0.3">
      <c r="B7" s="5">
        <v>16</v>
      </c>
      <c r="C7" s="5">
        <v>23</v>
      </c>
      <c r="D7" s="7">
        <v>0.49487967192180521</v>
      </c>
      <c r="E7" s="7">
        <v>0.5045298521667485</v>
      </c>
      <c r="F7" s="7">
        <v>0.44697728041360218</v>
      </c>
      <c r="G7" s="7">
        <v>0.46013944286909148</v>
      </c>
    </row>
    <row r="8" spans="1:7" x14ac:dyDescent="0.3">
      <c r="B8" s="5">
        <v>32</v>
      </c>
      <c r="C8" s="5">
        <v>13</v>
      </c>
      <c r="D8" s="7">
        <v>0.52523259902281949</v>
      </c>
      <c r="E8" s="7">
        <v>0.50648643025485074</v>
      </c>
      <c r="F8" s="7">
        <v>0.46729674988768749</v>
      </c>
      <c r="G8" s="7">
        <v>0.34929768161800079</v>
      </c>
    </row>
    <row r="9" spans="1:7" x14ac:dyDescent="0.3">
      <c r="B9" s="5">
        <v>32</v>
      </c>
      <c r="C9" s="5">
        <v>23</v>
      </c>
      <c r="D9" s="7">
        <v>0.50513519645122407</v>
      </c>
      <c r="E9" s="7">
        <v>0.48344693740883449</v>
      </c>
      <c r="F9" s="7">
        <v>0.4735211313904294</v>
      </c>
      <c r="G9" s="7">
        <v>0.43424288492775193</v>
      </c>
    </row>
    <row r="10" spans="1:7" x14ac:dyDescent="0.3">
      <c r="A10" s="5">
        <v>48</v>
      </c>
      <c r="B10" s="5">
        <v>16</v>
      </c>
      <c r="C10" s="5">
        <v>13</v>
      </c>
      <c r="D10" s="7">
        <v>0.57901119176682214</v>
      </c>
      <c r="E10" s="7">
        <v>0.50454236328292423</v>
      </c>
      <c r="F10" s="7">
        <v>0.5088393398983404</v>
      </c>
      <c r="G10" s="7">
        <v>0.48058334452672657</v>
      </c>
    </row>
    <row r="11" spans="1:7" x14ac:dyDescent="0.3">
      <c r="B11" s="5">
        <v>16</v>
      </c>
      <c r="C11" s="5">
        <v>23</v>
      </c>
      <c r="D11" s="7">
        <v>0.57429292574821778</v>
      </c>
      <c r="E11" s="7">
        <v>0.54490357737812967</v>
      </c>
      <c r="F11" s="7">
        <v>0.49302095425543718</v>
      </c>
      <c r="G11" s="7">
        <v>0.48567079718657291</v>
      </c>
    </row>
    <row r="12" spans="1:7" x14ac:dyDescent="0.3">
      <c r="B12" s="5">
        <v>32</v>
      </c>
      <c r="C12" s="5">
        <v>13</v>
      </c>
      <c r="D12" s="7">
        <v>0.57676897568802599</v>
      </c>
      <c r="E12" s="7">
        <v>0.54406414366892153</v>
      </c>
      <c r="F12" s="7">
        <v>0.50665345646403304</v>
      </c>
      <c r="G12" s="7">
        <v>0.49018152817317018</v>
      </c>
    </row>
    <row r="13" spans="1:7" x14ac:dyDescent="0.3">
      <c r="B13" s="5">
        <v>32</v>
      </c>
      <c r="C13" s="5">
        <v>23</v>
      </c>
      <c r="D13" s="7">
        <v>0.56545723860045871</v>
      </c>
      <c r="E13" s="7">
        <v>0.54806562193291564</v>
      </c>
      <c r="F13" s="7">
        <v>0.51163448589446447</v>
      </c>
      <c r="G13" s="7">
        <v>0.51549927064421497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3" zoomScale="145" zoomScaleNormal="145" workbookViewId="0">
      <selection activeCell="H16" sqref="H16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55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0.97489144871129008</v>
      </c>
      <c r="E6" s="7">
        <v>0.91738772557585457</v>
      </c>
      <c r="F6" s="7">
        <v>0.98444065300925188</v>
      </c>
      <c r="G6" s="7">
        <v>0.96239163448771503</v>
      </c>
    </row>
    <row r="7" spans="1:7" x14ac:dyDescent="0.3">
      <c r="B7" s="5">
        <v>16</v>
      </c>
      <c r="C7" s="5">
        <v>23</v>
      </c>
      <c r="D7" s="7">
        <v>0.97356831537192579</v>
      </c>
      <c r="E7" s="7">
        <v>0.97171167929541336</v>
      </c>
      <c r="F7" s="7">
        <v>0.95370921558157185</v>
      </c>
      <c r="G7" s="7">
        <v>0.97104480293173412</v>
      </c>
    </row>
    <row r="8" spans="1:7" x14ac:dyDescent="0.3">
      <c r="B8" s="5">
        <v>32</v>
      </c>
      <c r="C8" s="5">
        <v>13</v>
      </c>
      <c r="D8" s="7">
        <v>0.98363130299965607</v>
      </c>
      <c r="E8" s="7">
        <v>0.97299927659453078</v>
      </c>
      <c r="F8" s="7">
        <v>0.95852062875950639</v>
      </c>
      <c r="G8" s="7">
        <v>0.9041009748323322</v>
      </c>
    </row>
    <row r="9" spans="1:7" x14ac:dyDescent="0.3">
      <c r="B9" s="5">
        <v>32</v>
      </c>
      <c r="C9" s="5">
        <v>23</v>
      </c>
      <c r="D9" s="7">
        <v>0.97358120067612786</v>
      </c>
      <c r="E9" s="7">
        <v>0.95334536273258375</v>
      </c>
      <c r="F9" s="7">
        <v>0.97345711369111299</v>
      </c>
      <c r="G9" s="7">
        <v>0.96677727261244661</v>
      </c>
    </row>
    <row r="10" spans="1:7" x14ac:dyDescent="0.3">
      <c r="A10" s="5">
        <v>48</v>
      </c>
      <c r="B10" s="5">
        <v>16</v>
      </c>
      <c r="C10" s="5">
        <v>13</v>
      </c>
      <c r="D10" s="7">
        <v>0.99124863728564938</v>
      </c>
      <c r="E10" s="7">
        <v>0.97021982157085218</v>
      </c>
      <c r="F10" s="7">
        <v>0.97508204572437251</v>
      </c>
      <c r="G10" s="7">
        <v>0.96664994188914322</v>
      </c>
    </row>
    <row r="11" spans="1:7" x14ac:dyDescent="0.3">
      <c r="B11" s="5">
        <v>16</v>
      </c>
      <c r="C11" s="5">
        <v>23</v>
      </c>
      <c r="D11" s="7">
        <v>0.98813027695551159</v>
      </c>
      <c r="E11" s="7">
        <v>0.97788007693286938</v>
      </c>
      <c r="F11" s="7">
        <v>0.97997980398547102</v>
      </c>
      <c r="G11" s="7">
        <v>0.96884546919326264</v>
      </c>
    </row>
    <row r="12" spans="1:7" x14ac:dyDescent="0.3">
      <c r="B12" s="5">
        <v>32</v>
      </c>
      <c r="C12" s="5">
        <v>13</v>
      </c>
      <c r="D12" s="7">
        <v>0.9907497291011147</v>
      </c>
      <c r="E12" s="7">
        <v>0.96863811849735038</v>
      </c>
      <c r="F12" s="7">
        <v>0.9780502550874951</v>
      </c>
      <c r="G12" s="7">
        <v>0.96956446016961206</v>
      </c>
    </row>
    <row r="13" spans="1:7" x14ac:dyDescent="0.3">
      <c r="B13" s="5">
        <v>32</v>
      </c>
      <c r="C13" s="5">
        <v>23</v>
      </c>
      <c r="D13" s="7">
        <v>0.99015540718301875</v>
      </c>
      <c r="E13" s="7">
        <v>0.98070114572121692</v>
      </c>
      <c r="F13" s="7">
        <v>0.98011395027857307</v>
      </c>
      <c r="G13" s="7">
        <v>0.96715670036849133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zoomScale="160" zoomScaleNormal="160" workbookViewId="0">
      <selection activeCell="F7" sqref="F7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56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0.62115575194894679</v>
      </c>
      <c r="E6" s="7">
        <v>0.62623043649203602</v>
      </c>
      <c r="F6" s="7">
        <v>0.64716958537252534</v>
      </c>
      <c r="G6" s="7">
        <v>0.60198177973286005</v>
      </c>
    </row>
    <row r="7" spans="1:7" x14ac:dyDescent="0.3">
      <c r="B7" s="5">
        <v>16</v>
      </c>
      <c r="C7" s="5">
        <v>23</v>
      </c>
      <c r="D7" s="7">
        <v>0.62147794845045545</v>
      </c>
      <c r="E7" s="7">
        <v>0.63727891449460694</v>
      </c>
      <c r="F7" s="7">
        <v>0.62736043161977117</v>
      </c>
      <c r="G7" s="7">
        <v>0.60923674519972504</v>
      </c>
    </row>
    <row r="8" spans="1:7" x14ac:dyDescent="0.3">
      <c r="B8" s="5">
        <v>32</v>
      </c>
      <c r="C8" s="5">
        <v>13</v>
      </c>
      <c r="D8" s="7">
        <v>0.64402385276477903</v>
      </c>
      <c r="E8" s="7">
        <v>0.62306295045058502</v>
      </c>
      <c r="F8" s="7">
        <v>0.62058824102441701</v>
      </c>
      <c r="G8" s="7">
        <v>0.56377653491228197</v>
      </c>
    </row>
    <row r="9" spans="1:7" x14ac:dyDescent="0.3">
      <c r="B9" s="5">
        <v>32</v>
      </c>
      <c r="C9" s="5">
        <v>23</v>
      </c>
      <c r="D9" s="7">
        <v>0.63183121684232024</v>
      </c>
      <c r="E9" s="7">
        <v>0.63290436290253493</v>
      </c>
      <c r="F9" s="7">
        <v>0.61153247372831676</v>
      </c>
      <c r="G9" s="7">
        <v>0.59407042351420902</v>
      </c>
    </row>
    <row r="10" spans="1:7" x14ac:dyDescent="0.3">
      <c r="A10" s="5">
        <v>48</v>
      </c>
      <c r="B10" s="5">
        <v>16</v>
      </c>
      <c r="C10" s="5">
        <v>13</v>
      </c>
      <c r="D10" s="7">
        <v>0.69657811552091187</v>
      </c>
      <c r="E10" s="7">
        <v>0.64741379020348855</v>
      </c>
      <c r="F10" s="7">
        <v>0.6336195249405232</v>
      </c>
      <c r="G10" s="7">
        <v>0.59477662594274283</v>
      </c>
    </row>
    <row r="11" spans="1:7" x14ac:dyDescent="0.3">
      <c r="B11" s="5">
        <v>16</v>
      </c>
      <c r="C11" s="5">
        <v>23</v>
      </c>
      <c r="D11" s="7">
        <v>0.69206716595632345</v>
      </c>
      <c r="E11" s="7">
        <v>0.66120514713028911</v>
      </c>
      <c r="F11" s="7">
        <v>0.6248802233944194</v>
      </c>
      <c r="G11" s="7">
        <v>0.59958858817749072</v>
      </c>
    </row>
    <row r="12" spans="1:7" x14ac:dyDescent="0.3">
      <c r="B12" s="5">
        <v>32</v>
      </c>
      <c r="C12" s="5">
        <v>13</v>
      </c>
      <c r="D12" s="7">
        <v>0.69197134036643337</v>
      </c>
      <c r="E12" s="7">
        <v>0.6606459206369657</v>
      </c>
      <c r="F12" s="7">
        <v>0.63501740629981329</v>
      </c>
      <c r="G12" s="7">
        <v>0.61070258924496468</v>
      </c>
    </row>
    <row r="13" spans="1:7" x14ac:dyDescent="0.3">
      <c r="B13" s="5">
        <v>32</v>
      </c>
      <c r="C13" s="5">
        <v>23</v>
      </c>
      <c r="D13" s="7">
        <v>0.68143731648207384</v>
      </c>
      <c r="E13" s="7">
        <v>0.66481491157003358</v>
      </c>
      <c r="F13" s="7">
        <v>0.63467733018568395</v>
      </c>
      <c r="G13" s="7">
        <v>0.63400396135592452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Grafikler</vt:lpstr>
      </vt:variant>
      <vt:variant>
        <vt:i4>1</vt:i4>
      </vt:variant>
    </vt:vector>
  </HeadingPairs>
  <TitlesOfParts>
    <vt:vector size="11" baseType="lpstr">
      <vt:lpstr>Sheet1</vt:lpstr>
      <vt:lpstr>PIVOT-ERGAS</vt:lpstr>
      <vt:lpstr>PIVOT-PAMSE</vt:lpstr>
      <vt:lpstr>PIVOT-PSNR</vt:lpstr>
      <vt:lpstr>PIVOT-SAM</vt:lpstr>
      <vt:lpstr>PIVOT-SSIM</vt:lpstr>
      <vt:lpstr>PIVOT-SCC</vt:lpstr>
      <vt:lpstr>PIVOT-UQI</vt:lpstr>
      <vt:lpstr>PIVOT-VIF</vt:lpstr>
      <vt:lpstr>other study</vt:lpstr>
      <vt:lpstr>PSNR-NLI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hakan</cp:lastModifiedBy>
  <dcterms:created xsi:type="dcterms:W3CDTF">2019-10-16T23:52:23Z</dcterms:created>
  <dcterms:modified xsi:type="dcterms:W3CDTF">2019-10-19T07:59:26Z</dcterms:modified>
</cp:coreProperties>
</file>