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9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13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15.xml" ContentType="application/vnd.openxmlformats-officedocument.drawingml.chartshapes+xml"/>
  <Override PartName="/xl/pivotTables/pivotTable8.xml" ContentType="application/vnd.openxmlformats-officedocument.spreadsheetml.pivotTable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calismalarim\Program\DeepSR\DeepSR\samples\"/>
    </mc:Choice>
  </mc:AlternateContent>
  <bookViews>
    <workbookView xWindow="0" yWindow="0" windowWidth="14700" windowHeight="7788" tabRatio="874" activeTab="9"/>
  </bookViews>
  <sheets>
    <sheet name="Sheet1" sheetId="1" r:id="rId1"/>
    <sheet name="PSNR-NLI" sheetId="6" r:id="rId2"/>
    <sheet name="PIVOT-ERGAS" sheetId="10" r:id="rId3"/>
    <sheet name="PIVOT-PAMSE" sheetId="11" r:id="rId4"/>
    <sheet name="PIVOT-PSNR" sheetId="2" r:id="rId5"/>
    <sheet name="PIVOT-SAM" sheetId="12" r:id="rId6"/>
    <sheet name="PIVOT-SSIM" sheetId="9" r:id="rId7"/>
    <sheet name="PIVOT-SCC" sheetId="13" r:id="rId8"/>
    <sheet name="PIVOT-UQI" sheetId="14" r:id="rId9"/>
    <sheet name="PIVOT-VIF" sheetId="15" r:id="rId10"/>
    <sheet name="other study" sheetId="4" r:id="rId11"/>
  </sheets>
  <calcPr calcId="152511"/>
  <pivotCaches>
    <pivotCache cacheId="107" r:id="rId12"/>
  </pivotCaches>
</workbook>
</file>

<file path=xl/calcChain.xml><?xml version="1.0" encoding="utf-8"?>
<calcChain xmlns="http://schemas.openxmlformats.org/spreadsheetml/2006/main">
  <c r="Q33" i="4" l="1"/>
  <c r="V32" i="4"/>
  <c r="U32" i="4"/>
  <c r="T32" i="4"/>
  <c r="S32" i="4"/>
  <c r="R32" i="4"/>
  <c r="Q32" i="4"/>
  <c r="V31" i="4"/>
  <c r="U31" i="4"/>
  <c r="T31" i="4"/>
  <c r="S31" i="4"/>
  <c r="R31" i="4"/>
  <c r="Q31" i="4"/>
  <c r="V30" i="4"/>
  <c r="U30" i="4"/>
  <c r="T30" i="4"/>
  <c r="S30" i="4"/>
  <c r="R30" i="4"/>
  <c r="Q30" i="4"/>
  <c r="V29" i="4"/>
  <c r="U29" i="4"/>
  <c r="T29" i="4"/>
  <c r="S29" i="4"/>
  <c r="R29" i="4"/>
  <c r="Q29" i="4"/>
  <c r="V28" i="4"/>
  <c r="U28" i="4"/>
  <c r="T28" i="4"/>
  <c r="S28" i="4"/>
  <c r="R28" i="4"/>
  <c r="Q28" i="4"/>
  <c r="V27" i="4"/>
  <c r="U27" i="4"/>
  <c r="T27" i="4"/>
  <c r="S27" i="4"/>
  <c r="R27" i="4"/>
  <c r="Q27" i="4"/>
  <c r="V26" i="4"/>
  <c r="U26" i="4"/>
  <c r="T26" i="4"/>
  <c r="S26" i="4"/>
  <c r="R26" i="4"/>
  <c r="Q26" i="4"/>
  <c r="V25" i="4"/>
  <c r="U25" i="4"/>
  <c r="T25" i="4"/>
  <c r="S25" i="4"/>
  <c r="R25" i="4"/>
  <c r="Q25" i="4"/>
  <c r="V24" i="4"/>
  <c r="U24" i="4"/>
  <c r="T24" i="4"/>
  <c r="S24" i="4"/>
  <c r="R24" i="4"/>
  <c r="Q24" i="4"/>
  <c r="V23" i="4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Q3" i="4"/>
  <c r="V2" i="4"/>
  <c r="U2" i="4"/>
  <c r="T2" i="4"/>
  <c r="S2" i="4"/>
  <c r="R2" i="4"/>
  <c r="Q2" i="4"/>
</calcChain>
</file>

<file path=xl/sharedStrings.xml><?xml version="1.0" encoding="utf-8"?>
<sst xmlns="http://schemas.openxmlformats.org/spreadsheetml/2006/main" count="238" uniqueCount="91">
  <si>
    <t>ERGAS</t>
  </si>
  <si>
    <t>PAMSE</t>
  </si>
  <si>
    <t>PSNR</t>
  </si>
  <si>
    <t>SAM</t>
  </si>
  <si>
    <t>SCC</t>
  </si>
  <si>
    <t>SSIM</t>
  </si>
  <si>
    <t>UQI</t>
  </si>
  <si>
    <t>VIF</t>
  </si>
  <si>
    <t>Model Name</t>
  </si>
  <si>
    <t>Learning Rate</t>
  </si>
  <si>
    <t>Normalization</t>
  </si>
  <si>
    <t>Batch Size</t>
  </si>
  <si>
    <t>Input Size</t>
  </si>
  <si>
    <t>Stride</t>
  </si>
  <si>
    <t>EDSR_divide 255.0_0.0001_24_13_16</t>
  </si>
  <si>
    <t>divide 255.0</t>
  </si>
  <si>
    <t>EDSR_divide 255.0_0.0001_24_13_32</t>
  </si>
  <si>
    <t>EDSR_divide 255.0_0.0001_24_23_16</t>
  </si>
  <si>
    <t>EDSR_divide 255.0_0.0001_24_23_32</t>
  </si>
  <si>
    <t>EDSR_divide 255.0_0.0001_48_13_16</t>
  </si>
  <si>
    <t>EDSR_divide 255.0_0.0001_48_13_32</t>
  </si>
  <si>
    <t>EDSR_divide 255.0_0.0001_48_23_16</t>
  </si>
  <si>
    <t>EDSR_divide 255.0_0.0001_48_23_32</t>
  </si>
  <si>
    <t>EDSR_divide 255.0_0.001_24_13_16</t>
  </si>
  <si>
    <t>EDSR_divide 255.0_0.001_24_13_32</t>
  </si>
  <si>
    <t>EDSR_divide 255.0_0.001_24_23_16</t>
  </si>
  <si>
    <t>EDSR_divide 255.0_0.001_24_23_32</t>
  </si>
  <si>
    <t>EDSR_divide 255.0_0.001_48_13_16</t>
  </si>
  <si>
    <t>EDSR_divide 255.0_0.001_48_13_32</t>
  </si>
  <si>
    <t>EDSR_divide 255.0_0.001_48_23_16</t>
  </si>
  <si>
    <t>EDSR_divide 255.0_0.001_48_23_32</t>
  </si>
  <si>
    <t>EDSR_minmax -1 1_0.0001_24_13_16</t>
  </si>
  <si>
    <t>minmax -1 1</t>
  </si>
  <si>
    <t>EDSR_minmax -1 1_0.0001_24_13_32</t>
  </si>
  <si>
    <t>EDSR_minmax -1 1_0.0001_24_23_16</t>
  </si>
  <si>
    <t>EDSR_minmax -1 1_0.0001_24_23_32</t>
  </si>
  <si>
    <t>EDSR_minmax -1 1_0.0001_48_13_16</t>
  </si>
  <si>
    <t>EDSR_minmax -1 1_0.0001_48_13_32</t>
  </si>
  <si>
    <t>EDSR_minmax -1 1_0.0001_48_23_16</t>
  </si>
  <si>
    <t>EDSR_minmax -1 1_0.0001_48_23_32</t>
  </si>
  <si>
    <t>EDSR_minmax -1 1_0.001_24_13_16</t>
  </si>
  <si>
    <t>EDSR_minmax -1 1_0.001_24_13_32</t>
  </si>
  <si>
    <t>EDSR_minmax -1 1_0.001_24_23_16</t>
  </si>
  <si>
    <t>EDSR_minmax -1 1_0.001_24_23_32</t>
  </si>
  <si>
    <t>EDSR_minmax -1 1_0.001_48_13_16</t>
  </si>
  <si>
    <t>EDSR_minmax -1 1_0.001_48_13_32</t>
  </si>
  <si>
    <t>EDSR_minmax -1 1_0.001_48_23_16</t>
  </si>
  <si>
    <t>EDSR_minmax -1 1_0.001_48_23_32</t>
  </si>
  <si>
    <t>Toplam PSNR</t>
  </si>
  <si>
    <t>Toplam SSIM</t>
  </si>
  <si>
    <t>Model No</t>
  </si>
  <si>
    <t>Toplam ERGAS</t>
  </si>
  <si>
    <t>Toplam PAMSE</t>
  </si>
  <si>
    <t>Toplam SAM</t>
  </si>
  <si>
    <t>Toplam SCC</t>
  </si>
  <si>
    <t>Toplam UQI</t>
  </si>
  <si>
    <t>Toplam VIF</t>
  </si>
  <si>
    <t>[0 1]</t>
  </si>
  <si>
    <t>[-1 1]</t>
  </si>
  <si>
    <t>EDSR_[0 1]_0.0001_48_13_32</t>
  </si>
  <si>
    <t>EDSR_[0 1]_0.0001_48_23_16</t>
  </si>
  <si>
    <t>EDSR_[0 1]_0.0001_48_13_16</t>
  </si>
  <si>
    <t>EDSR_[0 1]_0.0001_48_23_32</t>
  </si>
  <si>
    <t>EDSR_[0 1]_0.0001_24_13_16</t>
  </si>
  <si>
    <t>EDSR_[0 1]_0.0001_24_13_32</t>
  </si>
  <si>
    <t>EDSR_[0 1]_0.001_24_23_16</t>
  </si>
  <si>
    <t>EDSR_[0 1]_0.001_48_23_32</t>
  </si>
  <si>
    <t>EDSR_[0 1]_0.001_48_23_16</t>
  </si>
  <si>
    <t>EDSR_[0 1]_0.0001_24_23_16</t>
  </si>
  <si>
    <t>EDSR_[0 1]_0.001_48_13_32</t>
  </si>
  <si>
    <t>EDSR_[0 1]_0.001_24_13_16</t>
  </si>
  <si>
    <t>EDSR_[0 1]_0.001_24_13_32</t>
  </si>
  <si>
    <t>EDSR_[0 1]_0.001_48_13_16</t>
  </si>
  <si>
    <t>EDSR_[0 1]_0.0001_24_23_32</t>
  </si>
  <si>
    <t>EDSR_[0 1]_0.001_24_23_32</t>
  </si>
  <si>
    <t>EDSR_[-1 1]_0.0001_48_23_16</t>
  </si>
  <si>
    <t>EDSR_[-1 1]_0.0001_48_13_32</t>
  </si>
  <si>
    <t>EDSR_[-1 1]_0.0001_24_23_32</t>
  </si>
  <si>
    <t>EDSR_[-1 1]_0.0001_48_23_32</t>
  </si>
  <si>
    <t>EDSR_[-1 1]_0.0001_48_13_16</t>
  </si>
  <si>
    <t>EDSR_[-1 1]_0.0001_24_13_16</t>
  </si>
  <si>
    <t>EDSR_[-1 1]_0.0001_24_13_32</t>
  </si>
  <si>
    <t>EDSR_[-1 1]_0.001_48_23_32</t>
  </si>
  <si>
    <t>EDSR_[-1 1]_0.001_48_13_32</t>
  </si>
  <si>
    <t>EDSR_[-1 1]_0.0001_24_23_16</t>
  </si>
  <si>
    <t>EDSR_[-1 1]_0.001_24_23_16</t>
  </si>
  <si>
    <t>EDSR_[-1 1]_0.001_24_13_32</t>
  </si>
  <si>
    <t>EDSR_[-1 1]_0.001_48_23_16</t>
  </si>
  <si>
    <t>EDSR_[-1 1]_0.001_48_13_16</t>
  </si>
  <si>
    <t>EDSR_[-1 1]_0.001_24_13_16</t>
  </si>
  <si>
    <t>EDSR_[-1 1]_0.001_24_23_32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</si>
</sst>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E+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0" fillId="0" borderId="0" xfId="0" applyNumberFormat="1" applyBorder="1"/>
  </cellXfs>
  <cellStyles count="1">
    <cellStyle name="Normal" xfId="0" builtinId="0"/>
  </cellStyles>
  <dxfs count="336"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  <dxf>
      <numFmt numFmtId="165" formatCode="0E+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[Set14, Adapted Best Scores.xlsx]PIVOT-PSNR!PivotTable152</c:name>
    <c:fmtId val="3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2301533184894582E-2"/>
          <c:y val="4.9960202703973111E-2"/>
          <c:w val="0.84180166729683115"/>
          <c:h val="0.80316831336981331"/>
        </c:manualLayout>
      </c:layout>
      <c:lineChart>
        <c:grouping val="standard"/>
        <c:varyColors val="0"/>
        <c:ser>
          <c:idx val="0"/>
          <c:order val="0"/>
          <c:tx>
            <c:strRef>
              <c:f>'PIVOT-PSNR'!$D$3:$D$5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'PIVOT-PSNR'!$D$6:$D$13</c:f>
              <c:numCache>
                <c:formatCode>General</c:formatCode>
                <c:ptCount val="8"/>
                <c:pt idx="0">
                  <c:v>26.944664048323951</c:v>
                </c:pt>
                <c:pt idx="1">
                  <c:v>25.790670464054241</c:v>
                </c:pt>
                <c:pt idx="2">
                  <c:v>26.301933005324241</c:v>
                </c:pt>
                <c:pt idx="3">
                  <c:v>25.492324902899121</c:v>
                </c:pt>
                <c:pt idx="4">
                  <c:v>27.47545991016008</c:v>
                </c:pt>
                <c:pt idx="5">
                  <c:v>27.92798622272494</c:v>
                </c:pt>
                <c:pt idx="6">
                  <c:v>27.400852344635279</c:v>
                </c:pt>
                <c:pt idx="7">
                  <c:v>26.61098555806598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'PIVOT-PSNR'!$E$3:$E$5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'PIVOT-PSNR'!$E$6:$E$13</c:f>
              <c:numCache>
                <c:formatCode>General</c:formatCode>
                <c:ptCount val="8"/>
                <c:pt idx="0">
                  <c:v>22.32036164152667</c:v>
                </c:pt>
                <c:pt idx="1">
                  <c:v>21.701786023539299</c:v>
                </c:pt>
                <c:pt idx="2">
                  <c:v>22.8871834119258</c:v>
                </c:pt>
                <c:pt idx="3">
                  <c:v>23.920983035769471</c:v>
                </c:pt>
                <c:pt idx="4">
                  <c:v>21.853916563082581</c:v>
                </c:pt>
                <c:pt idx="5">
                  <c:v>22.801575345878909</c:v>
                </c:pt>
                <c:pt idx="6">
                  <c:v>21.90776061447383</c:v>
                </c:pt>
                <c:pt idx="7">
                  <c:v>23.080711513244282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'PIVOT-PSNR'!$F$3:$F$5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'PIVOT-PSNR'!$F$6:$F$13</c:f>
              <c:numCache>
                <c:formatCode>General</c:formatCode>
                <c:ptCount val="8"/>
                <c:pt idx="0">
                  <c:v>24.79234605826656</c:v>
                </c:pt>
                <c:pt idx="1">
                  <c:v>25.245054887205502</c:v>
                </c:pt>
                <c:pt idx="2">
                  <c:v>25.12456303268786</c:v>
                </c:pt>
                <c:pt idx="3">
                  <c:v>23.852429431759671</c:v>
                </c:pt>
                <c:pt idx="4">
                  <c:v>24.028759832711799</c:v>
                </c:pt>
                <c:pt idx="5">
                  <c:v>24.5622224985404</c:v>
                </c:pt>
                <c:pt idx="6">
                  <c:v>24.959436781382909</c:v>
                </c:pt>
                <c:pt idx="7">
                  <c:v>24.796275577405851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'PIVOT-PSNR'!$G$3:$G$5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'PIVOT-PSNR'!$G$6:$G$13</c:f>
              <c:numCache>
                <c:formatCode>General</c:formatCode>
                <c:ptCount val="8"/>
                <c:pt idx="0">
                  <c:v>21.015519729169821</c:v>
                </c:pt>
                <c:pt idx="1">
                  <c:v>22.441929439254629</c:v>
                </c:pt>
                <c:pt idx="2">
                  <c:v>22.422347649478521</c:v>
                </c:pt>
                <c:pt idx="3">
                  <c:v>22.220294436359591</c:v>
                </c:pt>
                <c:pt idx="4">
                  <c:v>19.770180992677052</c:v>
                </c:pt>
                <c:pt idx="5">
                  <c:v>20.173983190984529</c:v>
                </c:pt>
                <c:pt idx="6">
                  <c:v>21.06388798606033</c:v>
                </c:pt>
                <c:pt idx="7">
                  <c:v>21.822099803847411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0966848"/>
        <c:axId val="-410964128"/>
      </c:lineChart>
      <c:catAx>
        <c:axId val="-410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410964128"/>
        <c:crosses val="autoZero"/>
        <c:auto val="1"/>
        <c:lblAlgn val="ctr"/>
        <c:lblOffset val="100"/>
        <c:noMultiLvlLbl val="0"/>
      </c:catAx>
      <c:valAx>
        <c:axId val="-410964128"/>
        <c:scaling>
          <c:orientation val="minMax"/>
          <c:max val="31"/>
          <c:min val="2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4109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03678544998582"/>
          <c:y val="0.18738407573789925"/>
          <c:w val="0.11105007211106557"/>
          <c:h val="0.1921415644069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[Set14, Adapted Best Scores.xlsx]PIVOT-ERGAS!PivotTable152</c:name>
    <c:fmtId val="10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48922222222222"/>
          <c:y val="3.1049069924479703E-2"/>
          <c:w val="0.51591880341880347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'PIVOT-ERGAS'!$D$3:$D$5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'PIVOT-ERGAS'!$A$6:$C$13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'PIVOT-ERGAS'!$D$6:$D$13</c:f>
              <c:numCache>
                <c:formatCode>General</c:formatCode>
                <c:ptCount val="8"/>
                <c:pt idx="0">
                  <c:v>10694.297972365021</c:v>
                </c:pt>
                <c:pt idx="1">
                  <c:v>15575.912705938919</c:v>
                </c:pt>
                <c:pt idx="2">
                  <c:v>9395.3172081361445</c:v>
                </c:pt>
                <c:pt idx="3">
                  <c:v>14939.41074694348</c:v>
                </c:pt>
                <c:pt idx="4">
                  <c:v>19181.920585205491</c:v>
                </c:pt>
                <c:pt idx="5">
                  <c:v>13951.992391950131</c:v>
                </c:pt>
                <c:pt idx="6">
                  <c:v>16381.651004944781</c:v>
                </c:pt>
                <c:pt idx="7">
                  <c:v>14340.833099091031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'PIVOT-ERGAS'!$E$3:$E$5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'PIVOT-ERGAS'!$A$6:$C$13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'PIVOT-ERGAS'!$E$6:$E$13</c:f>
              <c:numCache>
                <c:formatCode>General</c:formatCode>
                <c:ptCount val="8"/>
                <c:pt idx="0">
                  <c:v>32006.659211449351</c:v>
                </c:pt>
                <c:pt idx="1">
                  <c:v>19154.919191294721</c:v>
                </c:pt>
                <c:pt idx="2">
                  <c:v>12920.010288007281</c:v>
                </c:pt>
                <c:pt idx="3">
                  <c:v>12862.84318832292</c:v>
                </c:pt>
                <c:pt idx="4">
                  <c:v>21816.88050635796</c:v>
                </c:pt>
                <c:pt idx="5">
                  <c:v>27016.871343984069</c:v>
                </c:pt>
                <c:pt idx="6">
                  <c:v>18650.970214578399</c:v>
                </c:pt>
                <c:pt idx="7">
                  <c:v>22994.89429356423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'PIVOT-ERGAS'!$F$3:$F$5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'PIVOT-ERGAS'!$A$6:$C$13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'PIVOT-ERGAS'!$F$6:$F$13</c:f>
              <c:numCache>
                <c:formatCode>General</c:formatCode>
                <c:ptCount val="8"/>
                <c:pt idx="0">
                  <c:v>20186.931046390098</c:v>
                </c:pt>
                <c:pt idx="1">
                  <c:v>16271.283709144551</c:v>
                </c:pt>
                <c:pt idx="2">
                  <c:v>17722.832107678099</c:v>
                </c:pt>
                <c:pt idx="3">
                  <c:v>47569.924954275477</c:v>
                </c:pt>
                <c:pt idx="4">
                  <c:v>40001.461936075219</c:v>
                </c:pt>
                <c:pt idx="5">
                  <c:v>15373.77789757798</c:v>
                </c:pt>
                <c:pt idx="6">
                  <c:v>36216.975174506813</c:v>
                </c:pt>
                <c:pt idx="7">
                  <c:v>25015.9284544572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'PIVOT-ERGAS'!$G$3:$G$5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'PIVOT-ERGAS'!$A$6:$C$13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'PIVOT-ERGAS'!$G$6:$G$13</c:f>
              <c:numCache>
                <c:formatCode>General</c:formatCode>
                <c:ptCount val="8"/>
                <c:pt idx="0">
                  <c:v>20383.776551001101</c:v>
                </c:pt>
                <c:pt idx="1">
                  <c:v>20712.65216138578</c:v>
                </c:pt>
                <c:pt idx="2">
                  <c:v>19122.27355605099</c:v>
                </c:pt>
                <c:pt idx="3">
                  <c:v>20401.835791605179</c:v>
                </c:pt>
                <c:pt idx="4">
                  <c:v>50581.731450054038</c:v>
                </c:pt>
                <c:pt idx="5">
                  <c:v>36141.65025436609</c:v>
                </c:pt>
                <c:pt idx="6">
                  <c:v>27817.301312951749</c:v>
                </c:pt>
                <c:pt idx="7">
                  <c:v>35737.951213153319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0967392"/>
        <c:axId val="-410966304"/>
      </c:lineChart>
      <c:catAx>
        <c:axId val="-410967392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410966304"/>
        <c:crosses val="autoZero"/>
        <c:auto val="1"/>
        <c:lblAlgn val="ctr"/>
        <c:lblOffset val="100"/>
        <c:noMultiLvlLbl val="0"/>
      </c:catAx>
      <c:valAx>
        <c:axId val="-410966304"/>
        <c:scaling>
          <c:orientation val="minMax"/>
          <c:max val="53000"/>
          <c:min val="5000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ERGAS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41096739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76780626780622"/>
          <c:y val="4.8661616161616147E-3"/>
          <c:w val="0.29623219373219378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[Set14, Adapted Best Scores.xlsx]PIVOT-PAMSE!PivotTable152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634"/>
          <c:y val="3.1049069924479703E-2"/>
          <c:w val="0.55358511396011389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'PIVOT-PAMSE'!$D$3:$D$5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'PIVOT-PAMSE'!$A$6:$C$13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'PIVOT-PAMSE'!$D$6:$D$13</c:f>
              <c:numCache>
                <c:formatCode>General</c:formatCode>
                <c:ptCount val="8"/>
                <c:pt idx="0">
                  <c:v>48.351116460436778</c:v>
                </c:pt>
                <c:pt idx="1">
                  <c:v>99.29625967104532</c:v>
                </c:pt>
                <c:pt idx="2">
                  <c:v>138.12350403748911</c:v>
                </c:pt>
                <c:pt idx="3">
                  <c:v>84.789075133415949</c:v>
                </c:pt>
                <c:pt idx="4">
                  <c:v>43.848074777989602</c:v>
                </c:pt>
                <c:pt idx="5">
                  <c:v>57.198482023620613</c:v>
                </c:pt>
                <c:pt idx="6">
                  <c:v>44.48366834131965</c:v>
                </c:pt>
                <c:pt idx="7">
                  <c:v>64.00541796872939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'PIVOT-PAMSE'!$E$3:$E$5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'PIVOT-PAMSE'!$A$6:$C$13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'PIVOT-PAMSE'!$E$6:$E$13</c:f>
              <c:numCache>
                <c:formatCode>General</c:formatCode>
                <c:ptCount val="8"/>
                <c:pt idx="0">
                  <c:v>506.38226045567768</c:v>
                </c:pt>
                <c:pt idx="1">
                  <c:v>551.40855641840164</c:v>
                </c:pt>
                <c:pt idx="2">
                  <c:v>389.93265864509812</c:v>
                </c:pt>
                <c:pt idx="3">
                  <c:v>398.11701485425129</c:v>
                </c:pt>
                <c:pt idx="4">
                  <c:v>688.55988474392723</c:v>
                </c:pt>
                <c:pt idx="5">
                  <c:v>501.89473106621023</c:v>
                </c:pt>
                <c:pt idx="6">
                  <c:v>491.40013344070331</c:v>
                </c:pt>
                <c:pt idx="7">
                  <c:v>488.69818111880488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'PIVOT-PAMSE'!$F$3:$F$5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'PIVOT-PAMSE'!$A$6:$C$13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'PIVOT-PAMSE'!$F$6:$F$13</c:f>
              <c:numCache>
                <c:formatCode>General</c:formatCode>
                <c:ptCount val="8"/>
                <c:pt idx="0">
                  <c:v>100.5970859001179</c:v>
                </c:pt>
                <c:pt idx="1">
                  <c:v>79.848183619382453</c:v>
                </c:pt>
                <c:pt idx="2">
                  <c:v>103.5537464557901</c:v>
                </c:pt>
                <c:pt idx="3">
                  <c:v>148.2533190223034</c:v>
                </c:pt>
                <c:pt idx="4">
                  <c:v>165.33793929339899</c:v>
                </c:pt>
                <c:pt idx="5">
                  <c:v>393.71170332362539</c:v>
                </c:pt>
                <c:pt idx="6">
                  <c:v>106.0585400893326</c:v>
                </c:pt>
                <c:pt idx="7">
                  <c:v>90.016542180895073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'PIVOT-PAMSE'!$G$3:$G$5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'PIVOT-PAMSE'!$A$6:$C$13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'PIVOT-PAMSE'!$G$6:$G$13</c:f>
              <c:numCache>
                <c:formatCode>General</c:formatCode>
                <c:ptCount val="8"/>
                <c:pt idx="0">
                  <c:v>573.41692224572921</c:v>
                </c:pt>
                <c:pt idx="1">
                  <c:v>471.19162196354517</c:v>
                </c:pt>
                <c:pt idx="2">
                  <c:v>520.38082173070177</c:v>
                </c:pt>
                <c:pt idx="3">
                  <c:v>458.50994238642119</c:v>
                </c:pt>
                <c:pt idx="4">
                  <c:v>467.03506281504298</c:v>
                </c:pt>
                <c:pt idx="5">
                  <c:v>650.82300431564852</c:v>
                </c:pt>
                <c:pt idx="6">
                  <c:v>676.27229446953788</c:v>
                </c:pt>
                <c:pt idx="7">
                  <c:v>521.08184668182162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907296"/>
        <c:axId val="-384905120"/>
      </c:lineChart>
      <c:catAx>
        <c:axId val="-384907296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5120"/>
        <c:crosses val="autoZero"/>
        <c:auto val="1"/>
        <c:lblAlgn val="ctr"/>
        <c:lblOffset val="100"/>
        <c:noMultiLvlLbl val="0"/>
      </c:catAx>
      <c:valAx>
        <c:axId val="-384905120"/>
        <c:scaling>
          <c:orientation val="minMax"/>
          <c:max val="750"/>
          <c:min val="0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PAMSE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729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38461538461539"/>
          <c:y val="6.2026515151515152E-3"/>
          <c:w val="0.29161538461538461"/>
          <c:h val="0.40351325757575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[Set14, Adapted Best Scores.xlsx]PIVOT-PSNR!PivotTable152</c:name>
    <c:fmtId val="7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6"/>
          </a:solidFill>
          <a:ln w="12700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 w="12700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 w="12700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 w="12700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2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714019249086295"/>
          <c:y val="3.1049048456846674E-2"/>
          <c:w val="0.56878125000000002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'PIVOT-PSNR'!$D$3:$D$5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'PIVOT-PSNR'!$D$6:$D$13</c:f>
              <c:numCache>
                <c:formatCode>General</c:formatCode>
                <c:ptCount val="8"/>
                <c:pt idx="0">
                  <c:v>26.944664048323951</c:v>
                </c:pt>
                <c:pt idx="1">
                  <c:v>25.790670464054241</c:v>
                </c:pt>
                <c:pt idx="2">
                  <c:v>26.301933005324241</c:v>
                </c:pt>
                <c:pt idx="3">
                  <c:v>25.492324902899121</c:v>
                </c:pt>
                <c:pt idx="4">
                  <c:v>27.47545991016008</c:v>
                </c:pt>
                <c:pt idx="5">
                  <c:v>27.92798622272494</c:v>
                </c:pt>
                <c:pt idx="6">
                  <c:v>27.400852344635279</c:v>
                </c:pt>
                <c:pt idx="7">
                  <c:v>26.61098555806598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'PIVOT-PSNR'!$E$3:$E$5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'PIVOT-PSNR'!$E$6:$E$13</c:f>
              <c:numCache>
                <c:formatCode>General</c:formatCode>
                <c:ptCount val="8"/>
                <c:pt idx="0">
                  <c:v>22.32036164152667</c:v>
                </c:pt>
                <c:pt idx="1">
                  <c:v>21.701786023539299</c:v>
                </c:pt>
                <c:pt idx="2">
                  <c:v>22.8871834119258</c:v>
                </c:pt>
                <c:pt idx="3">
                  <c:v>23.920983035769471</c:v>
                </c:pt>
                <c:pt idx="4">
                  <c:v>21.853916563082581</c:v>
                </c:pt>
                <c:pt idx="5">
                  <c:v>22.801575345878909</c:v>
                </c:pt>
                <c:pt idx="6">
                  <c:v>21.90776061447383</c:v>
                </c:pt>
                <c:pt idx="7">
                  <c:v>23.080711513244282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'PIVOT-PSNR'!$F$3:$F$5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'PIVOT-PSNR'!$F$6:$F$13</c:f>
              <c:numCache>
                <c:formatCode>General</c:formatCode>
                <c:ptCount val="8"/>
                <c:pt idx="0">
                  <c:v>24.79234605826656</c:v>
                </c:pt>
                <c:pt idx="1">
                  <c:v>25.245054887205502</c:v>
                </c:pt>
                <c:pt idx="2">
                  <c:v>25.12456303268786</c:v>
                </c:pt>
                <c:pt idx="3">
                  <c:v>23.852429431759671</c:v>
                </c:pt>
                <c:pt idx="4">
                  <c:v>24.028759832711799</c:v>
                </c:pt>
                <c:pt idx="5">
                  <c:v>24.5622224985404</c:v>
                </c:pt>
                <c:pt idx="6">
                  <c:v>24.959436781382909</c:v>
                </c:pt>
                <c:pt idx="7">
                  <c:v>24.796275577405851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'PIVOT-PSNR'!$G$3:$G$5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'PIVOT-PSNR'!$A$6:$C$13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'PIVOT-PSNR'!$G$6:$G$13</c:f>
              <c:numCache>
                <c:formatCode>General</c:formatCode>
                <c:ptCount val="8"/>
                <c:pt idx="0">
                  <c:v>21.015519729169821</c:v>
                </c:pt>
                <c:pt idx="1">
                  <c:v>22.441929439254629</c:v>
                </c:pt>
                <c:pt idx="2">
                  <c:v>22.422347649478521</c:v>
                </c:pt>
                <c:pt idx="3">
                  <c:v>22.220294436359591</c:v>
                </c:pt>
                <c:pt idx="4">
                  <c:v>19.770180992677052</c:v>
                </c:pt>
                <c:pt idx="5">
                  <c:v>20.173983190984529</c:v>
                </c:pt>
                <c:pt idx="6">
                  <c:v>21.06388798606033</c:v>
                </c:pt>
                <c:pt idx="7">
                  <c:v>21.822099803847411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911104"/>
        <c:axId val="-384910016"/>
      </c:lineChart>
      <c:catAx>
        <c:axId val="-3849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10016"/>
        <c:crosses val="autoZero"/>
        <c:auto val="1"/>
        <c:lblAlgn val="ctr"/>
        <c:lblOffset val="100"/>
        <c:noMultiLvlLbl val="0"/>
      </c:catAx>
      <c:valAx>
        <c:axId val="-384910016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111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512286324786321"/>
          <c:y val="1.2883838383838385E-2"/>
          <c:w val="0.30487708333333335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[Set14, Adapted Best Scores.xlsx]PIVOT-SAM!PivotTable152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617495040846043"/>
          <c:y val="3.1049069924479703E-2"/>
          <c:w val="0.55162143874643876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'PIVOT-SAM'!$D$3:$D$5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'PIVOT-SAM'!$A$6:$C$13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'PIVOT-SAM'!$D$6:$D$13</c:f>
              <c:numCache>
                <c:formatCode>General</c:formatCode>
                <c:ptCount val="8"/>
                <c:pt idx="0">
                  <c:v>9.1049821550384366E-2</c:v>
                </c:pt>
                <c:pt idx="1">
                  <c:v>0.1066384164928265</c:v>
                </c:pt>
                <c:pt idx="2">
                  <c:v>0.1002271721734245</c:v>
                </c:pt>
                <c:pt idx="3">
                  <c:v>9.7342449456136834E-2</c:v>
                </c:pt>
                <c:pt idx="4">
                  <c:v>9.273380489826967E-2</c:v>
                </c:pt>
                <c:pt idx="5">
                  <c:v>9.043693581195153E-2</c:v>
                </c:pt>
                <c:pt idx="6">
                  <c:v>9.3772569661687136E-2</c:v>
                </c:pt>
                <c:pt idx="7">
                  <c:v>0.1053291134362625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'PIVOT-SAM'!$E$3:$E$5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'PIVOT-SAM'!$A$6:$C$13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'PIVOT-SAM'!$E$6:$E$13</c:f>
              <c:numCache>
                <c:formatCode>General</c:formatCode>
                <c:ptCount val="8"/>
                <c:pt idx="0">
                  <c:v>0.1472068837940379</c:v>
                </c:pt>
                <c:pt idx="1">
                  <c:v>0.15251110560700781</c:v>
                </c:pt>
                <c:pt idx="2">
                  <c:v>0.13114498391809351</c:v>
                </c:pt>
                <c:pt idx="3">
                  <c:v>0.11644629427962851</c:v>
                </c:pt>
                <c:pt idx="4">
                  <c:v>0.1533983806914716</c:v>
                </c:pt>
                <c:pt idx="5">
                  <c:v>0.14298913213955119</c:v>
                </c:pt>
                <c:pt idx="6">
                  <c:v>0.15613868754564511</c:v>
                </c:pt>
                <c:pt idx="7">
                  <c:v>0.1344744332496231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'PIVOT-SAM'!$F$3:$F$5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'PIVOT-SAM'!$A$6:$C$13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'PIVOT-SAM'!$F$6:$F$13</c:f>
              <c:numCache>
                <c:formatCode>General</c:formatCode>
                <c:ptCount val="8"/>
                <c:pt idx="0">
                  <c:v>0.12280161899211001</c:v>
                </c:pt>
                <c:pt idx="1">
                  <c:v>0.1127828542162139</c:v>
                </c:pt>
                <c:pt idx="2">
                  <c:v>0.1072834370085594</c:v>
                </c:pt>
                <c:pt idx="3">
                  <c:v>0.13479451008629631</c:v>
                </c:pt>
                <c:pt idx="4">
                  <c:v>0.14118472368378221</c:v>
                </c:pt>
                <c:pt idx="5">
                  <c:v>0.13374318393199069</c:v>
                </c:pt>
                <c:pt idx="6">
                  <c:v>0.1196621240415896</c:v>
                </c:pt>
                <c:pt idx="7">
                  <c:v>0.1248974892108702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'PIVOT-SAM'!$G$3:$G$5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'PIVOT-SAM'!$A$6:$C$13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'PIVOT-SAM'!$G$6:$G$13</c:f>
              <c:numCache>
                <c:formatCode>General</c:formatCode>
                <c:ptCount val="8"/>
                <c:pt idx="0">
                  <c:v>0.15510782699760051</c:v>
                </c:pt>
                <c:pt idx="1">
                  <c:v>0.14085514591588669</c:v>
                </c:pt>
                <c:pt idx="2">
                  <c:v>0.1438767449846805</c:v>
                </c:pt>
                <c:pt idx="3">
                  <c:v>0.13591228303023681</c:v>
                </c:pt>
                <c:pt idx="4">
                  <c:v>0.18373320944181351</c:v>
                </c:pt>
                <c:pt idx="5">
                  <c:v>0.18751854227992459</c:v>
                </c:pt>
                <c:pt idx="6">
                  <c:v>0.16659624773825599</c:v>
                </c:pt>
                <c:pt idx="7">
                  <c:v>0.15803998563913799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908384"/>
        <c:axId val="-384911648"/>
      </c:lineChart>
      <c:catAx>
        <c:axId val="-38490838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11648"/>
        <c:crosses val="autoZero"/>
        <c:auto val="1"/>
        <c:lblAlgn val="ctr"/>
        <c:lblOffset val="100"/>
        <c:noMultiLvlLbl val="0"/>
      </c:catAx>
      <c:valAx>
        <c:axId val="-384911648"/>
        <c:scaling>
          <c:orientation val="minMax"/>
          <c:max val="0.19000000000000003"/>
          <c:min val="8.0000000000000016E-2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8689458689461"/>
          <c:y val="1.2883838383838385E-2"/>
          <c:w val="0.29641310541310545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[Set14, Adapted Best Scores.xlsx]PIVOT-SSIM!PivotTable152</c:name>
    <c:fmtId val="9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163629629629629"/>
          <c:y val="3.1049069924479703E-2"/>
          <c:w val="0.55182763532763546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'PIVOT-SSIM'!$D$3:$D$5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'PIVOT-SSIM'!$A$6:$C$13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'PIVOT-SSIM'!$D$6:$D$13</c:f>
              <c:numCache>
                <c:formatCode>General</c:formatCode>
                <c:ptCount val="8"/>
                <c:pt idx="0">
                  <c:v>0.86248446452039107</c:v>
                </c:pt>
                <c:pt idx="1">
                  <c:v>0.86466407729279526</c:v>
                </c:pt>
                <c:pt idx="2">
                  <c:v>0.85154931785320731</c:v>
                </c:pt>
                <c:pt idx="3">
                  <c:v>0.86633144471796897</c:v>
                </c:pt>
                <c:pt idx="4">
                  <c:v>0.87965798083537794</c:v>
                </c:pt>
                <c:pt idx="5">
                  <c:v>0.87715850745052293</c:v>
                </c:pt>
                <c:pt idx="6">
                  <c:v>0.87958937285764527</c:v>
                </c:pt>
                <c:pt idx="7">
                  <c:v>0.87113984455828164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'PIVOT-SSIM'!$E$3:$E$5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'PIVOT-SSIM'!$A$6:$C$13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'PIVOT-SSIM'!$E$6:$E$13</c:f>
              <c:numCache>
                <c:formatCode>General</c:formatCode>
                <c:ptCount val="8"/>
                <c:pt idx="0">
                  <c:v>0.83946406903636639</c:v>
                </c:pt>
                <c:pt idx="1">
                  <c:v>0.84508477043192343</c:v>
                </c:pt>
                <c:pt idx="2">
                  <c:v>0.830364525647455</c:v>
                </c:pt>
                <c:pt idx="3">
                  <c:v>0.83468710444000072</c:v>
                </c:pt>
                <c:pt idx="4">
                  <c:v>0.84027956146141369</c:v>
                </c:pt>
                <c:pt idx="5">
                  <c:v>0.85276655655447964</c:v>
                </c:pt>
                <c:pt idx="6">
                  <c:v>0.8248778193075077</c:v>
                </c:pt>
                <c:pt idx="7">
                  <c:v>0.85210880712909098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'PIVOT-SSIM'!$F$3:$F$5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'PIVOT-SSIM'!$A$6:$C$13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'PIVOT-SSIM'!$F$6:$F$13</c:f>
              <c:numCache>
                <c:formatCode>General</c:formatCode>
                <c:ptCount val="8"/>
                <c:pt idx="0">
                  <c:v>0.83879012027603728</c:v>
                </c:pt>
                <c:pt idx="1">
                  <c:v>0.84680494875833201</c:v>
                </c:pt>
                <c:pt idx="2">
                  <c:v>0.84623977535251371</c:v>
                </c:pt>
                <c:pt idx="3">
                  <c:v>0.84702296349041573</c:v>
                </c:pt>
                <c:pt idx="4">
                  <c:v>0.85131303943536196</c:v>
                </c:pt>
                <c:pt idx="5">
                  <c:v>0.84265468482873485</c:v>
                </c:pt>
                <c:pt idx="6">
                  <c:v>0.85556009999771165</c:v>
                </c:pt>
                <c:pt idx="7">
                  <c:v>0.85496068026600824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'PIVOT-SSIM'!$G$3:$G$5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'PIVOT-SSIM'!$A$6:$C$13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'PIVOT-SSIM'!$G$6:$G$13</c:f>
              <c:numCache>
                <c:formatCode>General</c:formatCode>
                <c:ptCount val="8"/>
                <c:pt idx="0">
                  <c:v>0.81118259660087411</c:v>
                </c:pt>
                <c:pt idx="1">
                  <c:v>0.8219772624409819</c:v>
                </c:pt>
                <c:pt idx="2">
                  <c:v>0.79874630480521625</c:v>
                </c:pt>
                <c:pt idx="3">
                  <c:v>0.83081233672967747</c:v>
                </c:pt>
                <c:pt idx="4">
                  <c:v>0.80281759885635784</c:v>
                </c:pt>
                <c:pt idx="5">
                  <c:v>0.81799093223979702</c:v>
                </c:pt>
                <c:pt idx="6">
                  <c:v>0.82186414518229456</c:v>
                </c:pt>
                <c:pt idx="7">
                  <c:v>0.83227444348454405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906752"/>
        <c:axId val="-384907840"/>
      </c:lineChart>
      <c:catAx>
        <c:axId val="-384906752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7840"/>
        <c:crosses val="autoZero"/>
        <c:auto val="1"/>
        <c:lblAlgn val="ctr"/>
        <c:lblOffset val="100"/>
        <c:noMultiLvlLbl val="0"/>
      </c:catAx>
      <c:valAx>
        <c:axId val="-384907840"/>
        <c:scaling>
          <c:orientation val="minMax"/>
          <c:max val="0.89000000000000012"/>
          <c:min val="0.79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29059829059826"/>
          <c:y val="4.8661616161616147E-3"/>
          <c:w val="0.29170940170940168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[Set14, Adapted Best Scores.xlsx]PIVOT-SCC!PivotTable152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163629629629629"/>
          <c:y val="3.1049069924479703E-2"/>
          <c:w val="0.54613603988603987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'PIVOT-SCC'!$D$3:$D$5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'PIVOT-SCC'!$A$6:$C$13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'PIVOT-SCC'!$D$6:$D$13</c:f>
              <c:numCache>
                <c:formatCode>General</c:formatCode>
                <c:ptCount val="8"/>
                <c:pt idx="0">
                  <c:v>0.44933100390912101</c:v>
                </c:pt>
                <c:pt idx="1">
                  <c:v>0.45392529046051378</c:v>
                </c:pt>
                <c:pt idx="2">
                  <c:v>0.44828702233334999</c:v>
                </c:pt>
                <c:pt idx="3">
                  <c:v>0.4516969777593286</c:v>
                </c:pt>
                <c:pt idx="4">
                  <c:v>0.48553376590637087</c:v>
                </c:pt>
                <c:pt idx="5">
                  <c:v>0.49131715164347778</c:v>
                </c:pt>
                <c:pt idx="6">
                  <c:v>0.48944317931986359</c:v>
                </c:pt>
                <c:pt idx="7">
                  <c:v>0.46724258170887217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'PIVOT-SCC'!$E$3:$E$5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'PIVOT-SCC'!$A$6:$C$13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'PIVOT-SCC'!$E$6:$E$13</c:f>
              <c:numCache>
                <c:formatCode>General</c:formatCode>
                <c:ptCount val="8"/>
                <c:pt idx="0">
                  <c:v>0.42845017132572921</c:v>
                </c:pt>
                <c:pt idx="1">
                  <c:v>0.44675424637620109</c:v>
                </c:pt>
                <c:pt idx="2">
                  <c:v>0.39195371999496731</c:v>
                </c:pt>
                <c:pt idx="3">
                  <c:v>0.44489780644813798</c:v>
                </c:pt>
                <c:pt idx="4">
                  <c:v>0.44258243194217739</c:v>
                </c:pt>
                <c:pt idx="5">
                  <c:v>0.46944752836940129</c:v>
                </c:pt>
                <c:pt idx="6">
                  <c:v>0.41877115886536309</c:v>
                </c:pt>
                <c:pt idx="7">
                  <c:v>0.46673037987261012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'PIVOT-SCC'!$F$3:$F$5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'PIVOT-SCC'!$A$6:$C$13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'PIVOT-SCC'!$F$6:$F$13</c:f>
              <c:numCache>
                <c:formatCode>General</c:formatCode>
                <c:ptCount val="8"/>
                <c:pt idx="0">
                  <c:v>0.36466160602074599</c:v>
                </c:pt>
                <c:pt idx="1">
                  <c:v>0.4077907528086358</c:v>
                </c:pt>
                <c:pt idx="2">
                  <c:v>0.39837035242177737</c:v>
                </c:pt>
                <c:pt idx="3">
                  <c:v>0.40445656493259607</c:v>
                </c:pt>
                <c:pt idx="4">
                  <c:v>0.42547895495468102</c:v>
                </c:pt>
                <c:pt idx="5">
                  <c:v>0.43113911594992338</c:v>
                </c:pt>
                <c:pt idx="6">
                  <c:v>0.42531560584211903</c:v>
                </c:pt>
                <c:pt idx="7">
                  <c:v>0.43301988714963752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'PIVOT-SCC'!$G$3:$G$5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'PIVOT-SCC'!$A$6:$C$13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'PIVOT-SCC'!$G$6:$G$13</c:f>
              <c:numCache>
                <c:formatCode>General</c:formatCode>
                <c:ptCount val="8"/>
                <c:pt idx="0">
                  <c:v>0.39045580033857508</c:v>
                </c:pt>
                <c:pt idx="1">
                  <c:v>0.39779067090096709</c:v>
                </c:pt>
                <c:pt idx="2">
                  <c:v>0.33248578865214862</c:v>
                </c:pt>
                <c:pt idx="3">
                  <c:v>0.40766266953988828</c:v>
                </c:pt>
                <c:pt idx="4">
                  <c:v>0.35618030579307192</c:v>
                </c:pt>
                <c:pt idx="5">
                  <c:v>0.41099883707072282</c:v>
                </c:pt>
                <c:pt idx="6">
                  <c:v>0.41133745492961682</c:v>
                </c:pt>
                <c:pt idx="7">
                  <c:v>0.40845306165418033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905664"/>
        <c:axId val="-384906208"/>
      </c:lineChart>
      <c:catAx>
        <c:axId val="-38490566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6208"/>
        <c:crosses val="autoZero"/>
        <c:auto val="1"/>
        <c:lblAlgn val="ctr"/>
        <c:lblOffset val="100"/>
        <c:noMultiLvlLbl val="0"/>
      </c:catAx>
      <c:valAx>
        <c:axId val="-384906208"/>
        <c:scaling>
          <c:orientation val="minMax"/>
          <c:max val="0.5"/>
          <c:min val="0.32000000000000006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8034188034192"/>
          <c:y val="4.8661616161616147E-3"/>
          <c:w val="0.29581980056980062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[Set14, Adapted Best Scores.xlsx]PIVOT-UQI!PivotTable152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634"/>
          <c:y val="3.1049069924479703E-2"/>
          <c:w val="0.55353525641025647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'PIVOT-UQI'!$D$3:$D$5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'PIVOT-UQI'!$A$6:$C$13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'PIVOT-UQI'!$D$6:$D$13</c:f>
              <c:numCache>
                <c:formatCode>General</c:formatCode>
                <c:ptCount val="8"/>
                <c:pt idx="0">
                  <c:v>0.9776155417984228</c:v>
                </c:pt>
                <c:pt idx="1">
                  <c:v>0.97944480564161307</c:v>
                </c:pt>
                <c:pt idx="2">
                  <c:v>0.97018213494221517</c:v>
                </c:pt>
                <c:pt idx="3">
                  <c:v>0.97887768326807689</c:v>
                </c:pt>
                <c:pt idx="4">
                  <c:v>0.98404874217408189</c:v>
                </c:pt>
                <c:pt idx="5">
                  <c:v>0.98446968108216171</c:v>
                </c:pt>
                <c:pt idx="6">
                  <c:v>0.98400302112231341</c:v>
                </c:pt>
                <c:pt idx="7">
                  <c:v>0.9833432737658766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'PIVOT-UQI'!$E$3:$E$5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'PIVOT-UQI'!$A$6:$C$13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'PIVOT-UQI'!$E$6:$E$13</c:f>
              <c:numCache>
                <c:formatCode>General</c:formatCode>
                <c:ptCount val="8"/>
                <c:pt idx="0">
                  <c:v>0.95566685859543554</c:v>
                </c:pt>
                <c:pt idx="1">
                  <c:v>0.95469330465380442</c:v>
                </c:pt>
                <c:pt idx="2">
                  <c:v>0.95905742254657766</c:v>
                </c:pt>
                <c:pt idx="3">
                  <c:v>0.95180694339490601</c:v>
                </c:pt>
                <c:pt idx="4">
                  <c:v>0.95330567298072855</c:v>
                </c:pt>
                <c:pt idx="5">
                  <c:v>0.95833386001239229</c:v>
                </c:pt>
                <c:pt idx="6">
                  <c:v>0.95394752547089834</c:v>
                </c:pt>
                <c:pt idx="7">
                  <c:v>0.95894699885322721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'PIVOT-UQI'!$F$3:$F$5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'PIVOT-UQI'!$A$6:$C$13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'PIVOT-UQI'!$F$6:$F$13</c:f>
              <c:numCache>
                <c:formatCode>General</c:formatCode>
                <c:ptCount val="8"/>
                <c:pt idx="0">
                  <c:v>0.96843413294079606</c:v>
                </c:pt>
                <c:pt idx="1">
                  <c:v>0.96482679466106192</c:v>
                </c:pt>
                <c:pt idx="2">
                  <c:v>0.95994452552614429</c:v>
                </c:pt>
                <c:pt idx="3">
                  <c:v>0.96931261665767998</c:v>
                </c:pt>
                <c:pt idx="4">
                  <c:v>0.97151870242080474</c:v>
                </c:pt>
                <c:pt idx="5">
                  <c:v>0.96648556021300092</c:v>
                </c:pt>
                <c:pt idx="6">
                  <c:v>0.97339393051350265</c:v>
                </c:pt>
                <c:pt idx="7">
                  <c:v>0.97465142242697034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'PIVOT-UQI'!$G$3:$G$5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'PIVOT-UQI'!$A$6:$C$13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'PIVOT-UQI'!$G$6:$G$13</c:f>
              <c:numCache>
                <c:formatCode>General</c:formatCode>
                <c:ptCount val="8"/>
                <c:pt idx="0">
                  <c:v>0.92717973318210789</c:v>
                </c:pt>
                <c:pt idx="1">
                  <c:v>0.93908070999100934</c:v>
                </c:pt>
                <c:pt idx="2">
                  <c:v>0.93276373645876476</c:v>
                </c:pt>
                <c:pt idx="3">
                  <c:v>0.95379683919698854</c:v>
                </c:pt>
                <c:pt idx="4">
                  <c:v>0.93586196979155722</c:v>
                </c:pt>
                <c:pt idx="5">
                  <c:v>0.94191399625391392</c:v>
                </c:pt>
                <c:pt idx="6">
                  <c:v>0.94295469390820796</c:v>
                </c:pt>
                <c:pt idx="7">
                  <c:v>0.95007432829842087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909472"/>
        <c:axId val="-384908928"/>
      </c:lineChart>
      <c:catAx>
        <c:axId val="-384909472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8928"/>
        <c:crosses val="autoZero"/>
        <c:auto val="1"/>
        <c:lblAlgn val="ctr"/>
        <c:lblOffset val="100"/>
        <c:noMultiLvlLbl val="0"/>
      </c:catAx>
      <c:valAx>
        <c:axId val="-384908928"/>
        <c:scaling>
          <c:orientation val="minMax"/>
          <c:max val="0.99"/>
          <c:min val="0.93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UQI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849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31054131054127"/>
          <c:y val="2.8919191919191921E-2"/>
          <c:w val="0.29129700854700857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[Set14, Adapted Best Scores.xlsx]PIVOT-VIF!PivotTable152</c:name>
    <c:fmtId val="13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552599715099712"/>
          <c:y val="3.1049069924479703E-2"/>
          <c:w val="0.55014280626780621"/>
          <c:h val="0.67273251052425931"/>
        </c:manualLayout>
      </c:layout>
      <c:lineChart>
        <c:grouping val="standard"/>
        <c:varyColors val="0"/>
        <c:ser>
          <c:idx val="0"/>
          <c:order val="0"/>
          <c:tx>
            <c:strRef>
              <c:f>'PIVOT-VIF'!$D$3:$D$5</c:f>
              <c:strCache>
                <c:ptCount val="1"/>
                <c:pt idx="0">
                  <c:v>1E-04 - [0 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'PIVOT-VIF'!$A$6:$C$13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'PIVOT-VIF'!$D$6:$D$13</c:f>
              <c:numCache>
                <c:formatCode>General</c:formatCode>
                <c:ptCount val="8"/>
                <c:pt idx="0">
                  <c:v>0.51471580383625504</c:v>
                </c:pt>
                <c:pt idx="1">
                  <c:v>0.52337478784916669</c:v>
                </c:pt>
                <c:pt idx="2">
                  <c:v>0.5155971534459588</c:v>
                </c:pt>
                <c:pt idx="3">
                  <c:v>0.5185641691302163</c:v>
                </c:pt>
                <c:pt idx="4">
                  <c:v>0.55283001386456676</c:v>
                </c:pt>
                <c:pt idx="5">
                  <c:v>0.55959990973934848</c:v>
                </c:pt>
                <c:pt idx="6">
                  <c:v>0.55262517643571851</c:v>
                </c:pt>
                <c:pt idx="7">
                  <c:v>0.53634289074903629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'PIVOT-VIF'!$E$3:$E$5</c:f>
              <c:strCache>
                <c:ptCount val="1"/>
                <c:pt idx="0">
                  <c:v>1E-04 - [-1 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'PIVOT-VIF'!$A$6:$C$13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'PIVOT-VIF'!$E$6:$E$13</c:f>
              <c:numCache>
                <c:formatCode>General</c:formatCode>
                <c:ptCount val="8"/>
                <c:pt idx="0">
                  <c:v>0.5032117537731936</c:v>
                </c:pt>
                <c:pt idx="1">
                  <c:v>0.52159543271797315</c:v>
                </c:pt>
                <c:pt idx="2">
                  <c:v>0.48882802393319169</c:v>
                </c:pt>
                <c:pt idx="3">
                  <c:v>0.49996016559900569</c:v>
                </c:pt>
                <c:pt idx="4">
                  <c:v>0.52671349504749354</c:v>
                </c:pt>
                <c:pt idx="5">
                  <c:v>0.53595852462566873</c:v>
                </c:pt>
                <c:pt idx="6">
                  <c:v>0.46961682152123929</c:v>
                </c:pt>
                <c:pt idx="7">
                  <c:v>0.53403953453966679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'PIVOT-VIF'!$F$3:$F$5</c:f>
              <c:strCache>
                <c:ptCount val="1"/>
                <c:pt idx="0">
                  <c:v>1E-03 - [0 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'PIVOT-VIF'!$A$6:$C$13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'PIVOT-VIF'!$F$6:$F$13</c:f>
              <c:numCache>
                <c:formatCode>General</c:formatCode>
                <c:ptCount val="8"/>
                <c:pt idx="0">
                  <c:v>0.48723588247772409</c:v>
                </c:pt>
                <c:pt idx="1">
                  <c:v>0.50196844421129894</c:v>
                </c:pt>
                <c:pt idx="2">
                  <c:v>0.50165104767827162</c:v>
                </c:pt>
                <c:pt idx="3">
                  <c:v>0.49151125693437703</c:v>
                </c:pt>
                <c:pt idx="4">
                  <c:v>0.49604780364235701</c:v>
                </c:pt>
                <c:pt idx="5">
                  <c:v>0.50298003223718746</c:v>
                </c:pt>
                <c:pt idx="6">
                  <c:v>0.50180725850839736</c:v>
                </c:pt>
                <c:pt idx="7">
                  <c:v>0.50140009059966351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'PIVOT-VIF'!$G$3:$G$5</c:f>
              <c:strCache>
                <c:ptCount val="1"/>
                <c:pt idx="0">
                  <c:v>1E-03 - [-1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'PIVOT-VIF'!$A$6:$C$13</c:f>
              <c:multiLvlStrCache>
                <c:ptCount val="8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</c:lvl>
              </c:multiLvlStrCache>
            </c:multiLvlStrRef>
          </c:cat>
          <c:val>
            <c:numRef>
              <c:f>'PIVOT-VIF'!$G$6:$G$13</c:f>
              <c:numCache>
                <c:formatCode>General</c:formatCode>
                <c:ptCount val="8"/>
                <c:pt idx="0">
                  <c:v>0.48866904408238487</c:v>
                </c:pt>
                <c:pt idx="1">
                  <c:v>0.49177021134118182</c:v>
                </c:pt>
                <c:pt idx="2">
                  <c:v>0.46918397869050799</c:v>
                </c:pt>
                <c:pt idx="3">
                  <c:v>0.47799175234567082</c:v>
                </c:pt>
                <c:pt idx="4">
                  <c:v>0.45191808355823082</c:v>
                </c:pt>
                <c:pt idx="5">
                  <c:v>0.47812304237062819</c:v>
                </c:pt>
                <c:pt idx="6">
                  <c:v>0.49046115231788978</c:v>
                </c:pt>
                <c:pt idx="7">
                  <c:v>0.49306186869571961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0971504"/>
        <c:axId val="-410969328"/>
      </c:lineChart>
      <c:catAx>
        <c:axId val="-41097150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410969328"/>
        <c:crosses val="autoZero"/>
        <c:auto val="1"/>
        <c:lblAlgn val="ctr"/>
        <c:lblOffset val="100"/>
        <c:noMultiLvlLbl val="0"/>
      </c:catAx>
      <c:valAx>
        <c:axId val="-410969328"/>
        <c:scaling>
          <c:orientation val="minMax"/>
          <c:max val="0.56000000000000005"/>
          <c:min val="0.45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VIF</a:t>
                </a:r>
              </a:p>
            </c:rich>
          </c:tx>
          <c:layout>
            <c:manualLayout>
              <c:xMode val="edge"/>
              <c:yMode val="edge"/>
              <c:x val="6.2927350427350428E-3"/>
              <c:y val="0.28750063131313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4109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78774928774934"/>
          <c:y val="4.8661616161616147E-3"/>
          <c:w val="0.29418839031339028"/>
          <c:h val="0.438646464646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Grafi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102520</xdr:rowOff>
    </xdr:from>
    <xdr:to>
      <xdr:col>5</xdr:col>
      <xdr:colOff>748797</xdr:colOff>
      <xdr:row>21</xdr:row>
      <xdr:rowOff>57745</xdr:rowOff>
    </xdr:to>
    <xdr:graphicFrame macro="">
      <xdr:nvGraphicFramePr>
        <xdr:cNvPr id="3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0.8549</cdr:x>
      <cdr:y>0.44097</cdr:y>
    </cdr:from>
    <cdr:to>
      <cdr:x>0.98898</cdr:x>
      <cdr:y>0.79987</cdr:y>
    </cdr:to>
    <cdr:sp macro="" textlink="">
      <cdr:nvSpPr>
        <cdr:cNvPr id="6" name="Metin kutusu 1"/>
        <cdr:cNvSpPr txBox="1"/>
      </cdr:nvSpPr>
      <cdr:spPr>
        <a:xfrm xmlns:a="http://schemas.openxmlformats.org/drawingml/2006/main" rot="16200000">
          <a:off x="2204995" y="801732"/>
          <a:ext cx="568488" cy="3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0.73495</cdr:x>
      <cdr:y>0.73221</cdr:y>
    </cdr:from>
    <cdr:to>
      <cdr:x>0.93267</cdr:x>
      <cdr:y>1</cdr:y>
    </cdr:to>
    <cdr:sp macro="" textlink="">
      <cdr:nvSpPr>
        <cdr:cNvPr id="7" name="Metin kutusu 1"/>
        <cdr:cNvSpPr txBox="1"/>
      </cdr:nvSpPr>
      <cdr:spPr>
        <a:xfrm xmlns:a="http://schemas.openxmlformats.org/drawingml/2006/main">
          <a:off x="1984375" y="1159819"/>
          <a:ext cx="533844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102521</xdr:rowOff>
    </xdr:from>
    <xdr:to>
      <xdr:col>5</xdr:col>
      <xdr:colOff>748797</xdr:colOff>
      <xdr:row>21</xdr:row>
      <xdr:rowOff>57746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0.83461</cdr:x>
      <cdr:y>0.44097</cdr:y>
    </cdr:from>
    <cdr:to>
      <cdr:x>0.9687</cdr:x>
      <cdr:y>0.79987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47605" y="794492"/>
          <a:ext cx="568488" cy="376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0.70449</cdr:x>
      <cdr:y>0.73221</cdr:y>
    </cdr:from>
    <cdr:to>
      <cdr:x>0.90221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1978217" y="1159819"/>
          <a:ext cx="555197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116809</xdr:rowOff>
    </xdr:from>
    <xdr:to>
      <xdr:col>5</xdr:col>
      <xdr:colOff>743301</xdr:colOff>
      <xdr:row>21</xdr:row>
      <xdr:rowOff>72034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0.84922</cdr:x>
      <cdr:y>0.453</cdr:y>
    </cdr:from>
    <cdr:to>
      <cdr:x>0.9833</cdr:x>
      <cdr:y>0.81189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87427" y="817713"/>
          <a:ext cx="570854" cy="376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0.71102</cdr:x>
      <cdr:y>0.73221</cdr:y>
    </cdr:from>
    <cdr:to>
      <cdr:x>0.90874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1996549" y="1164648"/>
          <a:ext cx="555197" cy="425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12</xdr:row>
      <xdr:rowOff>102521</xdr:rowOff>
    </xdr:from>
    <xdr:to>
      <xdr:col>5</xdr:col>
      <xdr:colOff>493425</xdr:colOff>
      <xdr:row>21</xdr:row>
      <xdr:rowOff>57746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0.85065</cdr:x>
      <cdr:y>0.43797</cdr:y>
    </cdr:from>
    <cdr:to>
      <cdr:x>0.98474</cdr:x>
      <cdr:y>0.79686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92639" y="789729"/>
          <a:ext cx="568488" cy="376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0.71331</cdr:x>
      <cdr:y>0.73221</cdr:y>
    </cdr:from>
    <cdr:to>
      <cdr:x>0.91103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002981" y="1159819"/>
          <a:ext cx="555198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531596</xdr:colOff>
      <xdr:row>14</xdr:row>
      <xdr:rowOff>35846</xdr:rowOff>
    </xdr:from>
    <xdr:to>
      <xdr:col>5</xdr:col>
      <xdr:colOff>724984</xdr:colOff>
      <xdr:row>22</xdr:row>
      <xdr:rowOff>172046</xdr:rowOff>
    </xdr:to>
    <xdr:graphicFrame macro="">
      <xdr:nvGraphicFramePr>
        <xdr:cNvPr id="3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0.86019</cdr:x>
      <cdr:y>0.44699</cdr:y>
    </cdr:from>
    <cdr:to>
      <cdr:x>0.99427</cdr:x>
      <cdr:y>0.80588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19284" y="811257"/>
          <a:ext cx="568488" cy="3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0.71447</cdr:x>
      <cdr:y>0.73221</cdr:y>
    </cdr:from>
    <cdr:to>
      <cdr:x>0.91219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006219" y="1159819"/>
          <a:ext cx="555198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102521</xdr:rowOff>
    </xdr:from>
    <xdr:to>
      <xdr:col>5</xdr:col>
      <xdr:colOff>748797</xdr:colOff>
      <xdr:row>21</xdr:row>
      <xdr:rowOff>57746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0.85878</cdr:x>
      <cdr:y>0.41736</cdr:y>
    </cdr:from>
    <cdr:to>
      <cdr:x>0.99286</cdr:x>
      <cdr:y>0.77626</cdr:y>
    </cdr:to>
    <cdr:sp macro="" textlink="">
      <cdr:nvSpPr>
        <cdr:cNvPr id="2" name="Metin kutusu 1"/>
        <cdr:cNvSpPr txBox="1"/>
      </cdr:nvSpPr>
      <cdr:spPr>
        <a:xfrm xmlns:a="http://schemas.openxmlformats.org/drawingml/2006/main" rot="16200000">
          <a:off x="2315454" y="757104"/>
          <a:ext cx="568497" cy="376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0.71365</cdr:x>
      <cdr:y>0.73221</cdr:y>
    </cdr:from>
    <cdr:to>
      <cdr:x>0.91137</cdr:x>
      <cdr:y>1</cdr:y>
    </cdr:to>
    <cdr:sp macro="" textlink="">
      <cdr:nvSpPr>
        <cdr:cNvPr id="3" name="Metin kutusu 2"/>
        <cdr:cNvSpPr txBox="1"/>
      </cdr:nvSpPr>
      <cdr:spPr>
        <a:xfrm xmlns:a="http://schemas.openxmlformats.org/drawingml/2006/main">
          <a:off x="2003935" y="1159819"/>
          <a:ext cx="555197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555409</xdr:colOff>
      <xdr:row>12</xdr:row>
      <xdr:rowOff>88233</xdr:rowOff>
    </xdr:from>
    <xdr:to>
      <xdr:col>5</xdr:col>
      <xdr:colOff>748797</xdr:colOff>
      <xdr:row>21</xdr:row>
      <xdr:rowOff>43458</xdr:rowOff>
    </xdr:to>
    <xdr:graphicFrame macro="">
      <xdr:nvGraphicFramePr>
        <xdr:cNvPr id="7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0.84832</cdr:x>
      <cdr:y>0.44699</cdr:y>
    </cdr:from>
    <cdr:to>
      <cdr:x>0.9824</cdr:x>
      <cdr:y>0.80588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86086" y="804017"/>
          <a:ext cx="568488" cy="376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0.7128</cdr:x>
      <cdr:y>0.73221</cdr:y>
    </cdr:from>
    <cdr:to>
      <cdr:x>0.91051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052850" y="1159819"/>
          <a:ext cx="569433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88684</xdr:colOff>
      <xdr:row>12</xdr:row>
      <xdr:rowOff>116808</xdr:rowOff>
    </xdr:from>
    <xdr:to>
      <xdr:col>5</xdr:col>
      <xdr:colOff>839284</xdr:colOff>
      <xdr:row>21</xdr:row>
      <xdr:rowOff>72033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0.85313</cdr:x>
      <cdr:y>0.44999</cdr:y>
    </cdr:from>
    <cdr:to>
      <cdr:x>0.98722</cdr:x>
      <cdr:y>0.80889</cdr:y>
    </cdr:to>
    <cdr:sp macro="" textlink="">
      <cdr:nvSpPr>
        <cdr:cNvPr id="4" name="Metin kutusu 1"/>
        <cdr:cNvSpPr txBox="1"/>
      </cdr:nvSpPr>
      <cdr:spPr>
        <a:xfrm xmlns:a="http://schemas.openxmlformats.org/drawingml/2006/main" rot="16200000">
          <a:off x="2200232" y="816019"/>
          <a:ext cx="568488" cy="3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Learning Rate</a:t>
          </a:r>
        </a:p>
        <a:p xmlns:a="http://schemas.openxmlformats.org/drawingml/2006/main">
          <a:pPr algn="r"/>
          <a:endParaRPr lang="tr-T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Normalization</a:t>
          </a:r>
        </a:p>
      </cdr:txBody>
    </cdr:sp>
  </cdr:relSizeAnchor>
  <cdr:relSizeAnchor xmlns:cdr="http://schemas.openxmlformats.org/drawingml/2006/chartDrawing">
    <cdr:from>
      <cdr:x>0.71263</cdr:x>
      <cdr:y>0.73221</cdr:y>
    </cdr:from>
    <cdr:to>
      <cdr:x>0.91035</cdr:x>
      <cdr:y>1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001075" y="1159819"/>
          <a:ext cx="555198" cy="424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Stride</a:t>
          </a:r>
        </a:p>
        <a:p xmlns:a="http://schemas.openxmlformats.org/drawingml/2006/main">
          <a:pPr algn="l"/>
          <a:endParaRPr lang="tr-TR" sz="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Batch Size</a:t>
          </a:r>
        </a:p>
        <a:p xmlns:a="http://schemas.openxmlformats.org/drawingml/2006/main">
          <a:pPr algn="l"/>
          <a:endParaRPr lang="tr-TR" sz="3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tr-TR" sz="700"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tr-TR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tr-TR" sz="7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kan" refreshedDate="43757.455510416665" createdVersion="5" refreshedVersion="5" minRefreshableVersion="3" recordCount="32">
  <cacheSource type="worksheet">
    <worksheetSource ref="A1:O33" sheet="Sheet1"/>
  </cacheSource>
  <cacheFields count="15">
    <cacheField name="Model Name" numFmtId="0">
      <sharedItems/>
    </cacheField>
    <cacheField name="Model No" numFmtId="0">
      <sharedItems containsSemiMixedTypes="0" containsString="0" containsNumber="1" containsInteger="1" minValue="1" maxValue="32"/>
    </cacheField>
    <cacheField name="Learning Rate" numFmtId="0">
      <sharedItems containsSemiMixedTypes="0" containsString="0" containsNumber="1" minValue="1E-4" maxValue="1E-3" count="2">
        <n v="1E-4"/>
        <n v="1E-3"/>
      </sharedItems>
    </cacheField>
    <cacheField name="Normalization" numFmtId="0">
      <sharedItems count="6">
        <s v="[0 1]"/>
        <s v="[-1 1]"/>
        <s v="M" u="1"/>
        <s v="D" u="1"/>
        <s v="divide 255.0" u="1"/>
        <s v="minmax -1 1" u="1"/>
      </sharedItems>
    </cacheField>
    <cacheField name="Batch Size" numFmtId="0">
      <sharedItems containsSemiMixedTypes="0" containsString="0" containsNumber="1" containsInteger="1" minValue="16" maxValue="32" count="2">
        <n v="16"/>
        <n v="32"/>
      </sharedItems>
    </cacheField>
    <cacheField name="Input Size" numFmtId="0">
      <sharedItems containsSemiMixedTypes="0" containsString="0" containsNumber="1" containsInteger="1" minValue="24" maxValue="48" count="2">
        <n v="48"/>
        <n v="24"/>
      </sharedItems>
    </cacheField>
    <cacheField name="Stride" numFmtId="0">
      <sharedItems containsSemiMixedTypes="0" containsString="0" containsNumber="1" containsInteger="1" minValue="13" maxValue="23" count="2">
        <n v="23"/>
        <n v="13"/>
      </sharedItems>
    </cacheField>
    <cacheField name="ERGAS" numFmtId="164">
      <sharedItems containsSemiMixedTypes="0" containsString="0" containsNumber="1" minValue="9395.3172081361445" maxValue="50581.731450054038"/>
    </cacheField>
    <cacheField name="PAMSE" numFmtId="164">
      <sharedItems containsSemiMixedTypes="0" containsString="0" containsNumber="1" minValue="43.848074777989602" maxValue="688.55988474392723"/>
    </cacheField>
    <cacheField name="PSNR" numFmtId="164">
      <sharedItems containsSemiMixedTypes="0" containsString="0" containsNumber="1" minValue="19.770180992677052" maxValue="27.92798622272494"/>
    </cacheField>
    <cacheField name="SAM" numFmtId="164">
      <sharedItems containsSemiMixedTypes="0" containsString="0" containsNumber="1" minValue="9.043693581195153E-2" maxValue="0.18751854227992459"/>
    </cacheField>
    <cacheField name="SCC" numFmtId="164">
      <sharedItems containsSemiMixedTypes="0" containsString="0" containsNumber="1" minValue="0.33248578865214862" maxValue="0.49131715164347778"/>
    </cacheField>
    <cacheField name="SSIM" numFmtId="164">
      <sharedItems containsSemiMixedTypes="0" containsString="0" containsNumber="1" minValue="0.79874630480521625" maxValue="0.87965798083537794"/>
    </cacheField>
    <cacheField name="UQI" numFmtId="164">
      <sharedItems containsSemiMixedTypes="0" containsString="0" containsNumber="1" minValue="0.92717973318210789" maxValue="0.98446968108216171"/>
    </cacheField>
    <cacheField name="VIF" numFmtId="164">
      <sharedItems containsSemiMixedTypes="0" containsString="0" containsNumber="1" minValue="0.45191808355823082" maxValue="0.5595999097393484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EDSR_[0 1]_0.0001_48_23_16"/>
    <n v="1"/>
    <x v="0"/>
    <x v="0"/>
    <x v="0"/>
    <x v="0"/>
    <x v="0"/>
    <n v="13951.992391950131"/>
    <n v="57.198482023620613"/>
    <n v="27.92798622272494"/>
    <n v="9.043693581195153E-2"/>
    <n v="0.49131715164347778"/>
    <n v="0.87715850745052293"/>
    <n v="0.98446968108216171"/>
    <n v="0.55959990973934848"/>
  </r>
  <r>
    <s v="EDSR_[0 1]_0.0001_48_13_16"/>
    <n v="2"/>
    <x v="0"/>
    <x v="0"/>
    <x v="0"/>
    <x v="0"/>
    <x v="1"/>
    <n v="19181.920585205491"/>
    <n v="43.848074777989602"/>
    <n v="27.47545991016008"/>
    <n v="9.273380489826967E-2"/>
    <n v="0.48553376590637087"/>
    <n v="0.87965798083537794"/>
    <n v="0.98404874217408189"/>
    <n v="0.55283001386456676"/>
  </r>
  <r>
    <s v="EDSR_[0 1]_0.0001_48_13_32"/>
    <n v="3"/>
    <x v="0"/>
    <x v="0"/>
    <x v="1"/>
    <x v="0"/>
    <x v="1"/>
    <n v="16381.651004944781"/>
    <n v="44.48366834131965"/>
    <n v="27.400852344635279"/>
    <n v="9.3772569661687136E-2"/>
    <n v="0.48944317931986359"/>
    <n v="0.87958937285764527"/>
    <n v="0.98400302112231341"/>
    <n v="0.55262517643571851"/>
  </r>
  <r>
    <s v="EDSR_[0 1]_0.0001_24_13_16"/>
    <n v="4"/>
    <x v="0"/>
    <x v="0"/>
    <x v="0"/>
    <x v="1"/>
    <x v="1"/>
    <n v="10694.297972365021"/>
    <n v="48.351116460436778"/>
    <n v="26.944664048323951"/>
    <n v="9.1049821550384366E-2"/>
    <n v="0.44933100390912101"/>
    <n v="0.86248446452039107"/>
    <n v="0.9776155417984228"/>
    <n v="0.51471580383625504"/>
  </r>
  <r>
    <s v="EDSR_[0 1]_0.0001_48_23_32"/>
    <n v="5"/>
    <x v="0"/>
    <x v="0"/>
    <x v="1"/>
    <x v="0"/>
    <x v="0"/>
    <n v="14340.833099091031"/>
    <n v="64.00541796872939"/>
    <n v="26.61098555806598"/>
    <n v="0.1053291134362625"/>
    <n v="0.46724258170887217"/>
    <n v="0.87113984455828164"/>
    <n v="0.9833432737658766"/>
    <n v="0.53634289074903629"/>
  </r>
  <r>
    <s v="EDSR_[0 1]_0.0001_24_13_32"/>
    <n v="6"/>
    <x v="0"/>
    <x v="0"/>
    <x v="1"/>
    <x v="1"/>
    <x v="1"/>
    <n v="9395.3172081361445"/>
    <n v="138.12350403748911"/>
    <n v="26.301933005324241"/>
    <n v="0.1002271721734245"/>
    <n v="0.44828702233334999"/>
    <n v="0.85154931785320731"/>
    <n v="0.97018213494221517"/>
    <n v="0.5155971534459588"/>
  </r>
  <r>
    <s v="EDSR_[0 1]_0.0001_24_23_16"/>
    <n v="7"/>
    <x v="0"/>
    <x v="0"/>
    <x v="0"/>
    <x v="1"/>
    <x v="0"/>
    <n v="15575.912705938919"/>
    <n v="99.29625967104532"/>
    <n v="25.790670464054241"/>
    <n v="0.1066384164928265"/>
    <n v="0.45392529046051378"/>
    <n v="0.86466407729279526"/>
    <n v="0.97944480564161307"/>
    <n v="0.52337478784916669"/>
  </r>
  <r>
    <s v="EDSR_[0 1]_0.0001_24_23_32"/>
    <n v="8"/>
    <x v="0"/>
    <x v="0"/>
    <x v="1"/>
    <x v="1"/>
    <x v="0"/>
    <n v="14939.41074694348"/>
    <n v="84.789075133415949"/>
    <n v="25.492324902899121"/>
    <n v="9.7342449456136834E-2"/>
    <n v="0.4516969777593286"/>
    <n v="0.86633144471796897"/>
    <n v="0.97887768326807689"/>
    <n v="0.5185641691302163"/>
  </r>
  <r>
    <s v="EDSR_[0 1]_0.001_24_23_16"/>
    <n v="9"/>
    <x v="1"/>
    <x v="0"/>
    <x v="0"/>
    <x v="1"/>
    <x v="0"/>
    <n v="16271.283709144551"/>
    <n v="79.848183619382453"/>
    <n v="25.245054887205502"/>
    <n v="0.1127828542162139"/>
    <n v="0.4077907528086358"/>
    <n v="0.84680494875833201"/>
    <n v="0.96482679466106192"/>
    <n v="0.50196844421129894"/>
  </r>
  <r>
    <s v="EDSR_[0 1]_0.001_24_13_32"/>
    <n v="10"/>
    <x v="1"/>
    <x v="0"/>
    <x v="1"/>
    <x v="1"/>
    <x v="1"/>
    <n v="17722.832107678099"/>
    <n v="103.5537464557901"/>
    <n v="25.12456303268786"/>
    <n v="0.1072834370085594"/>
    <n v="0.39837035242177737"/>
    <n v="0.84623977535251371"/>
    <n v="0.95994452552614429"/>
    <n v="0.50165104767827162"/>
  </r>
  <r>
    <s v="EDSR_[0 1]_0.001_48_13_32"/>
    <n v="11"/>
    <x v="1"/>
    <x v="0"/>
    <x v="1"/>
    <x v="0"/>
    <x v="1"/>
    <n v="36216.975174506813"/>
    <n v="106.0585400893326"/>
    <n v="24.959436781382909"/>
    <n v="0.1196621240415896"/>
    <n v="0.42531560584211903"/>
    <n v="0.85556009999771165"/>
    <n v="0.97339393051350265"/>
    <n v="0.50180725850839736"/>
  </r>
  <r>
    <s v="EDSR_[0 1]_0.001_48_23_32"/>
    <n v="12"/>
    <x v="1"/>
    <x v="0"/>
    <x v="1"/>
    <x v="0"/>
    <x v="0"/>
    <n v="25015.9284544572"/>
    <n v="90.016542180895073"/>
    <n v="24.796275577405851"/>
    <n v="0.1248974892108702"/>
    <n v="0.43301988714963752"/>
    <n v="0.85496068026600824"/>
    <n v="0.97465142242697034"/>
    <n v="0.50140009059966351"/>
  </r>
  <r>
    <s v="EDSR_[0 1]_0.001_24_13_16"/>
    <n v="13"/>
    <x v="1"/>
    <x v="0"/>
    <x v="0"/>
    <x v="1"/>
    <x v="1"/>
    <n v="20186.931046390098"/>
    <n v="100.5970859001179"/>
    <n v="24.79234605826656"/>
    <n v="0.12280161899211001"/>
    <n v="0.36466160602074599"/>
    <n v="0.83879012027603728"/>
    <n v="0.96843413294079606"/>
    <n v="0.48723588247772409"/>
  </r>
  <r>
    <s v="EDSR_[0 1]_0.001_48_23_16"/>
    <n v="14"/>
    <x v="1"/>
    <x v="0"/>
    <x v="0"/>
    <x v="0"/>
    <x v="0"/>
    <n v="15373.77789757798"/>
    <n v="393.71170332362539"/>
    <n v="24.5622224985404"/>
    <n v="0.13374318393199069"/>
    <n v="0.43113911594992338"/>
    <n v="0.84265468482873485"/>
    <n v="0.96648556021300092"/>
    <n v="0.50298003223718746"/>
  </r>
  <r>
    <s v="EDSR_[0 1]_0.001_48_13_16"/>
    <n v="15"/>
    <x v="1"/>
    <x v="0"/>
    <x v="0"/>
    <x v="0"/>
    <x v="1"/>
    <n v="40001.461936075219"/>
    <n v="165.33793929339899"/>
    <n v="24.028759832711799"/>
    <n v="0.14118472368378221"/>
    <n v="0.42547895495468102"/>
    <n v="0.85131303943536196"/>
    <n v="0.97151870242080474"/>
    <n v="0.49604780364235701"/>
  </r>
  <r>
    <s v="EDSR_[-1 1]_0.0001_24_23_32"/>
    <n v="16"/>
    <x v="0"/>
    <x v="1"/>
    <x v="1"/>
    <x v="1"/>
    <x v="0"/>
    <n v="12862.84318832292"/>
    <n v="398.11701485425129"/>
    <n v="23.920983035769471"/>
    <n v="0.11644629427962851"/>
    <n v="0.44489780644813798"/>
    <n v="0.83468710444000072"/>
    <n v="0.95180694339490601"/>
    <n v="0.49996016559900569"/>
  </r>
  <r>
    <s v="EDSR_[0 1]_0.001_24_23_32"/>
    <n v="17"/>
    <x v="1"/>
    <x v="0"/>
    <x v="1"/>
    <x v="1"/>
    <x v="0"/>
    <n v="47569.924954275477"/>
    <n v="148.2533190223034"/>
    <n v="23.852429431759671"/>
    <n v="0.13479451008629631"/>
    <n v="0.40445656493259607"/>
    <n v="0.84702296349041573"/>
    <n v="0.96931261665767998"/>
    <n v="0.49151125693437703"/>
  </r>
  <r>
    <s v="EDSR_[-1 1]_0.0001_48_23_32"/>
    <n v="18"/>
    <x v="0"/>
    <x v="1"/>
    <x v="1"/>
    <x v="0"/>
    <x v="0"/>
    <n v="22994.89429356423"/>
    <n v="488.69818111880488"/>
    <n v="23.080711513244282"/>
    <n v="0.1344744332496231"/>
    <n v="0.46673037987261012"/>
    <n v="0.85210880712909098"/>
    <n v="0.95894699885322721"/>
    <n v="0.53403953453966679"/>
  </r>
  <r>
    <s v="EDSR_[-1 1]_0.0001_24_13_32"/>
    <n v="19"/>
    <x v="0"/>
    <x v="1"/>
    <x v="1"/>
    <x v="1"/>
    <x v="1"/>
    <n v="12920.010288007281"/>
    <n v="389.93265864509812"/>
    <n v="22.8871834119258"/>
    <n v="0.13114498391809351"/>
    <n v="0.39195371999496731"/>
    <n v="0.830364525647455"/>
    <n v="0.95905742254657766"/>
    <n v="0.48882802393319169"/>
  </r>
  <r>
    <s v="EDSR_[-1 1]_0.0001_48_23_16"/>
    <n v="20"/>
    <x v="0"/>
    <x v="1"/>
    <x v="0"/>
    <x v="0"/>
    <x v="0"/>
    <n v="27016.871343984069"/>
    <n v="501.89473106621023"/>
    <n v="22.801575345878909"/>
    <n v="0.14298913213955119"/>
    <n v="0.46944752836940129"/>
    <n v="0.85276655655447964"/>
    <n v="0.95833386001239229"/>
    <n v="0.53595852462566873"/>
  </r>
  <r>
    <s v="EDSR_[-1 1]_0.001_24_23_16"/>
    <n v="21"/>
    <x v="1"/>
    <x v="1"/>
    <x v="0"/>
    <x v="1"/>
    <x v="0"/>
    <n v="20712.65216138578"/>
    <n v="471.19162196354517"/>
    <n v="22.441929439254629"/>
    <n v="0.14085514591588669"/>
    <n v="0.39779067090096709"/>
    <n v="0.8219772624409819"/>
    <n v="0.93908070999100934"/>
    <n v="0.49177021134118182"/>
  </r>
  <r>
    <s v="EDSR_[-1 1]_0.001_24_13_32"/>
    <n v="22"/>
    <x v="1"/>
    <x v="1"/>
    <x v="1"/>
    <x v="1"/>
    <x v="1"/>
    <n v="19122.27355605099"/>
    <n v="520.38082173070177"/>
    <n v="22.422347649478521"/>
    <n v="0.1438767449846805"/>
    <n v="0.33248578865214862"/>
    <n v="0.79874630480521625"/>
    <n v="0.93276373645876476"/>
    <n v="0.46918397869050799"/>
  </r>
  <r>
    <s v="EDSR_[-1 1]_0.0001_24_13_16"/>
    <n v="23"/>
    <x v="0"/>
    <x v="1"/>
    <x v="0"/>
    <x v="1"/>
    <x v="1"/>
    <n v="32006.659211449351"/>
    <n v="506.38226045567768"/>
    <n v="22.32036164152667"/>
    <n v="0.1472068837940379"/>
    <n v="0.42845017132572921"/>
    <n v="0.83946406903636639"/>
    <n v="0.95566685859543554"/>
    <n v="0.5032117537731936"/>
  </r>
  <r>
    <s v="EDSR_[-1 1]_0.001_24_23_32"/>
    <n v="24"/>
    <x v="1"/>
    <x v="1"/>
    <x v="1"/>
    <x v="1"/>
    <x v="0"/>
    <n v="20401.835791605179"/>
    <n v="458.50994238642119"/>
    <n v="22.220294436359591"/>
    <n v="0.13591228303023681"/>
    <n v="0.40766266953988828"/>
    <n v="0.83081233672967747"/>
    <n v="0.95379683919698854"/>
    <n v="0.47799175234567082"/>
  </r>
  <r>
    <s v="EDSR_[-1 1]_0.0001_48_13_32"/>
    <n v="25"/>
    <x v="0"/>
    <x v="1"/>
    <x v="1"/>
    <x v="0"/>
    <x v="1"/>
    <n v="18650.970214578399"/>
    <n v="491.40013344070331"/>
    <n v="21.90776061447383"/>
    <n v="0.15613868754564511"/>
    <n v="0.41877115886536309"/>
    <n v="0.8248778193075077"/>
    <n v="0.95394752547089834"/>
    <n v="0.46961682152123929"/>
  </r>
  <r>
    <s v="EDSR_[-1 1]_0.0001_48_13_16"/>
    <n v="26"/>
    <x v="0"/>
    <x v="1"/>
    <x v="0"/>
    <x v="0"/>
    <x v="1"/>
    <n v="21816.88050635796"/>
    <n v="688.55988474392723"/>
    <n v="21.853916563082581"/>
    <n v="0.1533983806914716"/>
    <n v="0.44258243194217739"/>
    <n v="0.84027956146141369"/>
    <n v="0.95330567298072855"/>
    <n v="0.52671349504749354"/>
  </r>
  <r>
    <s v="EDSR_[-1 1]_0.001_48_23_32"/>
    <n v="27"/>
    <x v="1"/>
    <x v="1"/>
    <x v="1"/>
    <x v="0"/>
    <x v="0"/>
    <n v="35737.951213153319"/>
    <n v="521.08184668182162"/>
    <n v="21.822099803847411"/>
    <n v="0.15803998563913799"/>
    <n v="0.40845306165418033"/>
    <n v="0.83227444348454405"/>
    <n v="0.95007432829842087"/>
    <n v="0.49306186869571961"/>
  </r>
  <r>
    <s v="EDSR_[-1 1]_0.0001_24_23_16"/>
    <n v="28"/>
    <x v="0"/>
    <x v="1"/>
    <x v="0"/>
    <x v="1"/>
    <x v="0"/>
    <n v="19154.919191294721"/>
    <n v="551.40855641840164"/>
    <n v="21.701786023539299"/>
    <n v="0.15251110560700781"/>
    <n v="0.44675424637620109"/>
    <n v="0.84508477043192343"/>
    <n v="0.95469330465380442"/>
    <n v="0.52159543271797315"/>
  </r>
  <r>
    <s v="EDSR_[-1 1]_0.001_48_13_32"/>
    <n v="29"/>
    <x v="1"/>
    <x v="1"/>
    <x v="1"/>
    <x v="0"/>
    <x v="1"/>
    <n v="27817.301312951749"/>
    <n v="676.27229446953788"/>
    <n v="21.06388798606033"/>
    <n v="0.16659624773825599"/>
    <n v="0.41133745492961682"/>
    <n v="0.82186414518229456"/>
    <n v="0.94295469390820796"/>
    <n v="0.49046115231788978"/>
  </r>
  <r>
    <s v="EDSR_[-1 1]_0.001_24_13_16"/>
    <n v="30"/>
    <x v="1"/>
    <x v="1"/>
    <x v="0"/>
    <x v="1"/>
    <x v="1"/>
    <n v="20383.776551001101"/>
    <n v="573.41692224572921"/>
    <n v="21.015519729169821"/>
    <n v="0.15510782699760051"/>
    <n v="0.39045580033857508"/>
    <n v="0.81118259660087411"/>
    <n v="0.92717973318210789"/>
    <n v="0.48866904408238487"/>
  </r>
  <r>
    <s v="EDSR_[-1 1]_0.001_48_23_16"/>
    <n v="31"/>
    <x v="1"/>
    <x v="1"/>
    <x v="0"/>
    <x v="0"/>
    <x v="0"/>
    <n v="36141.65025436609"/>
    <n v="650.82300431564852"/>
    <n v="20.173983190984529"/>
    <n v="0.18751854227992459"/>
    <n v="0.41099883707072282"/>
    <n v="0.81799093223979702"/>
    <n v="0.94191399625391392"/>
    <n v="0.47812304237062819"/>
  </r>
  <r>
    <s v="EDSR_[-1 1]_0.001_48_13_16"/>
    <n v="32"/>
    <x v="1"/>
    <x v="1"/>
    <x v="0"/>
    <x v="0"/>
    <x v="1"/>
    <n v="50581.731450054038"/>
    <n v="467.03506281504298"/>
    <n v="19.770180992677052"/>
    <n v="0.18373320944181351"/>
    <n v="0.35618030579307192"/>
    <n v="0.80281759885635784"/>
    <n v="0.93586196979155722"/>
    <n v="0.451918083558230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2" cacheId="107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47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ERGAS" fld="7" baseField="0" baseItem="0"/>
  </dataFields>
  <formats count="4">
    <format dxfId="335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0"/>
          </reference>
        </references>
      </pivotArea>
    </format>
    <format dxfId="334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0"/>
          </reference>
        </references>
      </pivotArea>
    </format>
    <format dxfId="333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1"/>
          </reference>
        </references>
      </pivotArea>
    </format>
    <format dxfId="332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1"/>
          </reference>
        </references>
      </pivotArea>
    </format>
  </formats>
  <chartFormats count="8">
    <chartFormat chart="101" format="1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01" format="1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01" format="1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01" format="1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01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01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01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01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52" cacheId="107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61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PAMSE" fld="8" baseField="0" baseItem="0"/>
  </dataFields>
  <formats count="4">
    <format dxfId="331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0"/>
          </reference>
        </references>
      </pivotArea>
    </format>
    <format dxfId="330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0"/>
          </reference>
        </references>
      </pivotArea>
    </format>
    <format dxfId="329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1"/>
          </reference>
        </references>
      </pivotArea>
    </format>
    <format dxfId="328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1"/>
          </reference>
        </references>
      </pivotArea>
    </format>
  </formats>
  <chartFormats count="8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52" cacheId="107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40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PSNR" fld="9" baseField="0" baseItem="0"/>
  </dataFields>
  <formats count="4">
    <format dxfId="327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0"/>
          </reference>
        </references>
      </pivotArea>
    </format>
    <format dxfId="326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0"/>
          </reference>
        </references>
      </pivotArea>
    </format>
    <format dxfId="325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1"/>
          </reference>
        </references>
      </pivotArea>
    </format>
    <format dxfId="324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1"/>
          </reference>
        </references>
      </pivotArea>
    </format>
  </formats>
  <chartFormats count="56">
    <chartFormat chart="36" format="8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36" format="8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36" format="8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36" format="8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36" format="8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36" format="8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36" format="8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36" format="9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38" format="9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38" format="9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38" format="9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38" format="9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38" format="9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38" format="9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38" format="9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38" format="9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72" format="10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72" format="10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72" format="10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72" format="10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72" format="11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72" format="11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72" format="11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72" format="11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77" format="11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77" format="1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77" format="11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77" format="11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77" format="1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77" format="11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77" format="12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77" format="12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77" format="1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7" format="1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77" format="1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77" format="1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26" format="1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26" format="1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26" format="1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26" format="1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27" format="1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27" format="1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27" format="1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27" format="1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72" format="1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72" format="1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72" format="1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72" format="1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77" format="1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77" format="1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77" format="1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77" format="1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38" format="9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38" format="10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38" format="10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38" format="10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52" cacheId="107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4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SAM" fld="10" baseField="0" baseItem="0"/>
  </dataFields>
  <formats count="4">
    <format dxfId="323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0"/>
          </reference>
        </references>
      </pivotArea>
    </format>
    <format dxfId="322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0"/>
          </reference>
        </references>
      </pivotArea>
    </format>
    <format dxfId="321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1"/>
          </reference>
        </references>
      </pivotArea>
    </format>
    <format dxfId="320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1"/>
          </reference>
        </references>
      </pivotArea>
    </format>
  </formats>
  <chartFormats count="8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152" cacheId="107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5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SSIM" fld="12" baseField="0" baseItem="0"/>
  </dataFields>
  <formats count="4">
    <format dxfId="319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0"/>
          </reference>
        </references>
      </pivotArea>
    </format>
    <format dxfId="318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0"/>
          </reference>
        </references>
      </pivotArea>
    </format>
    <format dxfId="317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1"/>
          </reference>
        </references>
      </pivotArea>
    </format>
    <format dxfId="316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1"/>
          </reference>
        </references>
      </pivotArea>
    </format>
  </formats>
  <chartFormats count="8">
    <chartFormat chart="91" format="1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91" format="1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91" format="1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91" format="1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91" format="1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91" format="1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91" format="1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91" format="1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152" cacheId="107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3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SCC" fld="11" baseField="0" baseItem="0"/>
  </dataFields>
  <formats count="4">
    <format dxfId="315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0"/>
          </reference>
        </references>
      </pivotArea>
    </format>
    <format dxfId="314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0"/>
          </reference>
        </references>
      </pivotArea>
    </format>
    <format dxfId="313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1"/>
          </reference>
        </references>
      </pivotArea>
    </format>
    <format dxfId="312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1"/>
          </reference>
        </references>
      </pivotArea>
    </format>
  </formats>
  <chartFormats count="16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49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49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49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49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50" format="1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50" format="1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50" format="1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50" format="1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152" cacheId="107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2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UQI" fld="13" baseField="0" baseItem="0"/>
  </dataFields>
  <formats count="4">
    <format dxfId="311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0"/>
          </reference>
        </references>
      </pivotArea>
    </format>
    <format dxfId="310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0"/>
          </reference>
        </references>
      </pivotArea>
    </format>
    <format dxfId="309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1"/>
          </reference>
        </references>
      </pivotArea>
    </format>
    <format dxfId="308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1"/>
          </reference>
        </references>
      </pivotArea>
    </format>
  </formats>
  <chartFormats count="8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152" cacheId="107" applyNumberFormats="0" applyBorderFormats="0" applyFontFormats="0" applyPatternFormats="0" applyAlignmentFormats="0" applyWidthHeightFormats="1" dataCaption="Değerler" updatedVersion="5" minRefreshableVersion="3" useAutoFormatting="1" rowGrandTotals="0" colGrandTotals="0" itemPrintTitles="1" createdVersion="5" indent="0" compact="0" compactData="0" multipleFieldFilters="0" chartFormat="156">
  <location ref="A3:G13" firstHeaderRow="1" firstDataRow="3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m="1" x="4"/>
        <item m="1" x="5"/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2">
        <item x="1"/>
        <item x="0"/>
      </items>
    </pivotField>
    <pivotField axis="axisRow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2">
    <field x="2"/>
    <field x="3"/>
  </colFields>
  <colItems count="4">
    <i>
      <x/>
      <x v="4"/>
    </i>
    <i r="1">
      <x v="5"/>
    </i>
    <i>
      <x v="1"/>
      <x v="4"/>
    </i>
    <i r="1">
      <x v="5"/>
    </i>
  </colItems>
  <dataFields count="1">
    <dataField name="Toplam VIF" fld="14" baseField="0" baseItem="0"/>
  </dataFields>
  <formats count="4">
    <format dxfId="307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0"/>
          </reference>
        </references>
      </pivotArea>
    </format>
    <format dxfId="306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0"/>
          </reference>
        </references>
      </pivotArea>
    </format>
    <format dxfId="305">
      <pivotArea dataOnly="0" labelOnly="1" outline="0" fieldPosition="0">
        <references count="3">
          <reference field="2" count="0"/>
          <reference field="3" count="1" selected="0">
            <x v="0"/>
          </reference>
          <reference field="5" count="1" selected="0">
            <x v="1"/>
          </reference>
        </references>
      </pivotArea>
    </format>
    <format dxfId="304">
      <pivotArea dataOnly="0" labelOnly="1" outline="0" fieldPosition="0">
        <references count="3">
          <reference field="2" count="0"/>
          <reference field="3" count="1" selected="0">
            <x v="1"/>
          </reference>
          <reference field="5" count="1" selected="0">
            <x v="1"/>
          </reference>
        </references>
      </pivotArea>
    </format>
  </formats>
  <chartFormats count="8">
    <chartFormat chart="132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2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2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32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32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32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32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32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I16" sqref="I16"/>
    </sheetView>
  </sheetViews>
  <sheetFormatPr defaultRowHeight="14.4" x14ac:dyDescent="0.3"/>
  <cols>
    <col min="1" max="1" width="32.77734375" bestFit="1" customWidth="1"/>
    <col min="2" max="2" width="9.33203125" bestFit="1" customWidth="1"/>
    <col min="3" max="3" width="12.44140625" bestFit="1" customWidth="1"/>
    <col min="4" max="4" width="12.77734375" bestFit="1" customWidth="1"/>
    <col min="5" max="5" width="9.44140625" bestFit="1" customWidth="1"/>
    <col min="6" max="6" width="9.21875" bestFit="1" customWidth="1"/>
    <col min="7" max="7" width="5.88671875" bestFit="1" customWidth="1"/>
    <col min="8" max="8" width="10.109375" style="3" customWidth="1"/>
    <col min="9" max="9" width="8.77734375" style="3" customWidth="1"/>
    <col min="10" max="15" width="6.44140625" style="3" customWidth="1"/>
  </cols>
  <sheetData>
    <row r="1" spans="1:15" x14ac:dyDescent="0.3">
      <c r="A1" s="9" t="s">
        <v>8</v>
      </c>
      <c r="B1" s="9" t="s">
        <v>50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10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N1" s="10" t="s">
        <v>6</v>
      </c>
      <c r="O1" s="10" t="s">
        <v>7</v>
      </c>
    </row>
    <row r="2" spans="1:15" x14ac:dyDescent="0.3">
      <c r="A2" s="9" t="s">
        <v>60</v>
      </c>
      <c r="B2" s="9">
        <v>1</v>
      </c>
      <c r="C2" s="9">
        <v>1E-4</v>
      </c>
      <c r="D2" s="9" t="s">
        <v>57</v>
      </c>
      <c r="E2" s="9">
        <v>16</v>
      </c>
      <c r="F2" s="9">
        <v>48</v>
      </c>
      <c r="G2" s="9">
        <v>23</v>
      </c>
      <c r="H2" s="3">
        <v>13951.992391950131</v>
      </c>
      <c r="I2" s="3">
        <v>57.198482023620613</v>
      </c>
      <c r="J2" s="3">
        <v>27.92798622272494</v>
      </c>
      <c r="K2" s="3">
        <v>9.043693581195153E-2</v>
      </c>
      <c r="L2" s="3">
        <v>0.49131715164347778</v>
      </c>
      <c r="M2" s="3">
        <v>0.87715850745052293</v>
      </c>
      <c r="N2" s="3">
        <v>0.98446968108216171</v>
      </c>
      <c r="O2" s="3">
        <v>0.55959990973934848</v>
      </c>
    </row>
    <row r="3" spans="1:15" x14ac:dyDescent="0.3">
      <c r="A3" s="9" t="s">
        <v>61</v>
      </c>
      <c r="B3" s="9">
        <v>2</v>
      </c>
      <c r="C3" s="9">
        <v>1E-4</v>
      </c>
      <c r="D3" s="9" t="s">
        <v>57</v>
      </c>
      <c r="E3" s="9">
        <v>16</v>
      </c>
      <c r="F3" s="9">
        <v>48</v>
      </c>
      <c r="G3" s="9">
        <v>13</v>
      </c>
      <c r="H3" s="3">
        <v>19181.920585205491</v>
      </c>
      <c r="I3" s="3">
        <v>43.848074777989602</v>
      </c>
      <c r="J3" s="3">
        <v>27.47545991016008</v>
      </c>
      <c r="K3" s="3">
        <v>9.273380489826967E-2</v>
      </c>
      <c r="L3" s="3">
        <v>0.48553376590637087</v>
      </c>
      <c r="M3" s="3">
        <v>0.87965798083537794</v>
      </c>
      <c r="N3" s="3">
        <v>0.98404874217408189</v>
      </c>
      <c r="O3" s="3">
        <v>0.55283001386456676</v>
      </c>
    </row>
    <row r="4" spans="1:15" x14ac:dyDescent="0.3">
      <c r="A4" s="9" t="s">
        <v>59</v>
      </c>
      <c r="B4" s="9">
        <v>3</v>
      </c>
      <c r="C4" s="9">
        <v>1E-4</v>
      </c>
      <c r="D4" s="9" t="s">
        <v>57</v>
      </c>
      <c r="E4" s="9">
        <v>32</v>
      </c>
      <c r="F4" s="9">
        <v>48</v>
      </c>
      <c r="G4" s="9">
        <v>13</v>
      </c>
      <c r="H4" s="3">
        <v>16381.651004944781</v>
      </c>
      <c r="I4" s="3">
        <v>44.48366834131965</v>
      </c>
      <c r="J4" s="3">
        <v>27.400852344635279</v>
      </c>
      <c r="K4" s="3">
        <v>9.3772569661687136E-2</v>
      </c>
      <c r="L4" s="3">
        <v>0.48944317931986359</v>
      </c>
      <c r="M4" s="3">
        <v>0.87958937285764527</v>
      </c>
      <c r="N4" s="3">
        <v>0.98400302112231341</v>
      </c>
      <c r="O4" s="3">
        <v>0.55262517643571851</v>
      </c>
    </row>
    <row r="5" spans="1:15" x14ac:dyDescent="0.3">
      <c r="A5" s="9" t="s">
        <v>63</v>
      </c>
      <c r="B5" s="9">
        <v>4</v>
      </c>
      <c r="C5" s="9">
        <v>1E-4</v>
      </c>
      <c r="D5" s="9" t="s">
        <v>57</v>
      </c>
      <c r="E5" s="9">
        <v>16</v>
      </c>
      <c r="F5" s="9">
        <v>24</v>
      </c>
      <c r="G5" s="9">
        <v>13</v>
      </c>
      <c r="H5" s="3">
        <v>10694.297972365021</v>
      </c>
      <c r="I5" s="3">
        <v>48.351116460436778</v>
      </c>
      <c r="J5" s="3">
        <v>26.944664048323951</v>
      </c>
      <c r="K5" s="3">
        <v>9.1049821550384366E-2</v>
      </c>
      <c r="L5" s="3">
        <v>0.44933100390912101</v>
      </c>
      <c r="M5" s="3">
        <v>0.86248446452039107</v>
      </c>
      <c r="N5" s="3">
        <v>0.9776155417984228</v>
      </c>
      <c r="O5" s="3">
        <v>0.51471580383625504</v>
      </c>
    </row>
    <row r="6" spans="1:15" x14ac:dyDescent="0.3">
      <c r="A6" s="9" t="s">
        <v>62</v>
      </c>
      <c r="B6" s="9">
        <v>5</v>
      </c>
      <c r="C6" s="9">
        <v>1E-4</v>
      </c>
      <c r="D6" s="9" t="s">
        <v>57</v>
      </c>
      <c r="E6" s="9">
        <v>32</v>
      </c>
      <c r="F6" s="9">
        <v>48</v>
      </c>
      <c r="G6" s="9">
        <v>23</v>
      </c>
      <c r="H6" s="3">
        <v>14340.833099091031</v>
      </c>
      <c r="I6" s="3">
        <v>64.00541796872939</v>
      </c>
      <c r="J6" s="3">
        <v>26.61098555806598</v>
      </c>
      <c r="K6" s="3">
        <v>0.1053291134362625</v>
      </c>
      <c r="L6" s="3">
        <v>0.46724258170887217</v>
      </c>
      <c r="M6" s="3">
        <v>0.87113984455828164</v>
      </c>
      <c r="N6" s="3">
        <v>0.9833432737658766</v>
      </c>
      <c r="O6" s="3">
        <v>0.53634289074903629</v>
      </c>
    </row>
    <row r="7" spans="1:15" x14ac:dyDescent="0.3">
      <c r="A7" s="9" t="s">
        <v>64</v>
      </c>
      <c r="B7" s="9">
        <v>6</v>
      </c>
      <c r="C7" s="9">
        <v>1E-4</v>
      </c>
      <c r="D7" s="9" t="s">
        <v>57</v>
      </c>
      <c r="E7" s="9">
        <v>32</v>
      </c>
      <c r="F7" s="9">
        <v>24</v>
      </c>
      <c r="G7" s="9">
        <v>13</v>
      </c>
      <c r="H7" s="3">
        <v>9395.3172081361445</v>
      </c>
      <c r="I7" s="3">
        <v>138.12350403748911</v>
      </c>
      <c r="J7" s="3">
        <v>26.301933005324241</v>
      </c>
      <c r="K7" s="3">
        <v>0.1002271721734245</v>
      </c>
      <c r="L7" s="3">
        <v>0.44828702233334999</v>
      </c>
      <c r="M7" s="3">
        <v>0.85154931785320731</v>
      </c>
      <c r="N7" s="3">
        <v>0.97018213494221517</v>
      </c>
      <c r="O7" s="3">
        <v>0.5155971534459588</v>
      </c>
    </row>
    <row r="8" spans="1:15" x14ac:dyDescent="0.3">
      <c r="A8" s="9" t="s">
        <v>68</v>
      </c>
      <c r="B8" s="9">
        <v>7</v>
      </c>
      <c r="C8" s="9">
        <v>1E-4</v>
      </c>
      <c r="D8" s="9" t="s">
        <v>57</v>
      </c>
      <c r="E8" s="9">
        <v>16</v>
      </c>
      <c r="F8" s="9">
        <v>24</v>
      </c>
      <c r="G8" s="9">
        <v>23</v>
      </c>
      <c r="H8" s="3">
        <v>15575.912705938919</v>
      </c>
      <c r="I8" s="3">
        <v>99.29625967104532</v>
      </c>
      <c r="J8" s="3">
        <v>25.790670464054241</v>
      </c>
      <c r="K8" s="3">
        <v>0.1066384164928265</v>
      </c>
      <c r="L8" s="3">
        <v>0.45392529046051378</v>
      </c>
      <c r="M8" s="3">
        <v>0.86466407729279526</v>
      </c>
      <c r="N8" s="3">
        <v>0.97944480564161307</v>
      </c>
      <c r="O8" s="3">
        <v>0.52337478784916669</v>
      </c>
    </row>
    <row r="9" spans="1:15" x14ac:dyDescent="0.3">
      <c r="A9" s="9" t="s">
        <v>73</v>
      </c>
      <c r="B9" s="9">
        <v>8</v>
      </c>
      <c r="C9" s="9">
        <v>1E-4</v>
      </c>
      <c r="D9" s="9" t="s">
        <v>57</v>
      </c>
      <c r="E9" s="9">
        <v>32</v>
      </c>
      <c r="F9" s="9">
        <v>24</v>
      </c>
      <c r="G9" s="9">
        <v>23</v>
      </c>
      <c r="H9" s="3">
        <v>14939.41074694348</v>
      </c>
      <c r="I9" s="3">
        <v>84.789075133415949</v>
      </c>
      <c r="J9" s="3">
        <v>25.492324902899121</v>
      </c>
      <c r="K9" s="3">
        <v>9.7342449456136834E-2</v>
      </c>
      <c r="L9" s="3">
        <v>0.4516969777593286</v>
      </c>
      <c r="M9" s="3">
        <v>0.86633144471796897</v>
      </c>
      <c r="N9" s="3">
        <v>0.97887768326807689</v>
      </c>
      <c r="O9" s="3">
        <v>0.5185641691302163</v>
      </c>
    </row>
    <row r="10" spans="1:15" x14ac:dyDescent="0.3">
      <c r="A10" s="9" t="s">
        <v>65</v>
      </c>
      <c r="B10" s="9">
        <v>9</v>
      </c>
      <c r="C10" s="9">
        <v>1E-3</v>
      </c>
      <c r="D10" s="9" t="s">
        <v>57</v>
      </c>
      <c r="E10" s="9">
        <v>16</v>
      </c>
      <c r="F10" s="9">
        <v>24</v>
      </c>
      <c r="G10" s="9">
        <v>23</v>
      </c>
      <c r="H10" s="3">
        <v>16271.283709144551</v>
      </c>
      <c r="I10" s="3">
        <v>79.848183619382453</v>
      </c>
      <c r="J10" s="3">
        <v>25.245054887205502</v>
      </c>
      <c r="K10" s="3">
        <v>0.1127828542162139</v>
      </c>
      <c r="L10" s="3">
        <v>0.4077907528086358</v>
      </c>
      <c r="M10" s="3">
        <v>0.84680494875833201</v>
      </c>
      <c r="N10" s="3">
        <v>0.96482679466106192</v>
      </c>
      <c r="O10" s="3">
        <v>0.50196844421129894</v>
      </c>
    </row>
    <row r="11" spans="1:15" x14ac:dyDescent="0.3">
      <c r="A11" s="9" t="s">
        <v>71</v>
      </c>
      <c r="B11" s="9">
        <v>10</v>
      </c>
      <c r="C11" s="9">
        <v>1E-3</v>
      </c>
      <c r="D11" s="9" t="s">
        <v>57</v>
      </c>
      <c r="E11" s="9">
        <v>32</v>
      </c>
      <c r="F11" s="9">
        <v>24</v>
      </c>
      <c r="G11" s="9">
        <v>13</v>
      </c>
      <c r="H11" s="3">
        <v>17722.832107678099</v>
      </c>
      <c r="I11" s="3">
        <v>103.5537464557901</v>
      </c>
      <c r="J11" s="3">
        <v>25.12456303268786</v>
      </c>
      <c r="K11" s="3">
        <v>0.1072834370085594</v>
      </c>
      <c r="L11" s="3">
        <v>0.39837035242177737</v>
      </c>
      <c r="M11" s="3">
        <v>0.84623977535251371</v>
      </c>
      <c r="N11" s="3">
        <v>0.95994452552614429</v>
      </c>
      <c r="O11" s="3">
        <v>0.50165104767827162</v>
      </c>
    </row>
    <row r="12" spans="1:15" x14ac:dyDescent="0.3">
      <c r="A12" s="9" t="s">
        <v>69</v>
      </c>
      <c r="B12" s="9">
        <v>11</v>
      </c>
      <c r="C12" s="9">
        <v>1E-3</v>
      </c>
      <c r="D12" s="9" t="s">
        <v>57</v>
      </c>
      <c r="E12" s="9">
        <v>32</v>
      </c>
      <c r="F12" s="9">
        <v>48</v>
      </c>
      <c r="G12" s="9">
        <v>13</v>
      </c>
      <c r="H12" s="3">
        <v>36216.975174506813</v>
      </c>
      <c r="I12" s="3">
        <v>106.0585400893326</v>
      </c>
      <c r="J12" s="3">
        <v>24.959436781382909</v>
      </c>
      <c r="K12" s="3">
        <v>0.1196621240415896</v>
      </c>
      <c r="L12" s="3">
        <v>0.42531560584211903</v>
      </c>
      <c r="M12" s="3">
        <v>0.85556009999771165</v>
      </c>
      <c r="N12" s="3">
        <v>0.97339393051350265</v>
      </c>
      <c r="O12" s="3">
        <v>0.50180725850839736</v>
      </c>
    </row>
    <row r="13" spans="1:15" x14ac:dyDescent="0.3">
      <c r="A13" s="9" t="s">
        <v>66</v>
      </c>
      <c r="B13" s="9">
        <v>12</v>
      </c>
      <c r="C13" s="9">
        <v>1E-3</v>
      </c>
      <c r="D13" s="9" t="s">
        <v>57</v>
      </c>
      <c r="E13" s="9">
        <v>32</v>
      </c>
      <c r="F13" s="9">
        <v>48</v>
      </c>
      <c r="G13" s="9">
        <v>23</v>
      </c>
      <c r="H13" s="3">
        <v>25015.9284544572</v>
      </c>
      <c r="I13" s="3">
        <v>90.016542180895073</v>
      </c>
      <c r="J13" s="3">
        <v>24.796275577405851</v>
      </c>
      <c r="K13" s="3">
        <v>0.1248974892108702</v>
      </c>
      <c r="L13" s="3">
        <v>0.43301988714963752</v>
      </c>
      <c r="M13" s="3">
        <v>0.85496068026600824</v>
      </c>
      <c r="N13" s="3">
        <v>0.97465142242697034</v>
      </c>
      <c r="O13" s="3">
        <v>0.50140009059966351</v>
      </c>
    </row>
    <row r="14" spans="1:15" x14ac:dyDescent="0.3">
      <c r="A14" s="9" t="s">
        <v>70</v>
      </c>
      <c r="B14" s="9">
        <v>13</v>
      </c>
      <c r="C14" s="9">
        <v>1E-3</v>
      </c>
      <c r="D14" s="9" t="s">
        <v>57</v>
      </c>
      <c r="E14" s="9">
        <v>16</v>
      </c>
      <c r="F14" s="9">
        <v>24</v>
      </c>
      <c r="G14" s="9">
        <v>13</v>
      </c>
      <c r="H14" s="3">
        <v>20186.931046390098</v>
      </c>
      <c r="I14" s="3">
        <v>100.5970859001179</v>
      </c>
      <c r="J14" s="3">
        <v>24.79234605826656</v>
      </c>
      <c r="K14" s="3">
        <v>0.12280161899211001</v>
      </c>
      <c r="L14" s="3">
        <v>0.36466160602074599</v>
      </c>
      <c r="M14" s="3">
        <v>0.83879012027603728</v>
      </c>
      <c r="N14" s="3">
        <v>0.96843413294079606</v>
      </c>
      <c r="O14" s="3">
        <v>0.48723588247772409</v>
      </c>
    </row>
    <row r="15" spans="1:15" x14ac:dyDescent="0.3">
      <c r="A15" s="9" t="s">
        <v>67</v>
      </c>
      <c r="B15" s="9">
        <v>14</v>
      </c>
      <c r="C15" s="9">
        <v>1E-3</v>
      </c>
      <c r="D15" s="9" t="s">
        <v>57</v>
      </c>
      <c r="E15" s="9">
        <v>16</v>
      </c>
      <c r="F15" s="9">
        <v>48</v>
      </c>
      <c r="G15" s="9">
        <v>23</v>
      </c>
      <c r="H15" s="3">
        <v>15373.77789757798</v>
      </c>
      <c r="I15" s="3">
        <v>393.71170332362539</v>
      </c>
      <c r="J15" s="3">
        <v>24.5622224985404</v>
      </c>
      <c r="K15" s="3">
        <v>0.13374318393199069</v>
      </c>
      <c r="L15" s="3">
        <v>0.43113911594992338</v>
      </c>
      <c r="M15" s="3">
        <v>0.84265468482873485</v>
      </c>
      <c r="N15" s="3">
        <v>0.96648556021300092</v>
      </c>
      <c r="O15" s="3">
        <v>0.50298003223718746</v>
      </c>
    </row>
    <row r="16" spans="1:15" x14ac:dyDescent="0.3">
      <c r="A16" s="9" t="s">
        <v>72</v>
      </c>
      <c r="B16" s="9">
        <v>15</v>
      </c>
      <c r="C16" s="9">
        <v>1E-3</v>
      </c>
      <c r="D16" s="9" t="s">
        <v>57</v>
      </c>
      <c r="E16" s="9">
        <v>16</v>
      </c>
      <c r="F16" s="9">
        <v>48</v>
      </c>
      <c r="G16" s="9">
        <v>13</v>
      </c>
      <c r="H16" s="3">
        <v>40001.461936075219</v>
      </c>
      <c r="I16" s="3">
        <v>165.33793929339899</v>
      </c>
      <c r="J16" s="3">
        <v>24.028759832711799</v>
      </c>
      <c r="K16" s="3">
        <v>0.14118472368378221</v>
      </c>
      <c r="L16" s="3">
        <v>0.42547895495468102</v>
      </c>
      <c r="M16" s="3">
        <v>0.85131303943536196</v>
      </c>
      <c r="N16" s="3">
        <v>0.97151870242080474</v>
      </c>
      <c r="O16" s="3">
        <v>0.49604780364235701</v>
      </c>
    </row>
    <row r="17" spans="1:15" x14ac:dyDescent="0.3">
      <c r="A17" s="9" t="s">
        <v>77</v>
      </c>
      <c r="B17" s="9">
        <v>16</v>
      </c>
      <c r="C17" s="9">
        <v>1E-4</v>
      </c>
      <c r="D17" s="9" t="s">
        <v>58</v>
      </c>
      <c r="E17" s="9">
        <v>32</v>
      </c>
      <c r="F17" s="9">
        <v>24</v>
      </c>
      <c r="G17" s="9">
        <v>23</v>
      </c>
      <c r="H17" s="3">
        <v>12862.84318832292</v>
      </c>
      <c r="I17" s="3">
        <v>398.11701485425129</v>
      </c>
      <c r="J17" s="3">
        <v>23.920983035769471</v>
      </c>
      <c r="K17" s="3">
        <v>0.11644629427962851</v>
      </c>
      <c r="L17" s="3">
        <v>0.44489780644813798</v>
      </c>
      <c r="M17" s="3">
        <v>0.83468710444000072</v>
      </c>
      <c r="N17" s="3">
        <v>0.95180694339490601</v>
      </c>
      <c r="O17" s="3">
        <v>0.49996016559900569</v>
      </c>
    </row>
    <row r="18" spans="1:15" x14ac:dyDescent="0.3">
      <c r="A18" s="9" t="s">
        <v>74</v>
      </c>
      <c r="B18" s="9">
        <v>17</v>
      </c>
      <c r="C18" s="9">
        <v>1E-3</v>
      </c>
      <c r="D18" s="9" t="s">
        <v>57</v>
      </c>
      <c r="E18" s="9">
        <v>32</v>
      </c>
      <c r="F18" s="9">
        <v>24</v>
      </c>
      <c r="G18" s="9">
        <v>23</v>
      </c>
      <c r="H18" s="3">
        <v>47569.924954275477</v>
      </c>
      <c r="I18" s="3">
        <v>148.2533190223034</v>
      </c>
      <c r="J18" s="3">
        <v>23.852429431759671</v>
      </c>
      <c r="K18" s="3">
        <v>0.13479451008629631</v>
      </c>
      <c r="L18" s="3">
        <v>0.40445656493259607</v>
      </c>
      <c r="M18" s="3">
        <v>0.84702296349041573</v>
      </c>
      <c r="N18" s="3">
        <v>0.96931261665767998</v>
      </c>
      <c r="O18" s="3">
        <v>0.49151125693437703</v>
      </c>
    </row>
    <row r="19" spans="1:15" x14ac:dyDescent="0.3">
      <c r="A19" s="9" t="s">
        <v>78</v>
      </c>
      <c r="B19" s="9">
        <v>18</v>
      </c>
      <c r="C19" s="9">
        <v>1E-4</v>
      </c>
      <c r="D19" s="9" t="s">
        <v>58</v>
      </c>
      <c r="E19" s="9">
        <v>32</v>
      </c>
      <c r="F19" s="9">
        <v>48</v>
      </c>
      <c r="G19" s="9">
        <v>23</v>
      </c>
      <c r="H19" s="3">
        <v>22994.89429356423</v>
      </c>
      <c r="I19" s="3">
        <v>488.69818111880488</v>
      </c>
      <c r="J19" s="3">
        <v>23.080711513244282</v>
      </c>
      <c r="K19" s="3">
        <v>0.1344744332496231</v>
      </c>
      <c r="L19" s="3">
        <v>0.46673037987261012</v>
      </c>
      <c r="M19" s="3">
        <v>0.85210880712909098</v>
      </c>
      <c r="N19" s="3">
        <v>0.95894699885322721</v>
      </c>
      <c r="O19" s="3">
        <v>0.53403953453966679</v>
      </c>
    </row>
    <row r="20" spans="1:15" x14ac:dyDescent="0.3">
      <c r="A20" s="9" t="s">
        <v>81</v>
      </c>
      <c r="B20" s="9">
        <v>19</v>
      </c>
      <c r="C20" s="9">
        <v>1E-4</v>
      </c>
      <c r="D20" s="9" t="s">
        <v>58</v>
      </c>
      <c r="E20" s="9">
        <v>32</v>
      </c>
      <c r="F20" s="9">
        <v>24</v>
      </c>
      <c r="G20" s="9">
        <v>13</v>
      </c>
      <c r="H20" s="3">
        <v>12920.010288007281</v>
      </c>
      <c r="I20" s="3">
        <v>389.93265864509812</v>
      </c>
      <c r="J20" s="3">
        <v>22.8871834119258</v>
      </c>
      <c r="K20" s="3">
        <v>0.13114498391809351</v>
      </c>
      <c r="L20" s="3">
        <v>0.39195371999496731</v>
      </c>
      <c r="M20" s="3">
        <v>0.830364525647455</v>
      </c>
      <c r="N20" s="3">
        <v>0.95905742254657766</v>
      </c>
      <c r="O20" s="3">
        <v>0.48882802393319169</v>
      </c>
    </row>
    <row r="21" spans="1:15" x14ac:dyDescent="0.3">
      <c r="A21" s="9" t="s">
        <v>75</v>
      </c>
      <c r="B21" s="9">
        <v>20</v>
      </c>
      <c r="C21" s="9">
        <v>1E-4</v>
      </c>
      <c r="D21" s="9" t="s">
        <v>58</v>
      </c>
      <c r="E21" s="9">
        <v>16</v>
      </c>
      <c r="F21" s="9">
        <v>48</v>
      </c>
      <c r="G21" s="9">
        <v>23</v>
      </c>
      <c r="H21" s="3">
        <v>27016.871343984069</v>
      </c>
      <c r="I21" s="3">
        <v>501.89473106621023</v>
      </c>
      <c r="J21" s="3">
        <v>22.801575345878909</v>
      </c>
      <c r="K21" s="3">
        <v>0.14298913213955119</v>
      </c>
      <c r="L21" s="3">
        <v>0.46944752836940129</v>
      </c>
      <c r="M21" s="3">
        <v>0.85276655655447964</v>
      </c>
      <c r="N21" s="3">
        <v>0.95833386001239229</v>
      </c>
      <c r="O21" s="3">
        <v>0.53595852462566873</v>
      </c>
    </row>
    <row r="22" spans="1:15" x14ac:dyDescent="0.3">
      <c r="A22" s="9" t="s">
        <v>85</v>
      </c>
      <c r="B22" s="9">
        <v>21</v>
      </c>
      <c r="C22" s="9">
        <v>1E-3</v>
      </c>
      <c r="D22" s="9" t="s">
        <v>58</v>
      </c>
      <c r="E22" s="9">
        <v>16</v>
      </c>
      <c r="F22" s="9">
        <v>24</v>
      </c>
      <c r="G22" s="9">
        <v>23</v>
      </c>
      <c r="H22" s="3">
        <v>20712.65216138578</v>
      </c>
      <c r="I22" s="3">
        <v>471.19162196354517</v>
      </c>
      <c r="J22" s="3">
        <v>22.441929439254629</v>
      </c>
      <c r="K22" s="3">
        <v>0.14085514591588669</v>
      </c>
      <c r="L22" s="3">
        <v>0.39779067090096709</v>
      </c>
      <c r="M22" s="3">
        <v>0.8219772624409819</v>
      </c>
      <c r="N22" s="3">
        <v>0.93908070999100934</v>
      </c>
      <c r="O22" s="3">
        <v>0.49177021134118182</v>
      </c>
    </row>
    <row r="23" spans="1:15" x14ac:dyDescent="0.3">
      <c r="A23" s="9" t="s">
        <v>86</v>
      </c>
      <c r="B23" s="9">
        <v>22</v>
      </c>
      <c r="C23" s="9">
        <v>1E-3</v>
      </c>
      <c r="D23" s="9" t="s">
        <v>58</v>
      </c>
      <c r="E23" s="9">
        <v>32</v>
      </c>
      <c r="F23" s="9">
        <v>24</v>
      </c>
      <c r="G23" s="9">
        <v>13</v>
      </c>
      <c r="H23" s="3">
        <v>19122.27355605099</v>
      </c>
      <c r="I23" s="3">
        <v>520.38082173070177</v>
      </c>
      <c r="J23" s="3">
        <v>22.422347649478521</v>
      </c>
      <c r="K23" s="3">
        <v>0.1438767449846805</v>
      </c>
      <c r="L23" s="3">
        <v>0.33248578865214862</v>
      </c>
      <c r="M23" s="3">
        <v>0.79874630480521625</v>
      </c>
      <c r="N23" s="3">
        <v>0.93276373645876476</v>
      </c>
      <c r="O23" s="3">
        <v>0.46918397869050799</v>
      </c>
    </row>
    <row r="24" spans="1:15" x14ac:dyDescent="0.3">
      <c r="A24" s="9" t="s">
        <v>80</v>
      </c>
      <c r="B24" s="9">
        <v>23</v>
      </c>
      <c r="C24" s="9">
        <v>1E-4</v>
      </c>
      <c r="D24" s="9" t="s">
        <v>58</v>
      </c>
      <c r="E24" s="9">
        <v>16</v>
      </c>
      <c r="F24" s="9">
        <v>24</v>
      </c>
      <c r="G24" s="9">
        <v>13</v>
      </c>
      <c r="H24" s="3">
        <v>32006.659211449351</v>
      </c>
      <c r="I24" s="3">
        <v>506.38226045567768</v>
      </c>
      <c r="J24" s="3">
        <v>22.32036164152667</v>
      </c>
      <c r="K24" s="3">
        <v>0.1472068837940379</v>
      </c>
      <c r="L24" s="3">
        <v>0.42845017132572921</v>
      </c>
      <c r="M24" s="3">
        <v>0.83946406903636639</v>
      </c>
      <c r="N24" s="3">
        <v>0.95566685859543554</v>
      </c>
      <c r="O24" s="3">
        <v>0.5032117537731936</v>
      </c>
    </row>
    <row r="25" spans="1:15" x14ac:dyDescent="0.3">
      <c r="A25" s="9" t="s">
        <v>90</v>
      </c>
      <c r="B25" s="9">
        <v>24</v>
      </c>
      <c r="C25" s="9">
        <v>1E-3</v>
      </c>
      <c r="D25" s="9" t="s">
        <v>58</v>
      </c>
      <c r="E25" s="9">
        <v>32</v>
      </c>
      <c r="F25" s="9">
        <v>24</v>
      </c>
      <c r="G25" s="9">
        <v>23</v>
      </c>
      <c r="H25" s="3">
        <v>20401.835791605179</v>
      </c>
      <c r="I25" s="3">
        <v>458.50994238642119</v>
      </c>
      <c r="J25" s="3">
        <v>22.220294436359591</v>
      </c>
      <c r="K25" s="3">
        <v>0.13591228303023681</v>
      </c>
      <c r="L25" s="3">
        <v>0.40766266953988828</v>
      </c>
      <c r="M25" s="3">
        <v>0.83081233672967747</v>
      </c>
      <c r="N25" s="3">
        <v>0.95379683919698854</v>
      </c>
      <c r="O25" s="3">
        <v>0.47799175234567082</v>
      </c>
    </row>
    <row r="26" spans="1:15" x14ac:dyDescent="0.3">
      <c r="A26" s="9" t="s">
        <v>76</v>
      </c>
      <c r="B26" s="9">
        <v>25</v>
      </c>
      <c r="C26" s="9">
        <v>1E-4</v>
      </c>
      <c r="D26" s="9" t="s">
        <v>58</v>
      </c>
      <c r="E26" s="9">
        <v>32</v>
      </c>
      <c r="F26" s="9">
        <v>48</v>
      </c>
      <c r="G26" s="9">
        <v>13</v>
      </c>
      <c r="H26" s="3">
        <v>18650.970214578399</v>
      </c>
      <c r="I26" s="3">
        <v>491.40013344070331</v>
      </c>
      <c r="J26" s="3">
        <v>21.90776061447383</v>
      </c>
      <c r="K26" s="3">
        <v>0.15613868754564511</v>
      </c>
      <c r="L26" s="3">
        <v>0.41877115886536309</v>
      </c>
      <c r="M26" s="3">
        <v>0.8248778193075077</v>
      </c>
      <c r="N26" s="3">
        <v>0.95394752547089834</v>
      </c>
      <c r="O26" s="3">
        <v>0.46961682152123929</v>
      </c>
    </row>
    <row r="27" spans="1:15" x14ac:dyDescent="0.3">
      <c r="A27" s="9" t="s">
        <v>79</v>
      </c>
      <c r="B27" s="9">
        <v>26</v>
      </c>
      <c r="C27" s="9">
        <v>1E-4</v>
      </c>
      <c r="D27" s="9" t="s">
        <v>58</v>
      </c>
      <c r="E27" s="9">
        <v>16</v>
      </c>
      <c r="F27" s="9">
        <v>48</v>
      </c>
      <c r="G27" s="9">
        <v>13</v>
      </c>
      <c r="H27" s="3">
        <v>21816.88050635796</v>
      </c>
      <c r="I27" s="3">
        <v>688.55988474392723</v>
      </c>
      <c r="J27" s="3">
        <v>21.853916563082581</v>
      </c>
      <c r="K27" s="3">
        <v>0.1533983806914716</v>
      </c>
      <c r="L27" s="3">
        <v>0.44258243194217739</v>
      </c>
      <c r="M27" s="3">
        <v>0.84027956146141369</v>
      </c>
      <c r="N27" s="3">
        <v>0.95330567298072855</v>
      </c>
      <c r="O27" s="3">
        <v>0.52671349504749354</v>
      </c>
    </row>
    <row r="28" spans="1:15" x14ac:dyDescent="0.3">
      <c r="A28" s="9" t="s">
        <v>82</v>
      </c>
      <c r="B28" s="9">
        <v>27</v>
      </c>
      <c r="C28" s="9">
        <v>1E-3</v>
      </c>
      <c r="D28" s="9" t="s">
        <v>58</v>
      </c>
      <c r="E28" s="9">
        <v>32</v>
      </c>
      <c r="F28" s="9">
        <v>48</v>
      </c>
      <c r="G28" s="9">
        <v>23</v>
      </c>
      <c r="H28" s="3">
        <v>35737.951213153319</v>
      </c>
      <c r="I28" s="3">
        <v>521.08184668182162</v>
      </c>
      <c r="J28" s="3">
        <v>21.822099803847411</v>
      </c>
      <c r="K28" s="3">
        <v>0.15803998563913799</v>
      </c>
      <c r="L28" s="3">
        <v>0.40845306165418033</v>
      </c>
      <c r="M28" s="3">
        <v>0.83227444348454405</v>
      </c>
      <c r="N28" s="3">
        <v>0.95007432829842087</v>
      </c>
      <c r="O28" s="3">
        <v>0.49306186869571961</v>
      </c>
    </row>
    <row r="29" spans="1:15" x14ac:dyDescent="0.3">
      <c r="A29" s="9" t="s">
        <v>84</v>
      </c>
      <c r="B29" s="9">
        <v>28</v>
      </c>
      <c r="C29" s="9">
        <v>1E-4</v>
      </c>
      <c r="D29" s="9" t="s">
        <v>58</v>
      </c>
      <c r="E29" s="9">
        <v>16</v>
      </c>
      <c r="F29" s="9">
        <v>24</v>
      </c>
      <c r="G29" s="9">
        <v>23</v>
      </c>
      <c r="H29" s="3">
        <v>19154.919191294721</v>
      </c>
      <c r="I29" s="3">
        <v>551.40855641840164</v>
      </c>
      <c r="J29" s="3">
        <v>21.701786023539299</v>
      </c>
      <c r="K29" s="3">
        <v>0.15251110560700781</v>
      </c>
      <c r="L29" s="3">
        <v>0.44675424637620109</v>
      </c>
      <c r="M29" s="3">
        <v>0.84508477043192343</v>
      </c>
      <c r="N29" s="3">
        <v>0.95469330465380442</v>
      </c>
      <c r="O29" s="3">
        <v>0.52159543271797315</v>
      </c>
    </row>
    <row r="30" spans="1:15" x14ac:dyDescent="0.3">
      <c r="A30" s="9" t="s">
        <v>83</v>
      </c>
      <c r="B30" s="9">
        <v>29</v>
      </c>
      <c r="C30" s="9">
        <v>1E-3</v>
      </c>
      <c r="D30" s="9" t="s">
        <v>58</v>
      </c>
      <c r="E30" s="9">
        <v>32</v>
      </c>
      <c r="F30" s="9">
        <v>48</v>
      </c>
      <c r="G30" s="9">
        <v>13</v>
      </c>
      <c r="H30" s="3">
        <v>27817.301312951749</v>
      </c>
      <c r="I30" s="3">
        <v>676.27229446953788</v>
      </c>
      <c r="J30" s="3">
        <v>21.06388798606033</v>
      </c>
      <c r="K30" s="3">
        <v>0.16659624773825599</v>
      </c>
      <c r="L30" s="3">
        <v>0.41133745492961682</v>
      </c>
      <c r="M30" s="3">
        <v>0.82186414518229456</v>
      </c>
      <c r="N30" s="3">
        <v>0.94295469390820796</v>
      </c>
      <c r="O30" s="3">
        <v>0.49046115231788978</v>
      </c>
    </row>
    <row r="31" spans="1:15" x14ac:dyDescent="0.3">
      <c r="A31" s="9" t="s">
        <v>89</v>
      </c>
      <c r="B31" s="9">
        <v>30</v>
      </c>
      <c r="C31" s="9">
        <v>1E-3</v>
      </c>
      <c r="D31" s="9" t="s">
        <v>58</v>
      </c>
      <c r="E31" s="9">
        <v>16</v>
      </c>
      <c r="F31" s="9">
        <v>24</v>
      </c>
      <c r="G31" s="9">
        <v>13</v>
      </c>
      <c r="H31" s="3">
        <v>20383.776551001101</v>
      </c>
      <c r="I31" s="3">
        <v>573.41692224572921</v>
      </c>
      <c r="J31" s="3">
        <v>21.015519729169821</v>
      </c>
      <c r="K31" s="3">
        <v>0.15510782699760051</v>
      </c>
      <c r="L31" s="3">
        <v>0.39045580033857508</v>
      </c>
      <c r="M31" s="3">
        <v>0.81118259660087411</v>
      </c>
      <c r="N31" s="3">
        <v>0.92717973318210789</v>
      </c>
      <c r="O31" s="3">
        <v>0.48866904408238487</v>
      </c>
    </row>
    <row r="32" spans="1:15" x14ac:dyDescent="0.3">
      <c r="A32" s="9" t="s">
        <v>87</v>
      </c>
      <c r="B32" s="9">
        <v>31</v>
      </c>
      <c r="C32" s="9">
        <v>1E-3</v>
      </c>
      <c r="D32" s="9" t="s">
        <v>58</v>
      </c>
      <c r="E32" s="9">
        <v>16</v>
      </c>
      <c r="F32" s="9">
        <v>48</v>
      </c>
      <c r="G32" s="9">
        <v>23</v>
      </c>
      <c r="H32" s="3">
        <v>36141.65025436609</v>
      </c>
      <c r="I32" s="3">
        <v>650.82300431564852</v>
      </c>
      <c r="J32" s="3">
        <v>20.173983190984529</v>
      </c>
      <c r="K32" s="3">
        <v>0.18751854227992459</v>
      </c>
      <c r="L32" s="3">
        <v>0.41099883707072282</v>
      </c>
      <c r="M32" s="3">
        <v>0.81799093223979702</v>
      </c>
      <c r="N32" s="3">
        <v>0.94191399625391392</v>
      </c>
      <c r="O32" s="3">
        <v>0.47812304237062819</v>
      </c>
    </row>
    <row r="33" spans="1:15" x14ac:dyDescent="0.3">
      <c r="A33" s="9" t="s">
        <v>88</v>
      </c>
      <c r="B33" s="9">
        <v>32</v>
      </c>
      <c r="C33" s="9">
        <v>1E-3</v>
      </c>
      <c r="D33" s="9" t="s">
        <v>58</v>
      </c>
      <c r="E33" s="9">
        <v>16</v>
      </c>
      <c r="F33" s="9">
        <v>48</v>
      </c>
      <c r="G33" s="9">
        <v>13</v>
      </c>
      <c r="H33" s="11">
        <v>50581.731450054038</v>
      </c>
      <c r="I33" s="11">
        <v>467.03506281504298</v>
      </c>
      <c r="J33" s="11">
        <v>19.770180992677052</v>
      </c>
      <c r="K33" s="11">
        <v>0.18373320944181351</v>
      </c>
      <c r="L33" s="11">
        <v>0.35618030579307192</v>
      </c>
      <c r="M33" s="11">
        <v>0.80281759885635784</v>
      </c>
      <c r="N33" s="11">
        <v>0.93586196979155722</v>
      </c>
      <c r="O33" s="11">
        <v>0.45191808355823082</v>
      </c>
    </row>
  </sheetData>
  <sortState ref="A2:P33">
    <sortCondition descending="1" ref="J2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B1" zoomScale="115" zoomScaleNormal="115" workbookViewId="0">
      <selection activeCell="F27" sqref="F27"/>
    </sheetView>
  </sheetViews>
  <sheetFormatPr defaultRowHeight="14.4" x14ac:dyDescent="0.3"/>
  <cols>
    <col min="1" max="1" width="32.77734375" bestFit="1" customWidth="1"/>
    <col min="2" max="2" width="9.33203125" bestFit="1" customWidth="1"/>
    <col min="3" max="3" width="12.44140625" style="5" bestFit="1" customWidth="1"/>
    <col min="4" max="4" width="12.77734375" style="5" bestFit="1" customWidth="1"/>
    <col min="5" max="7" width="8.88671875" style="5"/>
    <col min="8" max="8" width="10.88671875" style="3" bestFit="1" customWidth="1"/>
    <col min="9" max="9" width="9.109375" style="3" customWidth="1"/>
    <col min="10" max="10" width="9.109375" style="3" bestFit="1" customWidth="1"/>
    <col min="11" max="15" width="9.109375" style="3" customWidth="1"/>
  </cols>
  <sheetData>
    <row r="1" spans="1:22" x14ac:dyDescent="0.3">
      <c r="A1" s="1" t="s">
        <v>8</v>
      </c>
      <c r="B1" s="1" t="s">
        <v>50</v>
      </c>
      <c r="C1" s="4" t="s">
        <v>9</v>
      </c>
      <c r="D1" s="4" t="s">
        <v>10</v>
      </c>
      <c r="E1" s="4" t="s">
        <v>12</v>
      </c>
      <c r="F1" s="4" t="s">
        <v>11</v>
      </c>
      <c r="G1" s="4" t="s">
        <v>13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22" x14ac:dyDescent="0.3">
      <c r="A2" s="1" t="s">
        <v>20</v>
      </c>
      <c r="B2" s="1">
        <v>1</v>
      </c>
      <c r="C2" s="4">
        <v>1E-4</v>
      </c>
      <c r="D2" s="4" t="s">
        <v>15</v>
      </c>
      <c r="E2" s="4">
        <v>48</v>
      </c>
      <c r="F2" s="4">
        <v>32</v>
      </c>
      <c r="G2" s="4">
        <v>13</v>
      </c>
      <c r="H2" s="3">
        <v>10673.23467427741</v>
      </c>
      <c r="I2" s="3">
        <v>13.13862200651432</v>
      </c>
      <c r="J2" s="3">
        <v>30.826593862295951</v>
      </c>
      <c r="K2" s="3">
        <v>7.8600452516980848E-2</v>
      </c>
      <c r="L2" s="3">
        <v>0.47972745134722439</v>
      </c>
      <c r="M2" s="3">
        <v>0.91236795871518406</v>
      </c>
      <c r="N2" s="3">
        <v>0.98202094822524444</v>
      </c>
      <c r="O2" s="3">
        <v>0.58335964435359688</v>
      </c>
      <c r="Q2" t="str">
        <f>IF(J2&gt;=J3,"","!")</f>
        <v/>
      </c>
      <c r="R2" t="str">
        <f t="shared" ref="R2:V17" si="0">IF(K2&gt;=K3,"","!")</f>
        <v>!</v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</row>
    <row r="3" spans="1:22" x14ac:dyDescent="0.3">
      <c r="A3" s="1" t="s">
        <v>21</v>
      </c>
      <c r="B3" s="1">
        <v>2</v>
      </c>
      <c r="C3" s="4">
        <v>1E-4</v>
      </c>
      <c r="D3" s="4" t="s">
        <v>15</v>
      </c>
      <c r="E3" s="4">
        <v>48</v>
      </c>
      <c r="F3" s="4">
        <v>16</v>
      </c>
      <c r="G3" s="4">
        <v>23</v>
      </c>
      <c r="H3" s="3">
        <v>10362.74494099512</v>
      </c>
      <c r="I3" s="3">
        <v>15.254265936626551</v>
      </c>
      <c r="J3" s="3">
        <v>30.47094171565907</v>
      </c>
      <c r="K3" s="3">
        <v>8.0258564321772974E-2</v>
      </c>
      <c r="L3" s="3">
        <v>0.47641367436985332</v>
      </c>
      <c r="M3" s="3">
        <v>0.91070390205476726</v>
      </c>
      <c r="N3" s="3">
        <v>0.980027471525039</v>
      </c>
      <c r="O3" s="3">
        <v>0.58055092812317644</v>
      </c>
      <c r="Q3" t="str">
        <f t="shared" ref="Q3:V33" si="1">IF(J3&gt;=J4,"","!")</f>
        <v/>
      </c>
      <c r="R3" t="str">
        <f t="shared" si="0"/>
        <v>!</v>
      </c>
      <c r="S3" t="str">
        <f t="shared" si="0"/>
        <v>!</v>
      </c>
      <c r="T3" t="str">
        <f t="shared" si="0"/>
        <v/>
      </c>
      <c r="U3" t="str">
        <f t="shared" si="0"/>
        <v/>
      </c>
      <c r="V3" t="str">
        <f t="shared" si="0"/>
        <v>!</v>
      </c>
    </row>
    <row r="4" spans="1:22" x14ac:dyDescent="0.3">
      <c r="A4" s="1" t="s">
        <v>19</v>
      </c>
      <c r="B4" s="1">
        <v>3</v>
      </c>
      <c r="C4" s="4">
        <v>1E-4</v>
      </c>
      <c r="D4" s="4" t="s">
        <v>15</v>
      </c>
      <c r="E4" s="4">
        <v>48</v>
      </c>
      <c r="F4" s="4">
        <v>16</v>
      </c>
      <c r="G4" s="4">
        <v>13</v>
      </c>
      <c r="H4" s="3">
        <v>12893.45634166478</v>
      </c>
      <c r="I4" s="3">
        <v>16.346335915625279</v>
      </c>
      <c r="J4" s="3">
        <v>30.359458700078889</v>
      </c>
      <c r="K4" s="3">
        <v>8.2481295531047202E-2</v>
      </c>
      <c r="L4" s="3">
        <v>0.47706196290236408</v>
      </c>
      <c r="M4" s="3">
        <v>0.90967036829256631</v>
      </c>
      <c r="N4" s="3">
        <v>0.97841086072411387</v>
      </c>
      <c r="O4" s="3">
        <v>0.58214127922358683</v>
      </c>
      <c r="Q4" t="str">
        <f t="shared" si="1"/>
        <v/>
      </c>
      <c r="R4" t="str">
        <f t="shared" si="0"/>
        <v>!</v>
      </c>
      <c r="S4" t="str">
        <f t="shared" si="0"/>
        <v/>
      </c>
      <c r="T4" t="str">
        <f t="shared" si="0"/>
        <v/>
      </c>
      <c r="U4" t="str">
        <f t="shared" si="0"/>
        <v>!</v>
      </c>
      <c r="V4" t="str">
        <f t="shared" si="0"/>
        <v/>
      </c>
    </row>
    <row r="5" spans="1:22" x14ac:dyDescent="0.3">
      <c r="A5" s="1" t="s">
        <v>22</v>
      </c>
      <c r="B5" s="1">
        <v>4</v>
      </c>
      <c r="C5" s="4">
        <v>1E-4</v>
      </c>
      <c r="D5" s="4" t="s">
        <v>15</v>
      </c>
      <c r="E5" s="4">
        <v>48</v>
      </c>
      <c r="F5" s="4">
        <v>32</v>
      </c>
      <c r="G5" s="4">
        <v>23</v>
      </c>
      <c r="H5" s="3">
        <v>13785.366128221929</v>
      </c>
      <c r="I5" s="3">
        <v>21.646912980863089</v>
      </c>
      <c r="J5" s="3">
        <v>29.909384743888289</v>
      </c>
      <c r="K5" s="3">
        <v>8.5752503859685122E-2</v>
      </c>
      <c r="L5" s="3">
        <v>0.47287064823776881</v>
      </c>
      <c r="M5" s="3">
        <v>0.9086234345273112</v>
      </c>
      <c r="N5" s="3">
        <v>0.98299436082139957</v>
      </c>
      <c r="O5" s="3">
        <v>0.57478695213909281</v>
      </c>
      <c r="Q5" t="str">
        <f t="shared" si="1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</row>
    <row r="6" spans="1:22" x14ac:dyDescent="0.3">
      <c r="A6" s="1" t="s">
        <v>14</v>
      </c>
      <c r="B6" s="1">
        <v>5</v>
      </c>
      <c r="C6" s="4">
        <v>1E-4</v>
      </c>
      <c r="D6" s="4" t="s">
        <v>15</v>
      </c>
      <c r="E6" s="4">
        <v>24</v>
      </c>
      <c r="F6" s="4">
        <v>16</v>
      </c>
      <c r="G6" s="4">
        <v>13</v>
      </c>
      <c r="H6" s="3">
        <v>18010.407540146869</v>
      </c>
      <c r="I6" s="3">
        <v>28.431863934821681</v>
      </c>
      <c r="J6" s="3">
        <v>28.849750142332049</v>
      </c>
      <c r="K6" s="3">
        <v>7.8418472440592982E-2</v>
      </c>
      <c r="L6" s="3">
        <v>0.4299454578296853</v>
      </c>
      <c r="M6" s="3">
        <v>0.89227610491368836</v>
      </c>
      <c r="N6" s="3">
        <v>0.96762008711271374</v>
      </c>
      <c r="O6" s="3">
        <v>0.53523161903105265</v>
      </c>
      <c r="Q6" t="str">
        <f t="shared" si="1"/>
        <v/>
      </c>
      <c r="R6" t="str">
        <f t="shared" si="0"/>
        <v>!</v>
      </c>
      <c r="S6" t="str">
        <f t="shared" si="0"/>
        <v>!</v>
      </c>
      <c r="T6" t="str">
        <f t="shared" si="0"/>
        <v>!</v>
      </c>
      <c r="U6" t="str">
        <f t="shared" si="0"/>
        <v>!</v>
      </c>
      <c r="V6" t="str">
        <f t="shared" si="0"/>
        <v>!</v>
      </c>
    </row>
    <row r="7" spans="1:22" x14ac:dyDescent="0.3">
      <c r="A7" s="1" t="s">
        <v>16</v>
      </c>
      <c r="B7" s="1">
        <v>6</v>
      </c>
      <c r="C7" s="4">
        <v>1E-4</v>
      </c>
      <c r="D7" s="4" t="s">
        <v>15</v>
      </c>
      <c r="E7" s="4">
        <v>24</v>
      </c>
      <c r="F7" s="4">
        <v>32</v>
      </c>
      <c r="G7" s="4">
        <v>13</v>
      </c>
      <c r="H7" s="3">
        <v>11204.811318439521</v>
      </c>
      <c r="I7" s="3">
        <v>26.89599883133296</v>
      </c>
      <c r="J7" s="3">
        <v>28.797519636337341</v>
      </c>
      <c r="K7" s="3">
        <v>8.4557891500129476E-2</v>
      </c>
      <c r="L7" s="3">
        <v>0.4347963871770133</v>
      </c>
      <c r="M7" s="3">
        <v>0.89846071766024627</v>
      </c>
      <c r="N7" s="3">
        <v>0.97200554474326717</v>
      </c>
      <c r="O7" s="3">
        <v>0.55192345949476485</v>
      </c>
      <c r="Q7" t="str">
        <f t="shared" si="1"/>
        <v/>
      </c>
      <c r="R7" t="str">
        <f t="shared" si="0"/>
        <v>!</v>
      </c>
      <c r="S7" t="str">
        <f t="shared" si="0"/>
        <v>!</v>
      </c>
      <c r="T7" t="str">
        <f t="shared" si="0"/>
        <v/>
      </c>
      <c r="U7" t="str">
        <f t="shared" si="0"/>
        <v/>
      </c>
      <c r="V7" t="str">
        <f t="shared" si="0"/>
        <v>!</v>
      </c>
    </row>
    <row r="8" spans="1:22" x14ac:dyDescent="0.3">
      <c r="A8" s="1" t="s">
        <v>38</v>
      </c>
      <c r="B8" s="1">
        <v>7</v>
      </c>
      <c r="C8" s="4">
        <v>1E-4</v>
      </c>
      <c r="D8" s="4" t="s">
        <v>32</v>
      </c>
      <c r="E8" s="4">
        <v>48</v>
      </c>
      <c r="F8" s="4">
        <v>16</v>
      </c>
      <c r="G8" s="4">
        <v>23</v>
      </c>
      <c r="H8" s="3">
        <v>11717.75094010686</v>
      </c>
      <c r="I8" s="3">
        <v>637.6434753573468</v>
      </c>
      <c r="J8" s="3">
        <v>28.36883552069694</v>
      </c>
      <c r="K8" s="3">
        <v>0.10194789505530021</v>
      </c>
      <c r="L8" s="3">
        <v>0.46893041131501711</v>
      </c>
      <c r="M8" s="3">
        <v>0.89521759199323203</v>
      </c>
      <c r="N8" s="3">
        <v>0.9640955815231248</v>
      </c>
      <c r="O8" s="3">
        <v>0.57384687874800289</v>
      </c>
      <c r="Q8" t="str">
        <f t="shared" si="1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</row>
    <row r="9" spans="1:22" x14ac:dyDescent="0.3">
      <c r="A9" s="1" t="s">
        <v>25</v>
      </c>
      <c r="B9" s="1">
        <v>8</v>
      </c>
      <c r="C9" s="4">
        <v>1E-3</v>
      </c>
      <c r="D9" s="4" t="s">
        <v>15</v>
      </c>
      <c r="E9" s="4">
        <v>24</v>
      </c>
      <c r="F9" s="4">
        <v>16</v>
      </c>
      <c r="G9" s="4">
        <v>23</v>
      </c>
      <c r="H9" s="3">
        <v>28411.523678741149</v>
      </c>
      <c r="I9" s="3">
        <v>37.060364334001903</v>
      </c>
      <c r="J9" s="3">
        <v>27.985344803006718</v>
      </c>
      <c r="K9" s="3">
        <v>9.2470355284099359E-2</v>
      </c>
      <c r="L9" s="3">
        <v>0.38796100344858742</v>
      </c>
      <c r="M9" s="3">
        <v>0.86742757267803439</v>
      </c>
      <c r="N9" s="3">
        <v>0.94500362726612108</v>
      </c>
      <c r="O9" s="3">
        <v>0.53014122702591782</v>
      </c>
      <c r="Q9" t="str">
        <f t="shared" si="1"/>
        <v/>
      </c>
      <c r="R9" t="str">
        <f t="shared" si="0"/>
        <v>!</v>
      </c>
      <c r="S9" t="str">
        <f t="shared" si="0"/>
        <v>!</v>
      </c>
      <c r="T9" t="str">
        <f t="shared" si="0"/>
        <v>!</v>
      </c>
      <c r="U9" t="str">
        <f t="shared" si="0"/>
        <v>!</v>
      </c>
      <c r="V9" t="str">
        <f t="shared" si="0"/>
        <v/>
      </c>
    </row>
    <row r="10" spans="1:22" x14ac:dyDescent="0.3">
      <c r="A10" s="1" t="s">
        <v>30</v>
      </c>
      <c r="B10" s="1">
        <v>9</v>
      </c>
      <c r="C10" s="4">
        <v>1E-3</v>
      </c>
      <c r="D10" s="4" t="s">
        <v>15</v>
      </c>
      <c r="E10" s="4">
        <v>48</v>
      </c>
      <c r="F10" s="4">
        <v>32</v>
      </c>
      <c r="G10" s="4">
        <v>23</v>
      </c>
      <c r="H10" s="3">
        <v>29651.706891718281</v>
      </c>
      <c r="I10" s="3">
        <v>39.546907813966783</v>
      </c>
      <c r="J10" s="3">
        <v>27.938103984272072</v>
      </c>
      <c r="K10" s="3">
        <v>0.11055419027817689</v>
      </c>
      <c r="L10" s="3">
        <v>0.41856199588776849</v>
      </c>
      <c r="M10" s="3">
        <v>0.88441825725231216</v>
      </c>
      <c r="N10" s="3">
        <v>0.96603407639270766</v>
      </c>
      <c r="O10" s="3">
        <v>0.52510158438194754</v>
      </c>
      <c r="Q10" t="str">
        <f t="shared" si="1"/>
        <v/>
      </c>
      <c r="R10" t="str">
        <f t="shared" si="0"/>
        <v>!</v>
      </c>
      <c r="S10" t="str">
        <f t="shared" si="0"/>
        <v>!</v>
      </c>
      <c r="T10" t="str">
        <f t="shared" si="0"/>
        <v>!</v>
      </c>
      <c r="U10" t="str">
        <f t="shared" si="0"/>
        <v/>
      </c>
      <c r="V10" t="str">
        <f t="shared" si="0"/>
        <v>!</v>
      </c>
    </row>
    <row r="11" spans="1:22" x14ac:dyDescent="0.3">
      <c r="A11" s="1" t="s">
        <v>37</v>
      </c>
      <c r="B11" s="1">
        <v>10</v>
      </c>
      <c r="C11" s="4">
        <v>1E-4</v>
      </c>
      <c r="D11" s="4" t="s">
        <v>32</v>
      </c>
      <c r="E11" s="4">
        <v>48</v>
      </c>
      <c r="F11" s="4">
        <v>32</v>
      </c>
      <c r="G11" s="4">
        <v>13</v>
      </c>
      <c r="H11" s="3">
        <v>9979.5323599583699</v>
      </c>
      <c r="I11" s="3">
        <v>724.04447348420229</v>
      </c>
      <c r="J11" s="3">
        <v>27.904155732517399</v>
      </c>
      <c r="K11" s="3">
        <v>0.110989308483292</v>
      </c>
      <c r="L11" s="3">
        <v>0.47039114063234422</v>
      </c>
      <c r="M11" s="3">
        <v>0.89306536386365376</v>
      </c>
      <c r="N11" s="3">
        <v>0.96515470688338778</v>
      </c>
      <c r="O11" s="3">
        <v>0.57265324251022187</v>
      </c>
      <c r="Q11" t="str">
        <f t="shared" si="1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</row>
    <row r="12" spans="1:22" x14ac:dyDescent="0.3">
      <c r="A12" s="1" t="s">
        <v>35</v>
      </c>
      <c r="B12" s="1">
        <v>11</v>
      </c>
      <c r="C12" s="4">
        <v>1E-4</v>
      </c>
      <c r="D12" s="4" t="s">
        <v>32</v>
      </c>
      <c r="E12" s="4">
        <v>24</v>
      </c>
      <c r="F12" s="4">
        <v>32</v>
      </c>
      <c r="G12" s="4">
        <v>23</v>
      </c>
      <c r="H12" s="3">
        <v>16882.305887212009</v>
      </c>
      <c r="I12" s="3">
        <v>297.89425432085818</v>
      </c>
      <c r="J12" s="3">
        <v>27.852609035409682</v>
      </c>
      <c r="K12" s="3">
        <v>9.2608783720920934E-2</v>
      </c>
      <c r="L12" s="3">
        <v>0.41491776372447792</v>
      </c>
      <c r="M12" s="3">
        <v>0.88176653091815826</v>
      </c>
      <c r="N12" s="3">
        <v>0.95958820771585929</v>
      </c>
      <c r="O12" s="3">
        <v>0.55726861099300151</v>
      </c>
      <c r="Q12" t="str">
        <f t="shared" si="1"/>
        <v/>
      </c>
      <c r="R12" t="str">
        <f t="shared" si="0"/>
        <v>!</v>
      </c>
      <c r="S12" t="str">
        <f t="shared" si="0"/>
        <v>!</v>
      </c>
      <c r="T12" t="str">
        <f t="shared" si="0"/>
        <v>!</v>
      </c>
      <c r="U12" t="str">
        <f t="shared" si="0"/>
        <v>!</v>
      </c>
      <c r="V12" t="str">
        <f t="shared" si="0"/>
        <v>!</v>
      </c>
    </row>
    <row r="13" spans="1:22" x14ac:dyDescent="0.3">
      <c r="A13" s="1" t="s">
        <v>39</v>
      </c>
      <c r="B13" s="1">
        <v>12</v>
      </c>
      <c r="C13" s="4">
        <v>1E-4</v>
      </c>
      <c r="D13" s="4" t="s">
        <v>32</v>
      </c>
      <c r="E13" s="4">
        <v>48</v>
      </c>
      <c r="F13" s="4">
        <v>32</v>
      </c>
      <c r="G13" s="4">
        <v>23</v>
      </c>
      <c r="H13" s="3">
        <v>12973.283561332881</v>
      </c>
      <c r="I13" s="3">
        <v>660.86027322044572</v>
      </c>
      <c r="J13" s="3">
        <v>27.705114024162821</v>
      </c>
      <c r="K13" s="3">
        <v>0.110466930567186</v>
      </c>
      <c r="L13" s="3">
        <v>0.46262522152183833</v>
      </c>
      <c r="M13" s="3">
        <v>0.89275425857519708</v>
      </c>
      <c r="N13" s="3">
        <v>0.96320955374625716</v>
      </c>
      <c r="O13" s="3">
        <v>0.56805996943319315</v>
      </c>
      <c r="Q13" t="str">
        <f t="shared" si="1"/>
        <v/>
      </c>
      <c r="R13" t="str">
        <f t="shared" si="0"/>
        <v>!</v>
      </c>
      <c r="S13" t="str">
        <f t="shared" si="0"/>
        <v>!</v>
      </c>
      <c r="T13" t="str">
        <f t="shared" si="0"/>
        <v/>
      </c>
      <c r="U13" t="str">
        <f t="shared" si="0"/>
        <v>!</v>
      </c>
      <c r="V13" t="str">
        <f t="shared" si="0"/>
        <v>!</v>
      </c>
    </row>
    <row r="14" spans="1:22" x14ac:dyDescent="0.3">
      <c r="A14" s="1" t="s">
        <v>36</v>
      </c>
      <c r="B14" s="1">
        <v>13</v>
      </c>
      <c r="C14" s="4">
        <v>1E-4</v>
      </c>
      <c r="D14" s="4" t="s">
        <v>32</v>
      </c>
      <c r="E14" s="4">
        <v>48</v>
      </c>
      <c r="F14" s="4">
        <v>16</v>
      </c>
      <c r="G14" s="4">
        <v>13</v>
      </c>
      <c r="H14" s="3">
        <v>13708.90619680764</v>
      </c>
      <c r="I14" s="3">
        <v>733.92001434048393</v>
      </c>
      <c r="J14" s="3">
        <v>27.569401684252099</v>
      </c>
      <c r="K14" s="3">
        <v>0.11507884495704181</v>
      </c>
      <c r="L14" s="3">
        <v>0.47321018899593242</v>
      </c>
      <c r="M14" s="3">
        <v>0.8926090956858207</v>
      </c>
      <c r="N14" s="3">
        <v>0.96495013504083116</v>
      </c>
      <c r="O14" s="3">
        <v>0.57390925418794636</v>
      </c>
      <c r="Q14" t="str">
        <f t="shared" si="1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</row>
    <row r="15" spans="1:22" x14ac:dyDescent="0.3">
      <c r="A15" s="1" t="s">
        <v>29</v>
      </c>
      <c r="B15" s="1">
        <v>14</v>
      </c>
      <c r="C15" s="4">
        <v>1E-3</v>
      </c>
      <c r="D15" s="4" t="s">
        <v>15</v>
      </c>
      <c r="E15" s="4">
        <v>48</v>
      </c>
      <c r="F15" s="4">
        <v>16</v>
      </c>
      <c r="G15" s="4">
        <v>23</v>
      </c>
      <c r="H15" s="3">
        <v>29585.007644349629</v>
      </c>
      <c r="I15" s="3">
        <v>43.444209637729273</v>
      </c>
      <c r="J15" s="3">
        <v>27.537702680455951</v>
      </c>
      <c r="K15" s="3">
        <v>0.1148840133401496</v>
      </c>
      <c r="L15" s="3">
        <v>0.40343143255417302</v>
      </c>
      <c r="M15" s="3">
        <v>0.87843635437670742</v>
      </c>
      <c r="N15" s="3">
        <v>0.96334956975340957</v>
      </c>
      <c r="O15" s="3">
        <v>0.51316336418998909</v>
      </c>
      <c r="Q15" t="str">
        <f t="shared" si="1"/>
        <v/>
      </c>
      <c r="R15" t="str">
        <f t="shared" si="0"/>
        <v/>
      </c>
      <c r="S15" t="str">
        <f t="shared" si="0"/>
        <v/>
      </c>
      <c r="T15" t="str">
        <f t="shared" si="0"/>
        <v>!</v>
      </c>
      <c r="U15" t="str">
        <f t="shared" si="0"/>
        <v>!</v>
      </c>
      <c r="V15" t="str">
        <f t="shared" si="0"/>
        <v>!</v>
      </c>
    </row>
    <row r="16" spans="1:22" x14ac:dyDescent="0.3">
      <c r="A16" s="1" t="s">
        <v>17</v>
      </c>
      <c r="B16" s="1">
        <v>15</v>
      </c>
      <c r="C16" s="4">
        <v>1E-4</v>
      </c>
      <c r="D16" s="4" t="s">
        <v>15</v>
      </c>
      <c r="E16" s="4">
        <v>24</v>
      </c>
      <c r="F16" s="4">
        <v>16</v>
      </c>
      <c r="G16" s="4">
        <v>23</v>
      </c>
      <c r="H16" s="3">
        <v>16073.775032810499</v>
      </c>
      <c r="I16" s="3">
        <v>54.064514586970809</v>
      </c>
      <c r="J16" s="3">
        <v>27.48383534253362</v>
      </c>
      <c r="K16" s="3">
        <v>8.3141078582753922E-2</v>
      </c>
      <c r="L16" s="3">
        <v>0.40228077787143518</v>
      </c>
      <c r="M16" s="3">
        <v>0.88781669308765609</v>
      </c>
      <c r="N16" s="3">
        <v>0.96571195216827388</v>
      </c>
      <c r="O16" s="3">
        <v>0.53714183271827975</v>
      </c>
      <c r="Q16" t="str">
        <f t="shared" si="1"/>
        <v/>
      </c>
      <c r="R16" t="str">
        <f t="shared" si="0"/>
        <v>!</v>
      </c>
      <c r="S16" t="str">
        <f t="shared" si="0"/>
        <v>!</v>
      </c>
      <c r="T16" t="str">
        <f t="shared" si="0"/>
        <v/>
      </c>
      <c r="U16" t="str">
        <f t="shared" si="0"/>
        <v/>
      </c>
      <c r="V16" t="str">
        <f t="shared" si="0"/>
        <v/>
      </c>
    </row>
    <row r="17" spans="1:22" x14ac:dyDescent="0.3">
      <c r="A17" s="1" t="s">
        <v>28</v>
      </c>
      <c r="B17" s="1">
        <v>16</v>
      </c>
      <c r="C17" s="4">
        <v>1E-3</v>
      </c>
      <c r="D17" s="4" t="s">
        <v>15</v>
      </c>
      <c r="E17" s="4">
        <v>48</v>
      </c>
      <c r="F17" s="4">
        <v>32</v>
      </c>
      <c r="G17" s="4">
        <v>13</v>
      </c>
      <c r="H17" s="3">
        <v>70641.460951435583</v>
      </c>
      <c r="I17" s="3">
        <v>43.332278249988342</v>
      </c>
      <c r="J17" s="3">
        <v>27.47837884971408</v>
      </c>
      <c r="K17" s="3">
        <v>0.1211050401772733</v>
      </c>
      <c r="L17" s="3">
        <v>0.40968896649885622</v>
      </c>
      <c r="M17" s="3">
        <v>0.87655094855663895</v>
      </c>
      <c r="N17" s="3">
        <v>0.96222797407696548</v>
      </c>
      <c r="O17" s="3">
        <v>0.5198853295974295</v>
      </c>
      <c r="Q17" t="str">
        <f t="shared" si="1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0"/>
        <v/>
      </c>
    </row>
    <row r="18" spans="1:22" x14ac:dyDescent="0.3">
      <c r="A18" s="1" t="s">
        <v>23</v>
      </c>
      <c r="B18" s="1">
        <v>17</v>
      </c>
      <c r="C18" s="4">
        <v>1E-3</v>
      </c>
      <c r="D18" s="4" t="s">
        <v>15</v>
      </c>
      <c r="E18" s="4">
        <v>24</v>
      </c>
      <c r="F18" s="4">
        <v>16</v>
      </c>
      <c r="G18" s="4">
        <v>13</v>
      </c>
      <c r="H18" s="3">
        <v>28926.595025119688</v>
      </c>
      <c r="I18" s="3">
        <v>49.025454991604803</v>
      </c>
      <c r="J18" s="3">
        <v>27.468825393299991</v>
      </c>
      <c r="K18" s="3">
        <v>0.1035662946715267</v>
      </c>
      <c r="L18" s="3">
        <v>0.34186710632212891</v>
      </c>
      <c r="M18" s="3">
        <v>0.86430648664715481</v>
      </c>
      <c r="N18" s="3">
        <v>0.952593060955361</v>
      </c>
      <c r="O18" s="3">
        <v>0.5142262698633242</v>
      </c>
      <c r="Q18" t="str">
        <f t="shared" si="1"/>
        <v/>
      </c>
      <c r="R18" t="str">
        <f t="shared" si="1"/>
        <v/>
      </c>
      <c r="S18" t="str">
        <f t="shared" si="1"/>
        <v>!</v>
      </c>
      <c r="T18" t="str">
        <f t="shared" si="1"/>
        <v>!</v>
      </c>
      <c r="U18" t="str">
        <f t="shared" si="1"/>
        <v>!</v>
      </c>
      <c r="V18" t="str">
        <f t="shared" si="1"/>
        <v>!</v>
      </c>
    </row>
    <row r="19" spans="1:22" x14ac:dyDescent="0.3">
      <c r="A19" s="1" t="s">
        <v>31</v>
      </c>
      <c r="B19" s="1">
        <v>18</v>
      </c>
      <c r="C19" s="4">
        <v>1E-4</v>
      </c>
      <c r="D19" s="4" t="s">
        <v>32</v>
      </c>
      <c r="E19" s="4">
        <v>24</v>
      </c>
      <c r="F19" s="4">
        <v>16</v>
      </c>
      <c r="G19" s="4">
        <v>13</v>
      </c>
      <c r="H19" s="3">
        <v>16668.899093394561</v>
      </c>
      <c r="I19" s="3">
        <v>160.67588964172819</v>
      </c>
      <c r="J19" s="3">
        <v>27.255376315229981</v>
      </c>
      <c r="K19" s="3">
        <v>8.5360843525806709E-2</v>
      </c>
      <c r="L19" s="3">
        <v>0.44916536473933061</v>
      </c>
      <c r="M19" s="3">
        <v>0.88788893415326742</v>
      </c>
      <c r="N19" s="3">
        <v>0.95397057749365732</v>
      </c>
      <c r="O19" s="3">
        <v>0.56394983795111853</v>
      </c>
      <c r="Q19" t="str">
        <f t="shared" si="1"/>
        <v/>
      </c>
      <c r="R19" t="str">
        <f t="shared" si="1"/>
        <v>!</v>
      </c>
      <c r="S19" t="str">
        <f t="shared" si="1"/>
        <v/>
      </c>
      <c r="T19" t="str">
        <f t="shared" si="1"/>
        <v/>
      </c>
      <c r="U19" t="str">
        <f t="shared" si="1"/>
        <v/>
      </c>
      <c r="V19" t="str">
        <f t="shared" si="1"/>
        <v/>
      </c>
    </row>
    <row r="20" spans="1:22" x14ac:dyDescent="0.3">
      <c r="A20" s="1" t="s">
        <v>24</v>
      </c>
      <c r="B20" s="1">
        <v>19</v>
      </c>
      <c r="C20" s="4">
        <v>1E-3</v>
      </c>
      <c r="D20" s="4" t="s">
        <v>15</v>
      </c>
      <c r="E20" s="4">
        <v>24</v>
      </c>
      <c r="F20" s="4">
        <v>32</v>
      </c>
      <c r="G20" s="4">
        <v>13</v>
      </c>
      <c r="H20" s="3">
        <v>27846.145868365798</v>
      </c>
      <c r="I20" s="3">
        <v>46.878578786708204</v>
      </c>
      <c r="J20" s="3">
        <v>27.135501369420549</v>
      </c>
      <c r="K20" s="3">
        <v>0.10979301715288969</v>
      </c>
      <c r="L20" s="3">
        <v>0.38989872430330491</v>
      </c>
      <c r="M20" s="3">
        <v>0.86849769517276987</v>
      </c>
      <c r="N20" s="3">
        <v>0.95280454133513137</v>
      </c>
      <c r="O20" s="3">
        <v>0.51937651901870996</v>
      </c>
      <c r="Q20" t="str">
        <f t="shared" si="1"/>
        <v/>
      </c>
      <c r="R20" t="str">
        <f t="shared" si="1"/>
        <v>!</v>
      </c>
      <c r="S20" t="str">
        <f t="shared" si="1"/>
        <v>!</v>
      </c>
      <c r="T20" t="str">
        <f t="shared" si="1"/>
        <v>!</v>
      </c>
      <c r="U20" t="str">
        <f t="shared" si="1"/>
        <v>!</v>
      </c>
      <c r="V20" t="str">
        <f t="shared" si="1"/>
        <v/>
      </c>
    </row>
    <row r="21" spans="1:22" x14ac:dyDescent="0.3">
      <c r="A21" s="1" t="s">
        <v>27</v>
      </c>
      <c r="B21" s="1">
        <v>20</v>
      </c>
      <c r="C21" s="4">
        <v>1E-3</v>
      </c>
      <c r="D21" s="4" t="s">
        <v>15</v>
      </c>
      <c r="E21" s="4">
        <v>48</v>
      </c>
      <c r="F21" s="4">
        <v>16</v>
      </c>
      <c r="G21" s="4">
        <v>13</v>
      </c>
      <c r="H21" s="3">
        <v>77937.167448261709</v>
      </c>
      <c r="I21" s="3">
        <v>75.068932618346437</v>
      </c>
      <c r="J21" s="3">
        <v>26.695534703426549</v>
      </c>
      <c r="K21" s="3">
        <v>0.132876483556612</v>
      </c>
      <c r="L21" s="3">
        <v>0.40912085198823339</v>
      </c>
      <c r="M21" s="3">
        <v>0.87012213370574865</v>
      </c>
      <c r="N21" s="3">
        <v>0.95635978889423345</v>
      </c>
      <c r="O21" s="3">
        <v>0.50997542222992365</v>
      </c>
      <c r="Q21" t="str">
        <f t="shared" si="1"/>
        <v/>
      </c>
      <c r="R21" t="str">
        <f t="shared" si="1"/>
        <v/>
      </c>
      <c r="S21" t="str">
        <f t="shared" si="1"/>
        <v>!</v>
      </c>
      <c r="T21" t="str">
        <f t="shared" si="1"/>
        <v>!</v>
      </c>
      <c r="U21" t="str">
        <f t="shared" si="1"/>
        <v>!</v>
      </c>
      <c r="V21" t="str">
        <f t="shared" si="1"/>
        <v>!</v>
      </c>
    </row>
    <row r="22" spans="1:22" x14ac:dyDescent="0.3">
      <c r="A22" s="1" t="s">
        <v>33</v>
      </c>
      <c r="B22" s="1">
        <v>21</v>
      </c>
      <c r="C22" s="4">
        <v>1E-4</v>
      </c>
      <c r="D22" s="4" t="s">
        <v>32</v>
      </c>
      <c r="E22" s="4">
        <v>24</v>
      </c>
      <c r="F22" s="4">
        <v>32</v>
      </c>
      <c r="G22" s="4">
        <v>13</v>
      </c>
      <c r="H22" s="3">
        <v>32537.657966456329</v>
      </c>
      <c r="I22" s="3">
        <v>555.45954686620144</v>
      </c>
      <c r="J22" s="3">
        <v>26.606679643490629</v>
      </c>
      <c r="K22" s="3">
        <v>0.122811513303187</v>
      </c>
      <c r="L22" s="3">
        <v>0.43710964893314569</v>
      </c>
      <c r="M22" s="3">
        <v>0.88356969368628357</v>
      </c>
      <c r="N22" s="3">
        <v>0.95791694520908166</v>
      </c>
      <c r="O22" s="3">
        <v>0.54060959132140762</v>
      </c>
      <c r="Q22" t="str">
        <f t="shared" si="1"/>
        <v/>
      </c>
      <c r="R22" t="str">
        <f t="shared" si="1"/>
        <v/>
      </c>
      <c r="S22" t="str">
        <f t="shared" si="1"/>
        <v>!</v>
      </c>
      <c r="T22" t="str">
        <f t="shared" si="1"/>
        <v>!</v>
      </c>
      <c r="U22" t="str">
        <f t="shared" si="1"/>
        <v>!</v>
      </c>
      <c r="V22" t="str">
        <f t="shared" si="1"/>
        <v>!</v>
      </c>
    </row>
    <row r="23" spans="1:22" x14ac:dyDescent="0.3">
      <c r="A23" s="1" t="s">
        <v>18</v>
      </c>
      <c r="B23" s="1">
        <v>22</v>
      </c>
      <c r="C23" s="4">
        <v>1E-4</v>
      </c>
      <c r="D23" s="4" t="s">
        <v>15</v>
      </c>
      <c r="E23" s="4">
        <v>24</v>
      </c>
      <c r="F23" s="4">
        <v>32</v>
      </c>
      <c r="G23" s="4">
        <v>23</v>
      </c>
      <c r="H23" s="3">
        <v>11530.72895384265</v>
      </c>
      <c r="I23" s="3">
        <v>84.905356667647595</v>
      </c>
      <c r="J23" s="3">
        <v>26.43061669691307</v>
      </c>
      <c r="K23" s="3">
        <v>8.1466141908202422E-2</v>
      </c>
      <c r="L23" s="3">
        <v>0.44084734570767198</v>
      </c>
      <c r="M23" s="3">
        <v>0.89861193245810311</v>
      </c>
      <c r="N23" s="3">
        <v>0.97213397009166058</v>
      </c>
      <c r="O23" s="3">
        <v>0.54772263786673814</v>
      </c>
      <c r="Q23" t="str">
        <f t="shared" si="1"/>
        <v/>
      </c>
      <c r="R23" t="str">
        <f t="shared" si="1"/>
        <v>!</v>
      </c>
      <c r="S23" t="str">
        <f t="shared" si="1"/>
        <v/>
      </c>
      <c r="T23" t="str">
        <f t="shared" si="1"/>
        <v/>
      </c>
      <c r="U23" t="str">
        <f t="shared" si="1"/>
        <v/>
      </c>
      <c r="V23" t="str">
        <f t="shared" si="1"/>
        <v/>
      </c>
    </row>
    <row r="24" spans="1:22" x14ac:dyDescent="0.3">
      <c r="A24" s="1" t="s">
        <v>47</v>
      </c>
      <c r="B24" s="1">
        <v>23</v>
      </c>
      <c r="C24" s="4">
        <v>1E-3</v>
      </c>
      <c r="D24" s="4" t="s">
        <v>32</v>
      </c>
      <c r="E24" s="4">
        <v>48</v>
      </c>
      <c r="F24" s="4">
        <v>32</v>
      </c>
      <c r="G24" s="4">
        <v>23</v>
      </c>
      <c r="H24" s="3">
        <v>38252.222950123498</v>
      </c>
      <c r="I24" s="3">
        <v>628.33395442709491</v>
      </c>
      <c r="J24" s="3">
        <v>26.404279980506551</v>
      </c>
      <c r="K24" s="3">
        <v>0.12701798352214991</v>
      </c>
      <c r="L24" s="3">
        <v>0.42377258302865539</v>
      </c>
      <c r="M24" s="3">
        <v>0.87689088224207279</v>
      </c>
      <c r="N24" s="3">
        <v>0.95720020999840505</v>
      </c>
      <c r="O24" s="3">
        <v>0.53224491987453559</v>
      </c>
      <c r="Q24" t="str">
        <f t="shared" si="1"/>
        <v/>
      </c>
      <c r="R24" t="str">
        <f t="shared" si="1"/>
        <v>!</v>
      </c>
      <c r="S24" t="str">
        <f t="shared" si="1"/>
        <v/>
      </c>
      <c r="T24" t="str">
        <f t="shared" si="1"/>
        <v/>
      </c>
      <c r="U24" t="str">
        <f t="shared" si="1"/>
        <v/>
      </c>
      <c r="V24" t="str">
        <f t="shared" si="1"/>
        <v/>
      </c>
    </row>
    <row r="25" spans="1:22" x14ac:dyDescent="0.3">
      <c r="A25" s="1" t="s">
        <v>26</v>
      </c>
      <c r="B25" s="1">
        <v>24</v>
      </c>
      <c r="C25" s="4">
        <v>1E-3</v>
      </c>
      <c r="D25" s="4" t="s">
        <v>15</v>
      </c>
      <c r="E25" s="4">
        <v>24</v>
      </c>
      <c r="F25" s="4">
        <v>32</v>
      </c>
      <c r="G25" s="4">
        <v>23</v>
      </c>
      <c r="H25" s="3">
        <v>113531.62025635521</v>
      </c>
      <c r="I25" s="3">
        <v>82.820467568839206</v>
      </c>
      <c r="J25" s="3">
        <v>26.377866853663338</v>
      </c>
      <c r="K25" s="3">
        <v>0.14047058065979681</v>
      </c>
      <c r="L25" s="3">
        <v>0.38639677234295461</v>
      </c>
      <c r="M25" s="3">
        <v>0.86531654808384728</v>
      </c>
      <c r="N25" s="3">
        <v>0.95311479259172116</v>
      </c>
      <c r="O25" s="3">
        <v>0.50361372126003034</v>
      </c>
      <c r="Q25" t="str">
        <f t="shared" si="1"/>
        <v/>
      </c>
      <c r="R25" t="str">
        <f t="shared" si="1"/>
        <v/>
      </c>
      <c r="S25" t="str">
        <f t="shared" si="1"/>
        <v>!</v>
      </c>
      <c r="T25" t="str">
        <f t="shared" si="1"/>
        <v>!</v>
      </c>
      <c r="U25" t="str">
        <f t="shared" si="1"/>
        <v/>
      </c>
      <c r="V25" t="str">
        <f t="shared" si="1"/>
        <v>!</v>
      </c>
    </row>
    <row r="26" spans="1:22" x14ac:dyDescent="0.3">
      <c r="A26" s="1" t="s">
        <v>45</v>
      </c>
      <c r="B26" s="1">
        <v>25</v>
      </c>
      <c r="C26" s="4">
        <v>1E-3</v>
      </c>
      <c r="D26" s="4" t="s">
        <v>32</v>
      </c>
      <c r="E26" s="4">
        <v>48</v>
      </c>
      <c r="F26" s="4">
        <v>32</v>
      </c>
      <c r="G26" s="4">
        <v>13</v>
      </c>
      <c r="H26" s="3">
        <v>41068.830838024667</v>
      </c>
      <c r="I26" s="3">
        <v>596.82959532195628</v>
      </c>
      <c r="J26" s="3">
        <v>26.333328811562438</v>
      </c>
      <c r="K26" s="3">
        <v>0.1245684495939217</v>
      </c>
      <c r="L26" s="3">
        <v>0.40098035119384901</v>
      </c>
      <c r="M26" s="3">
        <v>0.86686809596317138</v>
      </c>
      <c r="N26" s="3">
        <v>0.94816873700722881</v>
      </c>
      <c r="O26" s="3">
        <v>0.52448710478442095</v>
      </c>
      <c r="Q26" t="str">
        <f t="shared" si="1"/>
        <v/>
      </c>
      <c r="R26" t="str">
        <f t="shared" si="1"/>
        <v/>
      </c>
      <c r="S26" t="str">
        <f t="shared" si="1"/>
        <v>!</v>
      </c>
      <c r="T26" t="str">
        <f t="shared" si="1"/>
        <v>!</v>
      </c>
      <c r="U26" t="str">
        <f t="shared" si="1"/>
        <v>!</v>
      </c>
      <c r="V26" t="str">
        <f t="shared" si="1"/>
        <v>!</v>
      </c>
    </row>
    <row r="27" spans="1:22" x14ac:dyDescent="0.3">
      <c r="A27" s="1" t="s">
        <v>34</v>
      </c>
      <c r="B27" s="1">
        <v>26</v>
      </c>
      <c r="C27" s="4">
        <v>1E-4</v>
      </c>
      <c r="D27" s="4" t="s">
        <v>32</v>
      </c>
      <c r="E27" s="4">
        <v>24</v>
      </c>
      <c r="F27" s="4">
        <v>16</v>
      </c>
      <c r="G27" s="4">
        <v>23</v>
      </c>
      <c r="H27" s="3">
        <v>22839.33693065284</v>
      </c>
      <c r="I27" s="3">
        <v>536.28528511049171</v>
      </c>
      <c r="J27" s="3">
        <v>26.301693707702661</v>
      </c>
      <c r="K27" s="3">
        <v>0.11792451402497631</v>
      </c>
      <c r="L27" s="3">
        <v>0.42081767289164801</v>
      </c>
      <c r="M27" s="3">
        <v>0.88398919472369653</v>
      </c>
      <c r="N27" s="3">
        <v>0.96197894706359988</v>
      </c>
      <c r="O27" s="3">
        <v>0.55185108394872018</v>
      </c>
      <c r="Q27" t="str">
        <f t="shared" si="1"/>
        <v/>
      </c>
      <c r="R27" t="str">
        <f t="shared" si="1"/>
        <v/>
      </c>
      <c r="S27" t="str">
        <f t="shared" si="1"/>
        <v/>
      </c>
      <c r="T27" t="str">
        <f t="shared" si="1"/>
        <v/>
      </c>
      <c r="U27" t="str">
        <f t="shared" si="1"/>
        <v/>
      </c>
      <c r="V27" t="str">
        <f t="shared" si="1"/>
        <v/>
      </c>
    </row>
    <row r="28" spans="1:22" x14ac:dyDescent="0.3">
      <c r="A28" s="1" t="s">
        <v>42</v>
      </c>
      <c r="B28" s="1">
        <v>27</v>
      </c>
      <c r="C28" s="4">
        <v>1E-3</v>
      </c>
      <c r="D28" s="4" t="s">
        <v>32</v>
      </c>
      <c r="E28" s="4">
        <v>24</v>
      </c>
      <c r="F28" s="4">
        <v>16</v>
      </c>
      <c r="G28" s="4">
        <v>23</v>
      </c>
      <c r="H28" s="3">
        <v>31874.003687348621</v>
      </c>
      <c r="I28" s="3">
        <v>128.02654629440659</v>
      </c>
      <c r="J28" s="3">
        <v>26.25651324873926</v>
      </c>
      <c r="K28" s="3">
        <v>9.9213415832083457E-2</v>
      </c>
      <c r="L28" s="3">
        <v>0.36642349779410821</v>
      </c>
      <c r="M28" s="3">
        <v>0.85551510144715648</v>
      </c>
      <c r="N28" s="3">
        <v>0.93750002124864906</v>
      </c>
      <c r="O28" s="3">
        <v>0.52121403826621548</v>
      </c>
      <c r="Q28" t="str">
        <f t="shared" si="1"/>
        <v/>
      </c>
      <c r="R28" t="str">
        <f t="shared" si="1"/>
        <v>!</v>
      </c>
      <c r="S28" t="str">
        <f t="shared" si="1"/>
        <v/>
      </c>
      <c r="T28" t="str">
        <f t="shared" si="1"/>
        <v/>
      </c>
      <c r="U28" t="str">
        <f t="shared" si="1"/>
        <v/>
      </c>
      <c r="V28" t="str">
        <f t="shared" si="1"/>
        <v/>
      </c>
    </row>
    <row r="29" spans="1:22" x14ac:dyDescent="0.3">
      <c r="A29" s="1" t="s">
        <v>41</v>
      </c>
      <c r="B29" s="1">
        <v>28</v>
      </c>
      <c r="C29" s="4">
        <v>1E-3</v>
      </c>
      <c r="D29" s="4" t="s">
        <v>32</v>
      </c>
      <c r="E29" s="4">
        <v>24</v>
      </c>
      <c r="F29" s="4">
        <v>32</v>
      </c>
      <c r="G29" s="4">
        <v>13</v>
      </c>
      <c r="H29" s="3">
        <v>37571.294923668604</v>
      </c>
      <c r="I29" s="3">
        <v>104.4331529283596</v>
      </c>
      <c r="J29" s="3">
        <v>25.76016825878688</v>
      </c>
      <c r="K29" s="3">
        <v>9.9850149638189376E-2</v>
      </c>
      <c r="L29" s="3">
        <v>0.29345841322288468</v>
      </c>
      <c r="M29" s="3">
        <v>0.82725125131449018</v>
      </c>
      <c r="N29" s="3">
        <v>0.93313191571298248</v>
      </c>
      <c r="O29" s="3">
        <v>0.48839058349984549</v>
      </c>
      <c r="Q29" t="str">
        <f t="shared" si="1"/>
        <v/>
      </c>
      <c r="R29" t="str">
        <f t="shared" si="1"/>
        <v>!</v>
      </c>
      <c r="S29" t="str">
        <f t="shared" si="1"/>
        <v>!</v>
      </c>
      <c r="T29" t="str">
        <f t="shared" si="1"/>
        <v>!</v>
      </c>
      <c r="U29" t="str">
        <f t="shared" si="1"/>
        <v>!</v>
      </c>
      <c r="V29" t="str">
        <f t="shared" si="1"/>
        <v>!</v>
      </c>
    </row>
    <row r="30" spans="1:22" x14ac:dyDescent="0.3">
      <c r="A30" s="1" t="s">
        <v>46</v>
      </c>
      <c r="B30" s="1">
        <v>29</v>
      </c>
      <c r="C30" s="4">
        <v>1E-3</v>
      </c>
      <c r="D30" s="4" t="s">
        <v>32</v>
      </c>
      <c r="E30" s="4">
        <v>48</v>
      </c>
      <c r="F30" s="4">
        <v>16</v>
      </c>
      <c r="G30" s="4">
        <v>23</v>
      </c>
      <c r="H30" s="3">
        <v>24081.692706827431</v>
      </c>
      <c r="I30" s="3">
        <v>352.00568137406083</v>
      </c>
      <c r="J30" s="3">
        <v>25.228082881567229</v>
      </c>
      <c r="K30" s="3">
        <v>0.1314496792981433</v>
      </c>
      <c r="L30" s="3">
        <v>0.39303977776391091</v>
      </c>
      <c r="M30" s="3">
        <v>0.8649200306716901</v>
      </c>
      <c r="N30" s="3">
        <v>0.94858373527644591</v>
      </c>
      <c r="O30" s="3">
        <v>0.51598498425111483</v>
      </c>
      <c r="Q30" t="str">
        <f t="shared" si="1"/>
        <v/>
      </c>
      <c r="R30" t="str">
        <f t="shared" si="1"/>
        <v>!</v>
      </c>
      <c r="S30" t="str">
        <f t="shared" si="1"/>
        <v>!</v>
      </c>
      <c r="T30" t="str">
        <f t="shared" si="1"/>
        <v>!</v>
      </c>
      <c r="U30" t="str">
        <f t="shared" si="1"/>
        <v>!</v>
      </c>
      <c r="V30" t="str">
        <f t="shared" si="1"/>
        <v>!</v>
      </c>
    </row>
    <row r="31" spans="1:22" x14ac:dyDescent="0.3">
      <c r="A31" s="1" t="s">
        <v>44</v>
      </c>
      <c r="B31" s="1">
        <v>30</v>
      </c>
      <c r="C31" s="4">
        <v>1E-3</v>
      </c>
      <c r="D31" s="4" t="s">
        <v>32</v>
      </c>
      <c r="E31" s="4">
        <v>48</v>
      </c>
      <c r="F31" s="4">
        <v>16</v>
      </c>
      <c r="G31" s="4">
        <v>13</v>
      </c>
      <c r="H31" s="3">
        <v>42774.608998113683</v>
      </c>
      <c r="I31" s="3">
        <v>724.31041338341015</v>
      </c>
      <c r="J31" s="3">
        <v>25.127216168584699</v>
      </c>
      <c r="K31" s="3">
        <v>0.14159574828371491</v>
      </c>
      <c r="L31" s="3">
        <v>0.41786868376251268</v>
      </c>
      <c r="M31" s="3">
        <v>0.86826397441131531</v>
      </c>
      <c r="N31" s="3">
        <v>0.95418068466915373</v>
      </c>
      <c r="O31" s="3">
        <v>0.52680938357962903</v>
      </c>
      <c r="Q31" t="str">
        <f t="shared" si="1"/>
        <v/>
      </c>
      <c r="R31" t="str">
        <f t="shared" si="1"/>
        <v/>
      </c>
      <c r="S31" t="str">
        <f t="shared" si="1"/>
        <v/>
      </c>
      <c r="T31" t="str">
        <f t="shared" si="1"/>
        <v/>
      </c>
      <c r="U31" t="str">
        <f t="shared" si="1"/>
        <v/>
      </c>
      <c r="V31" t="str">
        <f t="shared" si="1"/>
        <v/>
      </c>
    </row>
    <row r="32" spans="1:22" x14ac:dyDescent="0.3">
      <c r="A32" s="1" t="s">
        <v>40</v>
      </c>
      <c r="B32" s="1">
        <v>31</v>
      </c>
      <c r="C32" s="4">
        <v>1E-3</v>
      </c>
      <c r="D32" s="4" t="s">
        <v>32</v>
      </c>
      <c r="E32" s="4">
        <v>24</v>
      </c>
      <c r="F32" s="4">
        <v>16</v>
      </c>
      <c r="G32" s="4">
        <v>13</v>
      </c>
      <c r="H32" s="3">
        <v>29097.865671234969</v>
      </c>
      <c r="I32" s="3">
        <v>635.74162578258392</v>
      </c>
      <c r="J32" s="3">
        <v>24.960276671873579</v>
      </c>
      <c r="K32" s="3">
        <v>0.13310949924442389</v>
      </c>
      <c r="L32" s="3">
        <v>0.36266262053474863</v>
      </c>
      <c r="M32" s="3">
        <v>0.84877176283623368</v>
      </c>
      <c r="N32" s="3">
        <v>0.9359348775612929</v>
      </c>
      <c r="O32" s="3">
        <v>0.51118326787455148</v>
      </c>
      <c r="Q32" t="str">
        <f t="shared" si="1"/>
        <v/>
      </c>
      <c r="R32" t="str">
        <f t="shared" si="1"/>
        <v>!</v>
      </c>
      <c r="S32" t="str">
        <f t="shared" si="1"/>
        <v/>
      </c>
      <c r="T32" t="str">
        <f t="shared" si="1"/>
        <v>!</v>
      </c>
      <c r="U32" t="str">
        <f t="shared" si="1"/>
        <v>!</v>
      </c>
      <c r="V32" t="str">
        <f t="shared" si="1"/>
        <v/>
      </c>
    </row>
    <row r="33" spans="1:17" x14ac:dyDescent="0.3">
      <c r="A33" s="1" t="s">
        <v>43</v>
      </c>
      <c r="B33" s="1">
        <v>32</v>
      </c>
      <c r="C33" s="4">
        <v>1E-3</v>
      </c>
      <c r="D33" s="4" t="s">
        <v>32</v>
      </c>
      <c r="E33" s="4">
        <v>24</v>
      </c>
      <c r="F33" s="4">
        <v>32</v>
      </c>
      <c r="G33" s="4">
        <v>23</v>
      </c>
      <c r="H33" s="3">
        <v>84502.901802749897</v>
      </c>
      <c r="I33" s="3">
        <v>311.82499236941521</v>
      </c>
      <c r="J33" s="3">
        <v>24.250246908756289</v>
      </c>
      <c r="K33" s="3">
        <v>0.13878407903082909</v>
      </c>
      <c r="L33" s="3">
        <v>0.35479044305035201</v>
      </c>
      <c r="M33" s="3">
        <v>0.86067177255991323</v>
      </c>
      <c r="N33" s="3">
        <v>0.95002440522132814</v>
      </c>
      <c r="O33" s="3">
        <v>0.50227152316841528</v>
      </c>
      <c r="Q33" t="str">
        <f t="shared" si="1"/>
        <v/>
      </c>
    </row>
  </sheetData>
  <conditionalFormatting sqref="J2:J33">
    <cfRule type="top10" dxfId="303" priority="16" rank="10"/>
    <cfRule type="top10" dxfId="302" priority="6" bottom="1" rank="10"/>
  </conditionalFormatting>
  <conditionalFormatting sqref="M2:M33">
    <cfRule type="top10" dxfId="301" priority="15" rank="10"/>
    <cfRule type="top10" dxfId="300" priority="3" bottom="1" rank="10"/>
  </conditionalFormatting>
  <conditionalFormatting sqref="N2:N33">
    <cfRule type="top10" dxfId="299" priority="14" rank="10"/>
    <cfRule type="top10" dxfId="298" priority="2" bottom="1" rank="10"/>
  </conditionalFormatting>
  <conditionalFormatting sqref="O2:O34">
    <cfRule type="top10" dxfId="297" priority="13" rank="10"/>
  </conditionalFormatting>
  <conditionalFormatting sqref="K2:K33">
    <cfRule type="top10" dxfId="296" priority="12" bottom="1" rank="10"/>
    <cfRule type="top10" dxfId="295" priority="5" rank="10"/>
  </conditionalFormatting>
  <conditionalFormatting sqref="I2:I33">
    <cfRule type="top10" dxfId="294" priority="11" bottom="1" rank="10"/>
    <cfRule type="top10" dxfId="293" priority="7" rank="10"/>
  </conditionalFormatting>
  <conditionalFormatting sqref="H2:H33">
    <cfRule type="top10" dxfId="292" priority="10" bottom="1" rank="10"/>
    <cfRule type="top10" dxfId="291" priority="8" rank="10"/>
  </conditionalFormatting>
  <conditionalFormatting sqref="L2:L33">
    <cfRule type="top10" dxfId="290" priority="9" rank="10"/>
    <cfRule type="top10" dxfId="289" priority="4" bottom="1" rank="10"/>
  </conditionalFormatting>
  <conditionalFormatting sqref="O2:O33">
    <cfRule type="top10" dxfId="288" priority="1" bottom="1" rank="1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H18" sqref="H18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51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10694.297972365021</v>
      </c>
      <c r="E6" s="7">
        <v>32006.659211449351</v>
      </c>
      <c r="F6" s="7">
        <v>20186.931046390098</v>
      </c>
      <c r="G6" s="7">
        <v>20383.776551001101</v>
      </c>
    </row>
    <row r="7" spans="1:7" x14ac:dyDescent="0.3">
      <c r="B7" s="5">
        <v>16</v>
      </c>
      <c r="C7" s="5">
        <v>23</v>
      </c>
      <c r="D7" s="7">
        <v>15575.912705938919</v>
      </c>
      <c r="E7" s="7">
        <v>19154.919191294721</v>
      </c>
      <c r="F7" s="7">
        <v>16271.283709144551</v>
      </c>
      <c r="G7" s="7">
        <v>20712.65216138578</v>
      </c>
    </row>
    <row r="8" spans="1:7" x14ac:dyDescent="0.3">
      <c r="B8" s="5">
        <v>32</v>
      </c>
      <c r="C8" s="5">
        <v>13</v>
      </c>
      <c r="D8" s="7">
        <v>9395.3172081361445</v>
      </c>
      <c r="E8" s="7">
        <v>12920.010288007281</v>
      </c>
      <c r="F8" s="7">
        <v>17722.832107678099</v>
      </c>
      <c r="G8" s="7">
        <v>19122.27355605099</v>
      </c>
    </row>
    <row r="9" spans="1:7" x14ac:dyDescent="0.3">
      <c r="B9" s="5">
        <v>32</v>
      </c>
      <c r="C9" s="5">
        <v>23</v>
      </c>
      <c r="D9" s="7">
        <v>14939.41074694348</v>
      </c>
      <c r="E9" s="7">
        <v>12862.84318832292</v>
      </c>
      <c r="F9" s="7">
        <v>47569.924954275477</v>
      </c>
      <c r="G9" s="7">
        <v>20401.835791605179</v>
      </c>
    </row>
    <row r="10" spans="1:7" x14ac:dyDescent="0.3">
      <c r="A10" s="5">
        <v>48</v>
      </c>
      <c r="B10" s="5">
        <v>16</v>
      </c>
      <c r="C10" s="5">
        <v>13</v>
      </c>
      <c r="D10" s="7">
        <v>19181.920585205491</v>
      </c>
      <c r="E10" s="7">
        <v>21816.88050635796</v>
      </c>
      <c r="F10" s="7">
        <v>40001.461936075219</v>
      </c>
      <c r="G10" s="7">
        <v>50581.731450054038</v>
      </c>
    </row>
    <row r="11" spans="1:7" x14ac:dyDescent="0.3">
      <c r="B11" s="5">
        <v>16</v>
      </c>
      <c r="C11" s="5">
        <v>23</v>
      </c>
      <c r="D11" s="7">
        <v>13951.992391950131</v>
      </c>
      <c r="E11" s="7">
        <v>27016.871343984069</v>
      </c>
      <c r="F11" s="7">
        <v>15373.77789757798</v>
      </c>
      <c r="G11" s="7">
        <v>36141.65025436609</v>
      </c>
    </row>
    <row r="12" spans="1:7" x14ac:dyDescent="0.3">
      <c r="B12" s="5">
        <v>32</v>
      </c>
      <c r="C12" s="5">
        <v>13</v>
      </c>
      <c r="D12" s="7">
        <v>16381.651004944781</v>
      </c>
      <c r="E12" s="7">
        <v>18650.970214578399</v>
      </c>
      <c r="F12" s="7">
        <v>36216.975174506813</v>
      </c>
      <c r="G12" s="7">
        <v>27817.301312951749</v>
      </c>
    </row>
    <row r="13" spans="1:7" x14ac:dyDescent="0.3">
      <c r="B13" s="5">
        <v>32</v>
      </c>
      <c r="C13" s="5">
        <v>23</v>
      </c>
      <c r="D13" s="7">
        <v>14340.833099091031</v>
      </c>
      <c r="E13" s="7">
        <v>22994.89429356423</v>
      </c>
      <c r="F13" s="7">
        <v>25015.9284544572</v>
      </c>
      <c r="G13" s="7">
        <v>35737.951213153319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G18" sqref="G18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52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48.351116460436778</v>
      </c>
      <c r="E6" s="7">
        <v>506.38226045567768</v>
      </c>
      <c r="F6" s="7">
        <v>100.5970859001179</v>
      </c>
      <c r="G6" s="7">
        <v>573.41692224572921</v>
      </c>
    </row>
    <row r="7" spans="1:7" x14ac:dyDescent="0.3">
      <c r="B7" s="5">
        <v>16</v>
      </c>
      <c r="C7" s="5">
        <v>23</v>
      </c>
      <c r="D7" s="7">
        <v>99.29625967104532</v>
      </c>
      <c r="E7" s="7">
        <v>551.40855641840164</v>
      </c>
      <c r="F7" s="7">
        <v>79.848183619382453</v>
      </c>
      <c r="G7" s="7">
        <v>471.19162196354517</v>
      </c>
    </row>
    <row r="8" spans="1:7" x14ac:dyDescent="0.3">
      <c r="B8" s="5">
        <v>32</v>
      </c>
      <c r="C8" s="5">
        <v>13</v>
      </c>
      <c r="D8" s="7">
        <v>138.12350403748911</v>
      </c>
      <c r="E8" s="7">
        <v>389.93265864509812</v>
      </c>
      <c r="F8" s="7">
        <v>103.5537464557901</v>
      </c>
      <c r="G8" s="7">
        <v>520.38082173070177</v>
      </c>
    </row>
    <row r="9" spans="1:7" x14ac:dyDescent="0.3">
      <c r="B9" s="5">
        <v>32</v>
      </c>
      <c r="C9" s="5">
        <v>23</v>
      </c>
      <c r="D9" s="7">
        <v>84.789075133415949</v>
      </c>
      <c r="E9" s="7">
        <v>398.11701485425129</v>
      </c>
      <c r="F9" s="7">
        <v>148.2533190223034</v>
      </c>
      <c r="G9" s="7">
        <v>458.50994238642119</v>
      </c>
    </row>
    <row r="10" spans="1:7" x14ac:dyDescent="0.3">
      <c r="A10" s="5">
        <v>48</v>
      </c>
      <c r="B10" s="5">
        <v>16</v>
      </c>
      <c r="C10" s="5">
        <v>13</v>
      </c>
      <c r="D10" s="7">
        <v>43.848074777989602</v>
      </c>
      <c r="E10" s="7">
        <v>688.55988474392723</v>
      </c>
      <c r="F10" s="7">
        <v>165.33793929339899</v>
      </c>
      <c r="G10" s="7">
        <v>467.03506281504298</v>
      </c>
    </row>
    <row r="11" spans="1:7" x14ac:dyDescent="0.3">
      <c r="B11" s="5">
        <v>16</v>
      </c>
      <c r="C11" s="5">
        <v>23</v>
      </c>
      <c r="D11" s="7">
        <v>57.198482023620613</v>
      </c>
      <c r="E11" s="7">
        <v>501.89473106621023</v>
      </c>
      <c r="F11" s="7">
        <v>393.71170332362539</v>
      </c>
      <c r="G11" s="7">
        <v>650.82300431564852</v>
      </c>
    </row>
    <row r="12" spans="1:7" x14ac:dyDescent="0.3">
      <c r="B12" s="5">
        <v>32</v>
      </c>
      <c r="C12" s="5">
        <v>13</v>
      </c>
      <c r="D12" s="7">
        <v>44.48366834131965</v>
      </c>
      <c r="E12" s="7">
        <v>491.40013344070331</v>
      </c>
      <c r="F12" s="7">
        <v>106.0585400893326</v>
      </c>
      <c r="G12" s="7">
        <v>676.27229446953788</v>
      </c>
    </row>
    <row r="13" spans="1:7" x14ac:dyDescent="0.3">
      <c r="B13" s="5">
        <v>32</v>
      </c>
      <c r="C13" s="5">
        <v>23</v>
      </c>
      <c r="D13" s="7">
        <v>64.00541796872939</v>
      </c>
      <c r="E13" s="7">
        <v>488.69818111880488</v>
      </c>
      <c r="F13" s="7">
        <v>90.016542180895073</v>
      </c>
      <c r="G13" s="7">
        <v>521.08184668182162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E10" sqref="E10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48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26.944664048323951</v>
      </c>
      <c r="E6" s="7">
        <v>22.32036164152667</v>
      </c>
      <c r="F6" s="7">
        <v>24.79234605826656</v>
      </c>
      <c r="G6" s="7">
        <v>21.015519729169821</v>
      </c>
    </row>
    <row r="7" spans="1:7" x14ac:dyDescent="0.3">
      <c r="B7" s="5">
        <v>16</v>
      </c>
      <c r="C7" s="5">
        <v>23</v>
      </c>
      <c r="D7" s="7">
        <v>25.790670464054241</v>
      </c>
      <c r="E7" s="7">
        <v>21.701786023539299</v>
      </c>
      <c r="F7" s="7">
        <v>25.245054887205502</v>
      </c>
      <c r="G7" s="7">
        <v>22.441929439254629</v>
      </c>
    </row>
    <row r="8" spans="1:7" x14ac:dyDescent="0.3">
      <c r="B8" s="5">
        <v>32</v>
      </c>
      <c r="C8" s="5">
        <v>13</v>
      </c>
      <c r="D8" s="7">
        <v>26.301933005324241</v>
      </c>
      <c r="E8" s="7">
        <v>22.8871834119258</v>
      </c>
      <c r="F8" s="7">
        <v>25.12456303268786</v>
      </c>
      <c r="G8" s="7">
        <v>22.422347649478521</v>
      </c>
    </row>
    <row r="9" spans="1:7" x14ac:dyDescent="0.3">
      <c r="B9" s="5">
        <v>32</v>
      </c>
      <c r="C9" s="5">
        <v>23</v>
      </c>
      <c r="D9" s="7">
        <v>25.492324902899121</v>
      </c>
      <c r="E9" s="7">
        <v>23.920983035769471</v>
      </c>
      <c r="F9" s="7">
        <v>23.852429431759671</v>
      </c>
      <c r="G9" s="7">
        <v>22.220294436359591</v>
      </c>
    </row>
    <row r="10" spans="1:7" x14ac:dyDescent="0.3">
      <c r="A10" s="5">
        <v>48</v>
      </c>
      <c r="B10" s="5">
        <v>16</v>
      </c>
      <c r="C10" s="5">
        <v>13</v>
      </c>
      <c r="D10" s="7">
        <v>27.47545991016008</v>
      </c>
      <c r="E10" s="7">
        <v>21.853916563082581</v>
      </c>
      <c r="F10" s="7">
        <v>24.028759832711799</v>
      </c>
      <c r="G10" s="7">
        <v>19.770180992677052</v>
      </c>
    </row>
    <row r="11" spans="1:7" x14ac:dyDescent="0.3">
      <c r="B11" s="5">
        <v>16</v>
      </c>
      <c r="C11" s="5">
        <v>23</v>
      </c>
      <c r="D11" s="7">
        <v>27.92798622272494</v>
      </c>
      <c r="E11" s="7">
        <v>22.801575345878909</v>
      </c>
      <c r="F11" s="7">
        <v>24.5622224985404</v>
      </c>
      <c r="G11" s="7">
        <v>20.173983190984529</v>
      </c>
    </row>
    <row r="12" spans="1:7" x14ac:dyDescent="0.3">
      <c r="B12" s="5">
        <v>32</v>
      </c>
      <c r="C12" s="5">
        <v>13</v>
      </c>
      <c r="D12" s="7">
        <v>27.400852344635279</v>
      </c>
      <c r="E12" s="7">
        <v>21.90776061447383</v>
      </c>
      <c r="F12" s="7">
        <v>24.959436781382909</v>
      </c>
      <c r="G12" s="7">
        <v>21.06388798606033</v>
      </c>
    </row>
    <row r="13" spans="1:7" x14ac:dyDescent="0.3">
      <c r="B13" s="5">
        <v>32</v>
      </c>
      <c r="C13" s="5">
        <v>23</v>
      </c>
      <c r="D13" s="7">
        <v>26.61098555806598</v>
      </c>
      <c r="E13" s="7">
        <v>23.080711513244282</v>
      </c>
      <c r="F13" s="7">
        <v>24.796275577405851</v>
      </c>
      <c r="G13" s="7">
        <v>21.822099803847411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E9" sqref="E9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53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9.1049821550384366E-2</v>
      </c>
      <c r="E6" s="7">
        <v>0.1472068837940379</v>
      </c>
      <c r="F6" s="7">
        <v>0.12280161899211001</v>
      </c>
      <c r="G6" s="7">
        <v>0.15510782699760051</v>
      </c>
    </row>
    <row r="7" spans="1:7" x14ac:dyDescent="0.3">
      <c r="B7" s="5">
        <v>16</v>
      </c>
      <c r="C7" s="5">
        <v>23</v>
      </c>
      <c r="D7" s="7">
        <v>0.1066384164928265</v>
      </c>
      <c r="E7" s="7">
        <v>0.15251110560700781</v>
      </c>
      <c r="F7" s="7">
        <v>0.1127828542162139</v>
      </c>
      <c r="G7" s="7">
        <v>0.14085514591588669</v>
      </c>
    </row>
    <row r="8" spans="1:7" x14ac:dyDescent="0.3">
      <c r="B8" s="5">
        <v>32</v>
      </c>
      <c r="C8" s="5">
        <v>13</v>
      </c>
      <c r="D8" s="7">
        <v>0.1002271721734245</v>
      </c>
      <c r="E8" s="7">
        <v>0.13114498391809351</v>
      </c>
      <c r="F8" s="7">
        <v>0.1072834370085594</v>
      </c>
      <c r="G8" s="7">
        <v>0.1438767449846805</v>
      </c>
    </row>
    <row r="9" spans="1:7" x14ac:dyDescent="0.3">
      <c r="B9" s="5">
        <v>32</v>
      </c>
      <c r="C9" s="5">
        <v>23</v>
      </c>
      <c r="D9" s="7">
        <v>9.7342449456136834E-2</v>
      </c>
      <c r="E9" s="7">
        <v>0.11644629427962851</v>
      </c>
      <c r="F9" s="7">
        <v>0.13479451008629631</v>
      </c>
      <c r="G9" s="7">
        <v>0.13591228303023681</v>
      </c>
    </row>
    <row r="10" spans="1:7" x14ac:dyDescent="0.3">
      <c r="A10" s="5">
        <v>48</v>
      </c>
      <c r="B10" s="5">
        <v>16</v>
      </c>
      <c r="C10" s="5">
        <v>13</v>
      </c>
      <c r="D10" s="7">
        <v>9.273380489826967E-2</v>
      </c>
      <c r="E10" s="7">
        <v>0.1533983806914716</v>
      </c>
      <c r="F10" s="7">
        <v>0.14118472368378221</v>
      </c>
      <c r="G10" s="7">
        <v>0.18373320944181351</v>
      </c>
    </row>
    <row r="11" spans="1:7" x14ac:dyDescent="0.3">
      <c r="B11" s="5">
        <v>16</v>
      </c>
      <c r="C11" s="5">
        <v>23</v>
      </c>
      <c r="D11" s="7">
        <v>9.043693581195153E-2</v>
      </c>
      <c r="E11" s="7">
        <v>0.14298913213955119</v>
      </c>
      <c r="F11" s="7">
        <v>0.13374318393199069</v>
      </c>
      <c r="G11" s="7">
        <v>0.18751854227992459</v>
      </c>
    </row>
    <row r="12" spans="1:7" x14ac:dyDescent="0.3">
      <c r="B12" s="5">
        <v>32</v>
      </c>
      <c r="C12" s="5">
        <v>13</v>
      </c>
      <c r="D12" s="7">
        <v>9.3772569661687136E-2</v>
      </c>
      <c r="E12" s="7">
        <v>0.15613868754564511</v>
      </c>
      <c r="F12" s="7">
        <v>0.1196621240415896</v>
      </c>
      <c r="G12" s="7">
        <v>0.16659624773825599</v>
      </c>
    </row>
    <row r="13" spans="1:7" x14ac:dyDescent="0.3">
      <c r="B13" s="5">
        <v>32</v>
      </c>
      <c r="C13" s="5">
        <v>23</v>
      </c>
      <c r="D13" s="7">
        <v>0.1053291134362625</v>
      </c>
      <c r="E13" s="7">
        <v>0.1344744332496231</v>
      </c>
      <c r="F13" s="7">
        <v>0.1248974892108702</v>
      </c>
      <c r="G13" s="7">
        <v>0.15803998563913799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E11" sqref="E11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49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0.86248446452039107</v>
      </c>
      <c r="E6" s="7">
        <v>0.83946406903636639</v>
      </c>
      <c r="F6" s="7">
        <v>0.83879012027603728</v>
      </c>
      <c r="G6" s="7">
        <v>0.81118259660087411</v>
      </c>
    </row>
    <row r="7" spans="1:7" x14ac:dyDescent="0.3">
      <c r="B7" s="5">
        <v>16</v>
      </c>
      <c r="C7" s="5">
        <v>23</v>
      </c>
      <c r="D7" s="7">
        <v>0.86466407729279526</v>
      </c>
      <c r="E7" s="7">
        <v>0.84508477043192343</v>
      </c>
      <c r="F7" s="7">
        <v>0.84680494875833201</v>
      </c>
      <c r="G7" s="7">
        <v>0.8219772624409819</v>
      </c>
    </row>
    <row r="8" spans="1:7" x14ac:dyDescent="0.3">
      <c r="B8" s="5">
        <v>32</v>
      </c>
      <c r="C8" s="5">
        <v>13</v>
      </c>
      <c r="D8" s="7">
        <v>0.85154931785320731</v>
      </c>
      <c r="E8" s="7">
        <v>0.830364525647455</v>
      </c>
      <c r="F8" s="7">
        <v>0.84623977535251371</v>
      </c>
      <c r="G8" s="7">
        <v>0.79874630480521625</v>
      </c>
    </row>
    <row r="9" spans="1:7" x14ac:dyDescent="0.3">
      <c r="B9" s="5">
        <v>32</v>
      </c>
      <c r="C9" s="5">
        <v>23</v>
      </c>
      <c r="D9" s="7">
        <v>0.86633144471796897</v>
      </c>
      <c r="E9" s="7">
        <v>0.83468710444000072</v>
      </c>
      <c r="F9" s="7">
        <v>0.84702296349041573</v>
      </c>
      <c r="G9" s="7">
        <v>0.83081233672967747</v>
      </c>
    </row>
    <row r="10" spans="1:7" x14ac:dyDescent="0.3">
      <c r="A10" s="5">
        <v>48</v>
      </c>
      <c r="B10" s="5">
        <v>16</v>
      </c>
      <c r="C10" s="5">
        <v>13</v>
      </c>
      <c r="D10" s="7">
        <v>0.87965798083537794</v>
      </c>
      <c r="E10" s="7">
        <v>0.84027956146141369</v>
      </c>
      <c r="F10" s="7">
        <v>0.85131303943536196</v>
      </c>
      <c r="G10" s="7">
        <v>0.80281759885635784</v>
      </c>
    </row>
    <row r="11" spans="1:7" x14ac:dyDescent="0.3">
      <c r="B11" s="5">
        <v>16</v>
      </c>
      <c r="C11" s="5">
        <v>23</v>
      </c>
      <c r="D11" s="7">
        <v>0.87715850745052293</v>
      </c>
      <c r="E11" s="7">
        <v>0.85276655655447964</v>
      </c>
      <c r="F11" s="7">
        <v>0.84265468482873485</v>
      </c>
      <c r="G11" s="7">
        <v>0.81799093223979702</v>
      </c>
    </row>
    <row r="12" spans="1:7" x14ac:dyDescent="0.3">
      <c r="B12" s="5">
        <v>32</v>
      </c>
      <c r="C12" s="5">
        <v>13</v>
      </c>
      <c r="D12" s="7">
        <v>0.87958937285764527</v>
      </c>
      <c r="E12" s="7">
        <v>0.8248778193075077</v>
      </c>
      <c r="F12" s="7">
        <v>0.85556009999771165</v>
      </c>
      <c r="G12" s="7">
        <v>0.82186414518229456</v>
      </c>
    </row>
    <row r="13" spans="1:7" x14ac:dyDescent="0.3">
      <c r="B13" s="5">
        <v>32</v>
      </c>
      <c r="C13" s="5">
        <v>23</v>
      </c>
      <c r="D13" s="7">
        <v>0.87113984455828164</v>
      </c>
      <c r="E13" s="7">
        <v>0.85210880712909098</v>
      </c>
      <c r="F13" s="7">
        <v>0.85496068026600824</v>
      </c>
      <c r="G13" s="7">
        <v>0.83227444348454405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zoomScale="160" zoomScaleNormal="160" workbookViewId="0">
      <selection activeCell="E10" sqref="E10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54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0.44933100390912101</v>
      </c>
      <c r="E6" s="7">
        <v>0.42845017132572921</v>
      </c>
      <c r="F6" s="7">
        <v>0.36466160602074599</v>
      </c>
      <c r="G6" s="7">
        <v>0.39045580033857508</v>
      </c>
    </row>
    <row r="7" spans="1:7" x14ac:dyDescent="0.3">
      <c r="B7" s="5">
        <v>16</v>
      </c>
      <c r="C7" s="5">
        <v>23</v>
      </c>
      <c r="D7" s="7">
        <v>0.45392529046051378</v>
      </c>
      <c r="E7" s="7">
        <v>0.44675424637620109</v>
      </c>
      <c r="F7" s="7">
        <v>0.4077907528086358</v>
      </c>
      <c r="G7" s="7">
        <v>0.39779067090096709</v>
      </c>
    </row>
    <row r="8" spans="1:7" x14ac:dyDescent="0.3">
      <c r="B8" s="5">
        <v>32</v>
      </c>
      <c r="C8" s="5">
        <v>13</v>
      </c>
      <c r="D8" s="7">
        <v>0.44828702233334999</v>
      </c>
      <c r="E8" s="7">
        <v>0.39195371999496731</v>
      </c>
      <c r="F8" s="7">
        <v>0.39837035242177737</v>
      </c>
      <c r="G8" s="7">
        <v>0.33248578865214862</v>
      </c>
    </row>
    <row r="9" spans="1:7" x14ac:dyDescent="0.3">
      <c r="B9" s="5">
        <v>32</v>
      </c>
      <c r="C9" s="5">
        <v>23</v>
      </c>
      <c r="D9" s="7">
        <v>0.4516969777593286</v>
      </c>
      <c r="E9" s="7">
        <v>0.44489780644813798</v>
      </c>
      <c r="F9" s="7">
        <v>0.40445656493259607</v>
      </c>
      <c r="G9" s="7">
        <v>0.40766266953988828</v>
      </c>
    </row>
    <row r="10" spans="1:7" x14ac:dyDescent="0.3">
      <c r="A10" s="5">
        <v>48</v>
      </c>
      <c r="B10" s="5">
        <v>16</v>
      </c>
      <c r="C10" s="5">
        <v>13</v>
      </c>
      <c r="D10" s="7">
        <v>0.48553376590637087</v>
      </c>
      <c r="E10" s="7">
        <v>0.44258243194217739</v>
      </c>
      <c r="F10" s="7">
        <v>0.42547895495468102</v>
      </c>
      <c r="G10" s="7">
        <v>0.35618030579307192</v>
      </c>
    </row>
    <row r="11" spans="1:7" x14ac:dyDescent="0.3">
      <c r="B11" s="5">
        <v>16</v>
      </c>
      <c r="C11" s="5">
        <v>23</v>
      </c>
      <c r="D11" s="7">
        <v>0.49131715164347778</v>
      </c>
      <c r="E11" s="7">
        <v>0.46944752836940129</v>
      </c>
      <c r="F11" s="7">
        <v>0.43113911594992338</v>
      </c>
      <c r="G11" s="7">
        <v>0.41099883707072282</v>
      </c>
    </row>
    <row r="12" spans="1:7" x14ac:dyDescent="0.3">
      <c r="B12" s="5">
        <v>32</v>
      </c>
      <c r="C12" s="5">
        <v>13</v>
      </c>
      <c r="D12" s="7">
        <v>0.48944317931986359</v>
      </c>
      <c r="E12" s="7">
        <v>0.41877115886536309</v>
      </c>
      <c r="F12" s="7">
        <v>0.42531560584211903</v>
      </c>
      <c r="G12" s="7">
        <v>0.41133745492961682</v>
      </c>
    </row>
    <row r="13" spans="1:7" x14ac:dyDescent="0.3">
      <c r="B13" s="5">
        <v>32</v>
      </c>
      <c r="C13" s="5">
        <v>23</v>
      </c>
      <c r="D13" s="7">
        <v>0.46724258170887217</v>
      </c>
      <c r="E13" s="7">
        <v>0.46673037987261012</v>
      </c>
      <c r="F13" s="7">
        <v>0.43301988714963752</v>
      </c>
      <c r="G13" s="7">
        <v>0.40845306165418033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zoomScale="130" zoomScaleNormal="130" workbookViewId="0">
      <selection activeCell="F7" sqref="F7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55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0.9776155417984228</v>
      </c>
      <c r="E6" s="7">
        <v>0.95566685859543554</v>
      </c>
      <c r="F6" s="7">
        <v>0.96843413294079606</v>
      </c>
      <c r="G6" s="7">
        <v>0.92717973318210789</v>
      </c>
    </row>
    <row r="7" spans="1:7" x14ac:dyDescent="0.3">
      <c r="B7" s="5">
        <v>16</v>
      </c>
      <c r="C7" s="5">
        <v>23</v>
      </c>
      <c r="D7" s="7">
        <v>0.97944480564161307</v>
      </c>
      <c r="E7" s="7">
        <v>0.95469330465380442</v>
      </c>
      <c r="F7" s="7">
        <v>0.96482679466106192</v>
      </c>
      <c r="G7" s="7">
        <v>0.93908070999100934</v>
      </c>
    </row>
    <row r="8" spans="1:7" x14ac:dyDescent="0.3">
      <c r="B8" s="5">
        <v>32</v>
      </c>
      <c r="C8" s="5">
        <v>13</v>
      </c>
      <c r="D8" s="7">
        <v>0.97018213494221517</v>
      </c>
      <c r="E8" s="7">
        <v>0.95905742254657766</v>
      </c>
      <c r="F8" s="7">
        <v>0.95994452552614429</v>
      </c>
      <c r="G8" s="7">
        <v>0.93276373645876476</v>
      </c>
    </row>
    <row r="9" spans="1:7" x14ac:dyDescent="0.3">
      <c r="B9" s="5">
        <v>32</v>
      </c>
      <c r="C9" s="5">
        <v>23</v>
      </c>
      <c r="D9" s="7">
        <v>0.97887768326807689</v>
      </c>
      <c r="E9" s="7">
        <v>0.95180694339490601</v>
      </c>
      <c r="F9" s="7">
        <v>0.96931261665767998</v>
      </c>
      <c r="G9" s="7">
        <v>0.95379683919698854</v>
      </c>
    </row>
    <row r="10" spans="1:7" x14ac:dyDescent="0.3">
      <c r="A10" s="5">
        <v>48</v>
      </c>
      <c r="B10" s="5">
        <v>16</v>
      </c>
      <c r="C10" s="5">
        <v>13</v>
      </c>
      <c r="D10" s="7">
        <v>0.98404874217408189</v>
      </c>
      <c r="E10" s="7">
        <v>0.95330567298072855</v>
      </c>
      <c r="F10" s="7">
        <v>0.97151870242080474</v>
      </c>
      <c r="G10" s="7">
        <v>0.93586196979155722</v>
      </c>
    </row>
    <row r="11" spans="1:7" x14ac:dyDescent="0.3">
      <c r="B11" s="5">
        <v>16</v>
      </c>
      <c r="C11" s="5">
        <v>23</v>
      </c>
      <c r="D11" s="7">
        <v>0.98446968108216171</v>
      </c>
      <c r="E11" s="7">
        <v>0.95833386001239229</v>
      </c>
      <c r="F11" s="7">
        <v>0.96648556021300092</v>
      </c>
      <c r="G11" s="7">
        <v>0.94191399625391392</v>
      </c>
    </row>
    <row r="12" spans="1:7" x14ac:dyDescent="0.3">
      <c r="B12" s="5">
        <v>32</v>
      </c>
      <c r="C12" s="5">
        <v>13</v>
      </c>
      <c r="D12" s="7">
        <v>0.98400302112231341</v>
      </c>
      <c r="E12" s="7">
        <v>0.95394752547089834</v>
      </c>
      <c r="F12" s="7">
        <v>0.97339393051350265</v>
      </c>
      <c r="G12" s="7">
        <v>0.94295469390820796</v>
      </c>
    </row>
    <row r="13" spans="1:7" x14ac:dyDescent="0.3">
      <c r="B13" s="5">
        <v>32</v>
      </c>
      <c r="C13" s="5">
        <v>23</v>
      </c>
      <c r="D13" s="7">
        <v>0.9833432737658766</v>
      </c>
      <c r="E13" s="7">
        <v>0.95894699885322721</v>
      </c>
      <c r="F13" s="7">
        <v>0.97465142242697034</v>
      </c>
      <c r="G13" s="7">
        <v>0.95007432829842087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topLeftCell="A7" zoomScale="160" zoomScaleNormal="160" workbookViewId="0">
      <selection activeCell="G14" sqref="G14"/>
    </sheetView>
  </sheetViews>
  <sheetFormatPr defaultRowHeight="14.4" x14ac:dyDescent="0.3"/>
  <cols>
    <col min="1" max="1" width="11.6640625" customWidth="1"/>
    <col min="2" max="3" width="8.109375" bestFit="1" customWidth="1"/>
    <col min="4" max="7" width="15" customWidth="1"/>
    <col min="8" max="10" width="15" bestFit="1" customWidth="1"/>
    <col min="11" max="33" width="15" customWidth="1"/>
    <col min="34" max="37" width="6.5546875" bestFit="1" customWidth="1"/>
  </cols>
  <sheetData>
    <row r="3" spans="1:7" x14ac:dyDescent="0.3">
      <c r="A3" s="6" t="s">
        <v>56</v>
      </c>
      <c r="D3" s="6" t="s">
        <v>9</v>
      </c>
      <c r="E3" s="6" t="s">
        <v>10</v>
      </c>
    </row>
    <row r="4" spans="1:7" x14ac:dyDescent="0.3">
      <c r="D4" s="8">
        <v>1E-4</v>
      </c>
      <c r="E4" s="8">
        <v>1E-4</v>
      </c>
      <c r="F4" s="8">
        <v>1E-3</v>
      </c>
      <c r="G4" s="8">
        <v>1E-3</v>
      </c>
    </row>
    <row r="5" spans="1:7" x14ac:dyDescent="0.3">
      <c r="A5" s="6" t="s">
        <v>12</v>
      </c>
      <c r="B5" s="6" t="s">
        <v>11</v>
      </c>
      <c r="C5" s="6" t="s">
        <v>13</v>
      </c>
      <c r="D5" t="s">
        <v>57</v>
      </c>
      <c r="E5" t="s">
        <v>58</v>
      </c>
      <c r="F5" t="s">
        <v>57</v>
      </c>
      <c r="G5" t="s">
        <v>58</v>
      </c>
    </row>
    <row r="6" spans="1:7" x14ac:dyDescent="0.3">
      <c r="A6" s="5">
        <v>24</v>
      </c>
      <c r="B6" s="5">
        <v>16</v>
      </c>
      <c r="C6" s="5">
        <v>13</v>
      </c>
      <c r="D6" s="7">
        <v>0.51471580383625504</v>
      </c>
      <c r="E6" s="7">
        <v>0.5032117537731936</v>
      </c>
      <c r="F6" s="7">
        <v>0.48723588247772409</v>
      </c>
      <c r="G6" s="7">
        <v>0.48866904408238487</v>
      </c>
    </row>
    <row r="7" spans="1:7" x14ac:dyDescent="0.3">
      <c r="B7" s="5">
        <v>16</v>
      </c>
      <c r="C7" s="5">
        <v>23</v>
      </c>
      <c r="D7" s="7">
        <v>0.52337478784916669</v>
      </c>
      <c r="E7" s="7">
        <v>0.52159543271797315</v>
      </c>
      <c r="F7" s="7">
        <v>0.50196844421129894</v>
      </c>
      <c r="G7" s="7">
        <v>0.49177021134118182</v>
      </c>
    </row>
    <row r="8" spans="1:7" x14ac:dyDescent="0.3">
      <c r="B8" s="5">
        <v>32</v>
      </c>
      <c r="C8" s="5">
        <v>13</v>
      </c>
      <c r="D8" s="7">
        <v>0.5155971534459588</v>
      </c>
      <c r="E8" s="7">
        <v>0.48882802393319169</v>
      </c>
      <c r="F8" s="7">
        <v>0.50165104767827162</v>
      </c>
      <c r="G8" s="7">
        <v>0.46918397869050799</v>
      </c>
    </row>
    <row r="9" spans="1:7" x14ac:dyDescent="0.3">
      <c r="B9" s="5">
        <v>32</v>
      </c>
      <c r="C9" s="5">
        <v>23</v>
      </c>
      <c r="D9" s="7">
        <v>0.5185641691302163</v>
      </c>
      <c r="E9" s="7">
        <v>0.49996016559900569</v>
      </c>
      <c r="F9" s="7">
        <v>0.49151125693437703</v>
      </c>
      <c r="G9" s="7">
        <v>0.47799175234567082</v>
      </c>
    </row>
    <row r="10" spans="1:7" x14ac:dyDescent="0.3">
      <c r="A10" s="5">
        <v>48</v>
      </c>
      <c r="B10" s="5">
        <v>16</v>
      </c>
      <c r="C10" s="5">
        <v>13</v>
      </c>
      <c r="D10" s="7">
        <v>0.55283001386456676</v>
      </c>
      <c r="E10" s="7">
        <v>0.52671349504749354</v>
      </c>
      <c r="F10" s="7">
        <v>0.49604780364235701</v>
      </c>
      <c r="G10" s="7">
        <v>0.45191808355823082</v>
      </c>
    </row>
    <row r="11" spans="1:7" x14ac:dyDescent="0.3">
      <c r="B11" s="5">
        <v>16</v>
      </c>
      <c r="C11" s="5">
        <v>23</v>
      </c>
      <c r="D11" s="7">
        <v>0.55959990973934848</v>
      </c>
      <c r="E11" s="7">
        <v>0.53595852462566873</v>
      </c>
      <c r="F11" s="7">
        <v>0.50298003223718746</v>
      </c>
      <c r="G11" s="7">
        <v>0.47812304237062819</v>
      </c>
    </row>
    <row r="12" spans="1:7" x14ac:dyDescent="0.3">
      <c r="B12" s="5">
        <v>32</v>
      </c>
      <c r="C12" s="5">
        <v>13</v>
      </c>
      <c r="D12" s="7">
        <v>0.55262517643571851</v>
      </c>
      <c r="E12" s="7">
        <v>0.46961682152123929</v>
      </c>
      <c r="F12" s="7">
        <v>0.50180725850839736</v>
      </c>
      <c r="G12" s="7">
        <v>0.49046115231788978</v>
      </c>
    </row>
    <row r="13" spans="1:7" x14ac:dyDescent="0.3">
      <c r="B13" s="5">
        <v>32</v>
      </c>
      <c r="C13" s="5">
        <v>23</v>
      </c>
      <c r="D13" s="7">
        <v>0.53634289074903629</v>
      </c>
      <c r="E13" s="7">
        <v>0.53403953453966679</v>
      </c>
      <c r="F13" s="7">
        <v>0.50140009059966351</v>
      </c>
      <c r="G13" s="7">
        <v>0.49306186869571961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Grafikler</vt:lpstr>
      </vt:variant>
      <vt:variant>
        <vt:i4>1</vt:i4>
      </vt:variant>
    </vt:vector>
  </HeadingPairs>
  <TitlesOfParts>
    <vt:vector size="11" baseType="lpstr">
      <vt:lpstr>Sheet1</vt:lpstr>
      <vt:lpstr>PIVOT-ERGAS</vt:lpstr>
      <vt:lpstr>PIVOT-PAMSE</vt:lpstr>
      <vt:lpstr>PIVOT-PSNR</vt:lpstr>
      <vt:lpstr>PIVOT-SAM</vt:lpstr>
      <vt:lpstr>PIVOT-SSIM</vt:lpstr>
      <vt:lpstr>PIVOT-SCC</vt:lpstr>
      <vt:lpstr>PIVOT-UQI</vt:lpstr>
      <vt:lpstr>PIVOT-VIF</vt:lpstr>
      <vt:lpstr>other study</vt:lpstr>
      <vt:lpstr>PSNR-NLI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hakan</cp:lastModifiedBy>
  <dcterms:created xsi:type="dcterms:W3CDTF">2019-10-16T23:52:23Z</dcterms:created>
  <dcterms:modified xsi:type="dcterms:W3CDTF">2019-10-19T07:58:32Z</dcterms:modified>
</cp:coreProperties>
</file>