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nnoecm_group+\(949)전략재무기획부\(재무관리)\08.타행 실적보고 및 교환자료\타행IR자료\"/>
    </mc:Choice>
  </mc:AlternateContent>
  <bookViews>
    <workbookView xWindow="360" yWindow="120" windowWidth="28035" windowHeight="12105" firstSheet="1" activeTab="6"/>
  </bookViews>
  <sheets>
    <sheet name="Home" sheetId="1" r:id="rId1"/>
    <sheet name="Disclaimer" sheetId="2" r:id="rId2"/>
    <sheet name="G_BS" sheetId="3" r:id="rId3"/>
    <sheet name="G_IS" sheetId="4" r:id="rId4"/>
    <sheet name="G_BS (2)" sheetId="35" r:id="rId5"/>
    <sheet name="G_IS (2)" sheetId="36" r:id="rId6"/>
    <sheet name="G_In." sheetId="5" r:id="rId7"/>
    <sheet name="G_Asset Quality" sheetId="39" r:id="rId8"/>
    <sheet name="G_Capital" sheetId="6" r:id="rId9"/>
    <sheet name="B_BS" sheetId="7" r:id="rId10"/>
    <sheet name="B_IS" sheetId="8" r:id="rId11"/>
    <sheet name="B_NIM" sheetId="9" r:id="rId12"/>
    <sheet name="B_OI" sheetId="10" r:id="rId13"/>
    <sheet name="B_NII" sheetId="11" r:id="rId14"/>
    <sheet name="B_Non" sheetId="34" r:id="rId15"/>
    <sheet name="B_Collateral" sheetId="12" r:id="rId16"/>
    <sheet name="B_Loan" sheetId="13" r:id="rId17"/>
    <sheet name="B_Asset Quality" sheetId="14" r:id="rId18"/>
    <sheet name="B_Delin." sheetId="33" r:id="rId19"/>
    <sheet name="B_Provision" sheetId="15" r:id="rId20"/>
    <sheet name="B_Write-offs" sheetId="16" r:id="rId21"/>
    <sheet name="B_PF" sheetId="37" r:id="rId22"/>
    <sheet name="B_Sec." sheetId="38" r:id="rId23"/>
    <sheet name="S_BS" sheetId="17" r:id="rId24"/>
    <sheet name="S_IS" sheetId="18" r:id="rId25"/>
    <sheet name="S_PF&amp;NCR" sheetId="19" r:id="rId26"/>
    <sheet name="S_WM" sheetId="20" r:id="rId27"/>
    <sheet name="L_BS" sheetId="21" r:id="rId28"/>
    <sheet name="L_IS" sheetId="22" r:id="rId29"/>
    <sheet name="L_Key" sheetId="23" r:id="rId30"/>
    <sheet name="L_Premium" sheetId="24" r:id="rId31"/>
    <sheet name="C_BS" sheetId="25" r:id="rId32"/>
    <sheet name="C_IS" sheetId="26" r:id="rId33"/>
    <sheet name="C_Quality" sheetId="28" r:id="rId34"/>
    <sheet name="C_Portfolio" sheetId="29" r:id="rId35"/>
    <sheet name="A_BS" sheetId="30" r:id="rId36"/>
    <sheet name="A_IS" sheetId="31" r:id="rId37"/>
    <sheet name="A_AUM" sheetId="32" r:id="rId38"/>
    <sheet name="U-Pay" sheetId="41" r:id="rId39"/>
    <sheet name="Data" sheetId="44" r:id="rId40"/>
    <sheet name="Credit" sheetId="45" r:id="rId41"/>
    <sheet name="VC" sheetId="46" r:id="rId42"/>
    <sheet name="Newsy" sheetId="47" r:id="rId43"/>
  </sheets>
  <calcPr calcId="162913"/>
</workbook>
</file>

<file path=xl/calcChain.xml><?xml version="1.0" encoding="utf-8"?>
<calcChain xmlns="http://schemas.openxmlformats.org/spreadsheetml/2006/main">
  <c r="BC7" i="4" l="1"/>
  <c r="BC8" i="4"/>
  <c r="BC9" i="4"/>
  <c r="BC10" i="4"/>
  <c r="BC11" i="4"/>
  <c r="BC12" i="4"/>
  <c r="BC13" i="4"/>
  <c r="BC14" i="4"/>
  <c r="BC6" i="4"/>
  <c r="AF13" i="39" l="1"/>
  <c r="AG13" i="39"/>
  <c r="AH13" i="39"/>
  <c r="AI13" i="39"/>
  <c r="AJ13" i="39"/>
  <c r="AK13" i="39"/>
  <c r="AL13" i="39"/>
  <c r="AE13" i="39"/>
  <c r="Z23" i="15" l="1"/>
</calcChain>
</file>

<file path=xl/sharedStrings.xml><?xml version="1.0" encoding="utf-8"?>
<sst xmlns="http://schemas.openxmlformats.org/spreadsheetml/2006/main" count="5524" uniqueCount="833">
  <si>
    <t>NIM / NIS</t>
    <phoneticPr fontId="2" type="noConversion"/>
  </si>
  <si>
    <t>Disclaimer</t>
    <phoneticPr fontId="2" type="noConversion"/>
  </si>
  <si>
    <t>Disclaimer</t>
    <phoneticPr fontId="2" type="noConversion"/>
  </si>
  <si>
    <t>Back to Home</t>
    <phoneticPr fontId="2" type="noConversion"/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</si>
  <si>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</si>
  <si>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</si>
  <si>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</si>
  <si>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</si>
  <si>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</si>
  <si>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</si>
  <si>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</si>
  <si>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</si>
  <si>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</si>
  <si>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</si>
  <si>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</si>
  <si>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</si>
  <si>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1Q12</t>
    <phoneticPr fontId="2" type="noConversion"/>
  </si>
  <si>
    <t>2Q12</t>
    <phoneticPr fontId="2" type="noConversion"/>
  </si>
  <si>
    <t>3Q12</t>
    <phoneticPr fontId="2" type="noConversion"/>
  </si>
  <si>
    <t>4Q12</t>
    <phoneticPr fontId="2" type="noConversion"/>
  </si>
  <si>
    <t>1Q13</t>
    <phoneticPr fontId="2" type="noConversion"/>
  </si>
  <si>
    <t>2Q13</t>
    <phoneticPr fontId="2" type="noConversion"/>
  </si>
  <si>
    <t>3Q13</t>
    <phoneticPr fontId="2" type="noConversion"/>
  </si>
  <si>
    <t>4Q13</t>
    <phoneticPr fontId="2" type="noConversion"/>
  </si>
  <si>
    <t>1Q14</t>
    <phoneticPr fontId="2" type="noConversion"/>
  </si>
  <si>
    <t>2Q14</t>
    <phoneticPr fontId="2" type="noConversion"/>
  </si>
  <si>
    <t>3Q14</t>
    <phoneticPr fontId="2" type="noConversion"/>
  </si>
  <si>
    <t>4Q14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</si>
  <si>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</si>
  <si>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</si>
  <si>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</si>
  <si>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</si>
  <si>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1Q19</t>
    <phoneticPr fontId="2" type="noConversion"/>
  </si>
  <si>
    <t>2Q19</t>
    <phoneticPr fontId="2" type="noConversion"/>
  </si>
  <si>
    <t>3Q19</t>
    <phoneticPr fontId="2" type="noConversion"/>
  </si>
  <si>
    <t>4Q19</t>
    <phoneticPr fontId="2" type="noConversion"/>
  </si>
  <si>
    <t>FY
2012</t>
    <phoneticPr fontId="2" type="noConversion"/>
  </si>
  <si>
    <t>FY
2013</t>
    <phoneticPr fontId="2" type="noConversion"/>
  </si>
  <si>
    <t>FY
2014</t>
    <phoneticPr fontId="2" type="noConversion"/>
  </si>
  <si>
    <t>FY
2015</t>
    <phoneticPr fontId="2" type="noConversion"/>
  </si>
  <si>
    <t>FY
2016</t>
    <phoneticPr fontId="2" type="noConversion"/>
  </si>
  <si>
    <t>FY
2017</t>
    <phoneticPr fontId="2" type="noConversion"/>
  </si>
  <si>
    <t>FY
2018</t>
    <phoneticPr fontId="2" type="noConversion"/>
  </si>
  <si>
    <t>FY
2019</t>
    <phoneticPr fontId="2" type="noConversion"/>
  </si>
  <si>
    <t>-</t>
  </si>
  <si>
    <t>n/a</t>
    <phoneticPr fontId="2" type="noConversion"/>
  </si>
  <si>
    <t>2Q12</t>
  </si>
  <si>
    <t>%</t>
  </si>
  <si>
    <t>%</t>
    <phoneticPr fontId="2" type="noConversion"/>
  </si>
  <si>
    <t>%</t>
    <phoneticPr fontId="2" type="noConversion"/>
  </si>
  <si>
    <t>3Q12</t>
    <phoneticPr fontId="2" type="noConversion"/>
  </si>
  <si>
    <t>4Q12</t>
    <phoneticPr fontId="2" type="noConversion"/>
  </si>
  <si>
    <t>2Q13</t>
    <phoneticPr fontId="2" type="noConversion"/>
  </si>
  <si>
    <t>3Q13</t>
    <phoneticPr fontId="2" type="noConversion"/>
  </si>
  <si>
    <t>4Q13</t>
    <phoneticPr fontId="2" type="noConversion"/>
  </si>
  <si>
    <t>2Q14</t>
    <phoneticPr fontId="2" type="noConversion"/>
  </si>
  <si>
    <t>3Q14</t>
    <phoneticPr fontId="2" type="noConversion"/>
  </si>
  <si>
    <t>4Q14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</si>
  <si>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</si>
  <si>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</si>
  <si>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</si>
  <si>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</si>
  <si>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1Q16</t>
    <phoneticPr fontId="2" type="noConversion"/>
  </si>
  <si>
    <t>2Q16</t>
    <phoneticPr fontId="2" type="noConversion"/>
  </si>
  <si>
    <t>3Q16</t>
    <phoneticPr fontId="2" type="noConversion"/>
  </si>
  <si>
    <t>4Q16</t>
    <phoneticPr fontId="2" type="noConversion"/>
  </si>
  <si>
    <t>1Q17</t>
    <phoneticPr fontId="2" type="noConversion"/>
  </si>
  <si>
    <t>2Q17</t>
    <phoneticPr fontId="2" type="noConversion"/>
  </si>
  <si>
    <t>3Q17</t>
    <phoneticPr fontId="2" type="noConversion"/>
  </si>
  <si>
    <t>4Q17</t>
    <phoneticPr fontId="2" type="noConversion"/>
  </si>
  <si>
    <t>1Q18</t>
    <phoneticPr fontId="2" type="noConversion"/>
  </si>
  <si>
    <t>2Q18</t>
    <phoneticPr fontId="2" type="noConversion"/>
  </si>
  <si>
    <t>3Q18</t>
    <phoneticPr fontId="2" type="noConversion"/>
  </si>
  <si>
    <t>4Q18</t>
    <phoneticPr fontId="2" type="noConversion"/>
  </si>
  <si>
    <t>1Q19</t>
    <phoneticPr fontId="2" type="noConversion"/>
  </si>
  <si>
    <t>Auto-parts &amp; Metal</t>
  </si>
  <si>
    <t>Machinery &amp; Equip.</t>
  </si>
  <si>
    <t>Non-metal</t>
  </si>
  <si>
    <t>Textile</t>
  </si>
  <si>
    <t xml:space="preserve">Chemical    </t>
  </si>
  <si>
    <t>Comm.  Equip.</t>
  </si>
  <si>
    <t>Others</t>
  </si>
  <si>
    <t xml:space="preserve">   IB / PF</t>
  </si>
  <si>
    <t>FY
2017</t>
    <phoneticPr fontId="2" type="noConversion"/>
  </si>
  <si>
    <t>FY
2018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</si>
  <si>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</si>
  <si>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</si>
  <si>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</si>
  <si>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</si>
  <si>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1Q16</t>
    <phoneticPr fontId="2" type="noConversion"/>
  </si>
  <si>
    <t>2Q16</t>
    <phoneticPr fontId="2" type="noConversion"/>
  </si>
  <si>
    <t>3Q16</t>
    <phoneticPr fontId="2" type="noConversion"/>
  </si>
  <si>
    <t>4Q16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</si>
  <si>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</si>
  <si>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</si>
  <si>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</si>
  <si>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</si>
  <si>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FY
2015</t>
    <phoneticPr fontId="2" type="noConversion"/>
  </si>
  <si>
    <t>1Q16</t>
    <phoneticPr fontId="2" type="noConversion"/>
  </si>
  <si>
    <t>3Q16</t>
    <phoneticPr fontId="2" type="noConversion"/>
  </si>
  <si>
    <t>4Q16</t>
    <phoneticPr fontId="2" type="noConversion"/>
  </si>
  <si>
    <t>FY
2016</t>
    <phoneticPr fontId="2" type="noConversion"/>
  </si>
  <si>
    <t>2Q12</t>
    <phoneticPr fontId="2" type="noConversion"/>
  </si>
  <si>
    <t>1Q13</t>
    <phoneticPr fontId="2" type="noConversion"/>
  </si>
  <si>
    <t>4Q14</t>
    <phoneticPr fontId="2" type="noConversion"/>
  </si>
  <si>
    <t>ROE▪</t>
    <phoneticPr fontId="2" type="noConversion"/>
  </si>
  <si>
    <t xml:space="preserve">   MMF</t>
    <phoneticPr fontId="2" type="noConversion"/>
  </si>
  <si>
    <t>Back to Home</t>
    <phoneticPr fontId="2" type="noConversion"/>
  </si>
  <si>
    <t>n/a</t>
  </si>
  <si>
    <t xml:space="preserve">  1. Capital Stock</t>
    <phoneticPr fontId="2" type="noConversion"/>
  </si>
  <si>
    <t xml:space="preserve">  2. Hybrid equity securities</t>
    <phoneticPr fontId="2" type="noConversion"/>
  </si>
  <si>
    <t xml:space="preserve">  3. Capital Surplus</t>
    <phoneticPr fontId="2" type="noConversion"/>
  </si>
  <si>
    <t xml:space="preserve">  4. Capital Adjustment</t>
    <phoneticPr fontId="2" type="noConversion"/>
  </si>
  <si>
    <t xml:space="preserve">  6. Retained Earnings</t>
    <phoneticPr fontId="2" type="noConversion"/>
  </si>
  <si>
    <t xml:space="preserve">  5. Accumulated Other                     Comprehensive Income, Net of      Taxes</t>
    <phoneticPr fontId="2" type="noConversion"/>
  </si>
  <si>
    <t>Back to Home</t>
    <phoneticPr fontId="2" type="noConversion"/>
  </si>
  <si>
    <t>IAS39</t>
    <phoneticPr fontId="2" type="noConversion"/>
  </si>
  <si>
    <t>IFRS9</t>
    <phoneticPr fontId="2" type="noConversion"/>
  </si>
  <si>
    <t>2Q19</t>
    <phoneticPr fontId="2" type="noConversion"/>
  </si>
  <si>
    <t>SOC PF</t>
    <phoneticPr fontId="2" type="noConversion"/>
  </si>
  <si>
    <t>3Q19</t>
    <phoneticPr fontId="2" type="noConversion"/>
  </si>
  <si>
    <t>%</t>
    <phoneticPr fontId="2" type="noConversion"/>
  </si>
  <si>
    <t>1Q19</t>
    <phoneticPr fontId="2" type="noConversion"/>
  </si>
  <si>
    <t>2Q19</t>
    <phoneticPr fontId="2" type="noConversion"/>
  </si>
  <si>
    <t>4Q19</t>
    <phoneticPr fontId="2" type="noConversion"/>
  </si>
  <si>
    <t>4Q19</t>
  </si>
  <si>
    <t>4Q19</t>
    <phoneticPr fontId="2" type="noConversion"/>
  </si>
  <si>
    <t>3Q19</t>
  </si>
  <si>
    <t>1Q20</t>
    <phoneticPr fontId="2" type="noConversion"/>
  </si>
  <si>
    <t>Back to Home</t>
    <phoneticPr fontId="2" type="noConversion"/>
  </si>
  <si>
    <t>1Q20</t>
    <phoneticPr fontId="2" type="noConversion"/>
  </si>
  <si>
    <t>2Q20</t>
    <phoneticPr fontId="2" type="noConversion"/>
  </si>
  <si>
    <t>2Q20</t>
    <phoneticPr fontId="2" type="noConversion"/>
  </si>
  <si>
    <t>2Q20</t>
    <phoneticPr fontId="2" type="noConversion"/>
  </si>
  <si>
    <t>1Q20</t>
    <phoneticPr fontId="2" type="noConversion"/>
  </si>
  <si>
    <t>1Q20</t>
    <phoneticPr fontId="2" type="noConversion"/>
  </si>
  <si>
    <t>2Q20</t>
    <phoneticPr fontId="2" type="noConversion"/>
  </si>
  <si>
    <t>1Q20</t>
    <phoneticPr fontId="2" type="noConversion"/>
  </si>
  <si>
    <t>2Q20</t>
    <phoneticPr fontId="2" type="noConversion"/>
  </si>
  <si>
    <t>2Q20</t>
    <phoneticPr fontId="2" type="noConversion"/>
  </si>
  <si>
    <t>2Q20</t>
    <phoneticPr fontId="2" type="noConversion"/>
  </si>
  <si>
    <t>2Q20</t>
    <phoneticPr fontId="2" type="noConversion"/>
  </si>
  <si>
    <t>1Q20</t>
    <phoneticPr fontId="2" type="noConversion"/>
  </si>
  <si>
    <t>3Q20</t>
    <phoneticPr fontId="2" type="noConversion"/>
  </si>
  <si>
    <t>3Q20</t>
    <phoneticPr fontId="2" type="noConversion"/>
  </si>
  <si>
    <t>2Q20</t>
  </si>
  <si>
    <t>4Q20</t>
  </si>
  <si>
    <t>4Q20</t>
    <phoneticPr fontId="2" type="noConversion"/>
  </si>
  <si>
    <t>FY
2020</t>
    <phoneticPr fontId="2" type="noConversion"/>
  </si>
  <si>
    <t>2012
FY</t>
    <phoneticPr fontId="2" type="noConversion"/>
  </si>
  <si>
    <t>2013
FY</t>
    <phoneticPr fontId="2" type="noConversion"/>
  </si>
  <si>
    <t>2014
FY</t>
    <phoneticPr fontId="2" type="noConversion"/>
  </si>
  <si>
    <t>2015
FY</t>
    <phoneticPr fontId="2" type="noConversion"/>
  </si>
  <si>
    <t>2016
FY</t>
    <phoneticPr fontId="2" type="noConversion"/>
  </si>
  <si>
    <t>2018
FY</t>
    <phoneticPr fontId="2" type="noConversion"/>
  </si>
  <si>
    <t>2019
FY</t>
    <phoneticPr fontId="2" type="noConversion"/>
  </si>
  <si>
    <t>2020
FY</t>
    <phoneticPr fontId="2" type="noConversion"/>
  </si>
  <si>
    <t>1Q12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</si>
  <si>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</si>
  <si>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</si>
  <si>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</si>
  <si>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</si>
  <si>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</si>
  <si>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</si>
  <si>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</si>
  <si>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</si>
  <si>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</si>
  <si>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</si>
  <si>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</si>
  <si>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</si>
  <si>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</si>
  <si>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</si>
  <si>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FY</t>
  </si>
  <si>
    <t>1Q21</t>
    <phoneticPr fontId="2" type="noConversion"/>
  </si>
  <si>
    <t>1Q21</t>
    <phoneticPr fontId="2" type="noConversion"/>
  </si>
  <si>
    <t>2Q21</t>
    <phoneticPr fontId="2" type="noConversion"/>
  </si>
  <si>
    <t xml:space="preserve">  NIM / NIS</t>
    <phoneticPr fontId="2" type="noConversion"/>
  </si>
  <si>
    <t>3Q21</t>
    <phoneticPr fontId="2" type="noConversion"/>
  </si>
  <si>
    <t>3Q21</t>
    <phoneticPr fontId="2" type="noConversion"/>
  </si>
  <si>
    <t>4Q21</t>
    <phoneticPr fontId="2" type="noConversion"/>
  </si>
  <si>
    <t>FY
2021</t>
    <phoneticPr fontId="2" type="noConversion"/>
  </si>
  <si>
    <t>2021
FY</t>
    <phoneticPr fontId="2" type="noConversion"/>
  </si>
  <si>
    <t>\</t>
    <phoneticPr fontId="2" type="noConversion"/>
  </si>
  <si>
    <t>DGB금융그룹</t>
    <phoneticPr fontId="2" type="noConversion"/>
  </si>
  <si>
    <t>요약재무상태표</t>
    <phoneticPr fontId="2" type="noConversion"/>
  </si>
  <si>
    <t>요약손익계산서</t>
    <phoneticPr fontId="2" type="noConversion"/>
  </si>
  <si>
    <t>재무상태표(공고용)</t>
    <phoneticPr fontId="2" type="noConversion"/>
  </si>
  <si>
    <t>손익계산서(공고용)</t>
    <phoneticPr fontId="2" type="noConversion"/>
  </si>
  <si>
    <t>주요경영지표</t>
    <phoneticPr fontId="2" type="noConversion"/>
  </si>
  <si>
    <t>자산건전성</t>
    <phoneticPr fontId="2" type="noConversion"/>
  </si>
  <si>
    <t>자본적정성</t>
    <phoneticPr fontId="2" type="noConversion"/>
  </si>
  <si>
    <t>DGB대구은행</t>
    <phoneticPr fontId="2" type="noConversion"/>
  </si>
  <si>
    <t>영업이익</t>
    <phoneticPr fontId="2" type="noConversion"/>
  </si>
  <si>
    <t>이자이익</t>
    <phoneticPr fontId="2" type="noConversion"/>
  </si>
  <si>
    <t>비이자이익</t>
    <phoneticPr fontId="2" type="noConversion"/>
  </si>
  <si>
    <t>담보종류별 원화대출</t>
    <phoneticPr fontId="2" type="noConversion"/>
  </si>
  <si>
    <t>대출 포트폴리오</t>
    <phoneticPr fontId="2" type="noConversion"/>
  </si>
  <si>
    <t>대손충당금</t>
    <phoneticPr fontId="2" type="noConversion"/>
  </si>
  <si>
    <t>상각 및 매각 현황</t>
    <phoneticPr fontId="2" type="noConversion"/>
  </si>
  <si>
    <t>PF / 신용카드</t>
    <phoneticPr fontId="2" type="noConversion"/>
  </si>
  <si>
    <t>유가증권보유현황</t>
    <phoneticPr fontId="2" type="noConversion"/>
  </si>
  <si>
    <t>하이투자증권</t>
    <phoneticPr fontId="2" type="noConversion"/>
  </si>
  <si>
    <t>하이투자증권(별도)</t>
    <phoneticPr fontId="2" type="noConversion"/>
  </si>
  <si>
    <t>PF익스포져 / 순자본비율(NCR)</t>
    <phoneticPr fontId="2" type="noConversion"/>
  </si>
  <si>
    <t>브로커리지 / WM</t>
    <phoneticPr fontId="2" type="noConversion"/>
  </si>
  <si>
    <t>DGB생명</t>
    <phoneticPr fontId="2" type="noConversion"/>
  </si>
  <si>
    <t>주요지표</t>
    <phoneticPr fontId="2" type="noConversion"/>
  </si>
  <si>
    <t>수입보험료</t>
    <phoneticPr fontId="2" type="noConversion"/>
  </si>
  <si>
    <t>DGB캐피탈</t>
    <phoneticPr fontId="2" type="noConversion"/>
  </si>
  <si>
    <t>자산건전성 / 연체</t>
    <phoneticPr fontId="2" type="noConversion"/>
  </si>
  <si>
    <t>하이자산운용</t>
    <phoneticPr fontId="2" type="noConversion"/>
  </si>
  <si>
    <t>운용자산 구성</t>
    <phoneticPr fontId="2" type="noConversion"/>
  </si>
  <si>
    <t>기타 계열사</t>
    <phoneticPr fontId="2" type="noConversion"/>
  </si>
  <si>
    <t>DGB유페이</t>
    <phoneticPr fontId="2" type="noConversion"/>
  </si>
  <si>
    <t>DGB데이터시스템</t>
    <phoneticPr fontId="2" type="noConversion"/>
  </si>
  <si>
    <t>DGB신용정보</t>
    <phoneticPr fontId="2" type="noConversion"/>
  </si>
  <si>
    <t>하이투자파트너스</t>
    <phoneticPr fontId="2" type="noConversion"/>
  </si>
  <si>
    <t>뉴지스탁</t>
    <phoneticPr fontId="2" type="noConversion"/>
  </si>
  <si>
    <t>☞ 본 자료의 경영실적은 한국채택국제회계기준(K-IFRS)에 따라 작성되었으며, 외부감사인의 회계 검토가 완료되지 않은 숫자로 회계감사</t>
    <phoneticPr fontId="2" type="noConversion"/>
  </si>
  <si>
    <t>본 자료는 투자자의 편의를 위하여 작성된 자료로 아래 내용에 유의하여 자료를 참조하여 주시기 바랍니다.</t>
    <phoneticPr fontId="2" type="noConversion"/>
  </si>
  <si>
    <t xml:space="preserve">    과정에서 일부 수정이 있을 수 있으며, 사후 공지 없이 추후 변경될 수 있습니다.</t>
    <phoneticPr fontId="2" type="noConversion"/>
  </si>
  <si>
    <t>☞ 본 자료는 회계정책 변경, 과목분류체계 변경, 기타 내부사정 등으로 변경된 내용이 미반영 되어 있을 수 있습니다.</t>
    <phoneticPr fontId="2" type="noConversion"/>
  </si>
  <si>
    <t>☞ 일부 항목의 금액 및 합계는 반올림으로 인한 단수차가 발생할 수 있습니다.</t>
    <phoneticPr fontId="2" type="noConversion"/>
  </si>
  <si>
    <t>☞ 따라서 본 자료는 추후 공시되는 재무제표와 차이가 있을 수 있으므로 본 자료 내용에 의거한 투자에 대해 어떠한 책임도 지지 않습니다.</t>
    <phoneticPr fontId="2" type="noConversion"/>
  </si>
  <si>
    <t>기타계열사</t>
    <phoneticPr fontId="2" type="noConversion"/>
  </si>
  <si>
    <t xml:space="preserve">  요약재무상태표</t>
    <phoneticPr fontId="2" type="noConversion"/>
  </si>
  <si>
    <t xml:space="preserve">  요약손익계산서</t>
    <phoneticPr fontId="2" type="noConversion"/>
  </si>
  <si>
    <t xml:space="preserve">  주요경영지표</t>
    <phoneticPr fontId="2" type="noConversion"/>
  </si>
  <si>
    <t xml:space="preserve">  자산건전성</t>
    <phoneticPr fontId="2" type="noConversion"/>
  </si>
  <si>
    <t xml:space="preserve">  자본적정성</t>
    <phoneticPr fontId="2" type="noConversion"/>
  </si>
  <si>
    <t xml:space="preserve">  재무상태표(공고용)</t>
    <phoneticPr fontId="2" type="noConversion"/>
  </si>
  <si>
    <t xml:space="preserve">  손익계산서(공고용)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</si>
  <si>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자산건전성</t>
    </r>
    <phoneticPr fontId="2" type="noConversion"/>
  </si>
  <si>
    <t xml:space="preserve">  영업이익</t>
    <phoneticPr fontId="2" type="noConversion"/>
  </si>
  <si>
    <t xml:space="preserve">  이자이익</t>
    <phoneticPr fontId="2" type="noConversion"/>
  </si>
  <si>
    <t xml:space="preserve">  비이자이익</t>
    <phoneticPr fontId="2" type="noConversion"/>
  </si>
  <si>
    <t xml:space="preserve">  담보종류별 원화대출</t>
    <phoneticPr fontId="2" type="noConversion"/>
  </si>
  <si>
    <t xml:space="preserve">  대출 포트폴리오</t>
    <phoneticPr fontId="2" type="noConversion"/>
  </si>
  <si>
    <t xml:space="preserve">  대손충당금</t>
    <phoneticPr fontId="2" type="noConversion"/>
  </si>
  <si>
    <t xml:space="preserve">  상각 및 매각 현황</t>
    <phoneticPr fontId="2" type="noConversion"/>
  </si>
  <si>
    <t xml:space="preserve">  PF / 신용카드</t>
    <phoneticPr fontId="2" type="noConversion"/>
  </si>
  <si>
    <t xml:space="preserve">  유가증권보유현황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</si>
  <si>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</si>
  <si>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</si>
  <si>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NIM / NIS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</si>
  <si>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영업이익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</si>
  <si>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이자이익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</si>
  <si>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비이자이익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</si>
  <si>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담보종류별 원화대출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</si>
  <si>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대출 포트폴리오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</si>
  <si>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자산건전성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</si>
  <si>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연체현황</t>
    </r>
    <phoneticPr fontId="2" type="noConversion"/>
  </si>
  <si>
    <t xml:space="preserve">  연체현황</t>
    <phoneticPr fontId="2" type="noConversion"/>
  </si>
  <si>
    <t>연체현황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</si>
  <si>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대손충당금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</si>
  <si>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상각 및 매각 현황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</si>
  <si>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PF / 신용카드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</si>
  <si>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유가증권 보유현황</t>
    </r>
    <phoneticPr fontId="2" type="noConversion"/>
  </si>
  <si>
    <t xml:space="preserve">  요약재무상태표(별도)</t>
    <phoneticPr fontId="2" type="noConversion"/>
  </si>
  <si>
    <t xml:space="preserve">  요약손익계산서(별도)</t>
    <phoneticPr fontId="2" type="noConversion"/>
  </si>
  <si>
    <t xml:space="preserve">  브로커리지 / WM</t>
    <phoneticPr fontId="2" type="noConversion"/>
  </si>
  <si>
    <t xml:space="preserve">  PF / 순자본비율(NCR)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</si>
  <si>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 </t>
    </r>
    <r>
      <rPr>
        <b/>
        <sz val="18"/>
        <color rgb="FFFF0000"/>
        <rFont val="맑은 고딕"/>
        <family val="3"/>
        <charset val="129"/>
        <scheme val="minor"/>
      </rPr>
      <t>(별도)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</si>
  <si>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 </t>
    </r>
    <r>
      <rPr>
        <b/>
        <sz val="18"/>
        <color rgb="FFFF0000"/>
        <rFont val="맑은 고딕"/>
        <family val="3"/>
        <charset val="129"/>
        <scheme val="minor"/>
      </rPr>
      <t>(별도)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</si>
  <si>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PF / 순자본비율(NCR)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</si>
  <si>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브로커리지 / WM</t>
    </r>
    <phoneticPr fontId="2" type="noConversion"/>
  </si>
  <si>
    <t xml:space="preserve">  주요지표</t>
    <phoneticPr fontId="2" type="noConversion"/>
  </si>
  <si>
    <t xml:space="preserve">  수입보험료</t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</si>
  <si>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요약재무상태표</t>
    </r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</si>
  <si>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요약손익계산서</t>
    </r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</si>
  <si>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주요지표</t>
    </r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</si>
  <si>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수입보험료</t>
    </r>
    <phoneticPr fontId="2" type="noConversion"/>
  </si>
  <si>
    <t xml:space="preserve">  자산건전성 / 연체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</si>
  <si>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</si>
  <si>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</si>
  <si>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자산건전성 / 연체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</si>
  <si>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대출 포트폴리오</t>
    </r>
    <phoneticPr fontId="2" type="noConversion"/>
  </si>
  <si>
    <t xml:space="preserve">  운용자산(AUM) 구성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</si>
  <si>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하이자산운용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</si>
  <si>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하이자산운용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</si>
  <si>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하이자산운용</t>
    </r>
    <r>
      <rPr>
        <b/>
        <sz val="18"/>
        <color theme="1"/>
        <rFont val="맑은 고딕"/>
        <family val="3"/>
        <charset val="129"/>
        <scheme val="minor"/>
      </rPr>
      <t xml:space="preserve"> 운용자산(AUM) 구성</t>
    </r>
    <phoneticPr fontId="2" type="noConversion"/>
  </si>
  <si>
    <t>DGB자산운용</t>
    <phoneticPr fontId="2" type="noConversion"/>
  </si>
  <si>
    <t xml:space="preserve">  DGB유페이</t>
    <phoneticPr fontId="2" type="noConversion"/>
  </si>
  <si>
    <t xml:space="preserve">  DGB데이터시스템</t>
    <phoneticPr fontId="2" type="noConversion"/>
  </si>
  <si>
    <t xml:space="preserve">  DGB신용정보</t>
    <phoneticPr fontId="2" type="noConversion"/>
  </si>
  <si>
    <t xml:space="preserve">  하이투자파트너스</t>
    <phoneticPr fontId="2" type="noConversion"/>
  </si>
  <si>
    <t xml:space="preserve">  뉴지스탁</t>
    <phoneticPr fontId="2" type="noConversion"/>
  </si>
  <si>
    <t>(단위 : 십억), 말잔</t>
    <phoneticPr fontId="2" type="noConversion"/>
  </si>
  <si>
    <t xml:space="preserve">  현금 및 예치금</t>
    <phoneticPr fontId="2" type="noConversion"/>
  </si>
  <si>
    <t xml:space="preserve">  투자금융자산</t>
    <phoneticPr fontId="2" type="noConversion"/>
  </si>
  <si>
    <t xml:space="preserve">  대출채권</t>
    <phoneticPr fontId="2" type="noConversion"/>
  </si>
  <si>
    <t xml:space="preserve">  파생상품자산</t>
    <phoneticPr fontId="2" type="noConversion"/>
  </si>
  <si>
    <t xml:space="preserve">  유형자산 및 투자자산</t>
    <phoneticPr fontId="2" type="noConversion"/>
  </si>
  <si>
    <t xml:space="preserve">  무형자산</t>
    <phoneticPr fontId="2" type="noConversion"/>
  </si>
  <si>
    <t xml:space="preserve">  기타자산</t>
    <phoneticPr fontId="2" type="noConversion"/>
  </si>
  <si>
    <t>자산총계</t>
    <phoneticPr fontId="2" type="noConversion"/>
  </si>
  <si>
    <t>신탁자산</t>
    <phoneticPr fontId="2" type="noConversion"/>
  </si>
  <si>
    <r>
      <t>자산총계</t>
    </r>
    <r>
      <rPr>
        <b/>
        <sz val="12"/>
        <color rgb="FFFF0000"/>
        <rFont val="맑은 고딕"/>
        <family val="3"/>
        <charset val="129"/>
        <scheme val="minor"/>
      </rPr>
      <t>(신탁자산 포함)</t>
    </r>
    <phoneticPr fontId="2" type="noConversion"/>
  </si>
  <si>
    <t xml:space="preserve">  예수부채</t>
    <phoneticPr fontId="2" type="noConversion"/>
  </si>
  <si>
    <t xml:space="preserve">  차입부채</t>
    <phoneticPr fontId="2" type="noConversion"/>
  </si>
  <si>
    <t xml:space="preserve">  파생상품부채</t>
    <phoneticPr fontId="2" type="noConversion"/>
  </si>
  <si>
    <t xml:space="preserve">  기타부채</t>
    <phoneticPr fontId="2" type="noConversion"/>
  </si>
  <si>
    <t>부채총계</t>
    <phoneticPr fontId="2" type="noConversion"/>
  </si>
  <si>
    <t>신탁부채</t>
    <phoneticPr fontId="2" type="noConversion"/>
  </si>
  <si>
    <r>
      <t>부채총계</t>
    </r>
    <r>
      <rPr>
        <b/>
        <sz val="12"/>
        <color rgb="FFFF0000"/>
        <rFont val="맑은 고딕"/>
        <family val="3"/>
        <charset val="129"/>
        <scheme val="minor"/>
      </rPr>
      <t>(신탁부채 포함)</t>
    </r>
    <phoneticPr fontId="2" type="noConversion"/>
  </si>
  <si>
    <t>자본총계</t>
    <phoneticPr fontId="2" type="noConversion"/>
  </si>
  <si>
    <t xml:space="preserve">  자본금</t>
    <phoneticPr fontId="2" type="noConversion"/>
  </si>
  <si>
    <t>부채 및 자본총계</t>
    <phoneticPr fontId="2" type="noConversion"/>
  </si>
  <si>
    <r>
      <t>부채 및 자본총계</t>
    </r>
    <r>
      <rPr>
        <b/>
        <sz val="12"/>
        <color rgb="FFFF0000"/>
        <rFont val="맑은 고딕"/>
        <family val="3"/>
        <charset val="129"/>
        <scheme val="minor"/>
      </rPr>
      <t>(신탁부채 포함)</t>
    </r>
    <phoneticPr fontId="2" type="noConversion"/>
  </si>
  <si>
    <t>총영업이익</t>
    <phoneticPr fontId="2" type="noConversion"/>
  </si>
  <si>
    <t>판매관리비 (-)</t>
    <phoneticPr fontId="2" type="noConversion"/>
  </si>
  <si>
    <t>충당금전입액 (-)</t>
    <phoneticPr fontId="2" type="noConversion"/>
  </si>
  <si>
    <t>영업외이익</t>
    <phoneticPr fontId="2" type="noConversion"/>
  </si>
  <si>
    <t>당기순이익</t>
    <phoneticPr fontId="2" type="noConversion"/>
  </si>
  <si>
    <t>지배주주지분 당기순이익</t>
    <phoneticPr fontId="2" type="noConversion"/>
  </si>
  <si>
    <t>Ⅰ. 현금 및 예치금</t>
    <phoneticPr fontId="2" type="noConversion"/>
  </si>
  <si>
    <t>Ⅱ. 당기손익인식금융자산</t>
    <phoneticPr fontId="2" type="noConversion"/>
  </si>
  <si>
    <t>Ⅲ. 파생상품자산</t>
    <phoneticPr fontId="2" type="noConversion"/>
  </si>
  <si>
    <t>Ⅳ. 매도가능금융자산</t>
    <phoneticPr fontId="2" type="noConversion"/>
  </si>
  <si>
    <t>Ⅴ. 만기보유금융자산</t>
    <phoneticPr fontId="2" type="noConversion"/>
  </si>
  <si>
    <t>Ⅵ. 대출채권 및 수취채권</t>
    <phoneticPr fontId="2" type="noConversion"/>
  </si>
  <si>
    <t>Ⅱ. 당기손익인식-공정가치 측정 금융자산</t>
    <phoneticPr fontId="2" type="noConversion"/>
  </si>
  <si>
    <t>Ⅳ. 기타포괄손익-공정가치 측정 금융자산</t>
    <phoneticPr fontId="2" type="noConversion"/>
  </si>
  <si>
    <t>Ⅴ. 상각후 원가 측정 유가증권</t>
    <phoneticPr fontId="2" type="noConversion"/>
  </si>
  <si>
    <t>Ⅵ. 상각후 원가 측정 대출채권</t>
    <phoneticPr fontId="2" type="noConversion"/>
  </si>
  <si>
    <t>자  산  총  계</t>
    <phoneticPr fontId="2" type="noConversion"/>
  </si>
  <si>
    <t>자    산</t>
    <phoneticPr fontId="2" type="noConversion"/>
  </si>
  <si>
    <t>부    채</t>
    <phoneticPr fontId="2" type="noConversion"/>
  </si>
  <si>
    <t>Ⅰ. 예수부채</t>
    <phoneticPr fontId="2" type="noConversion"/>
  </si>
  <si>
    <t>Ⅱ. 당기손익-공정가치 측정 및 지정 금융부채</t>
    <phoneticPr fontId="2" type="noConversion"/>
  </si>
  <si>
    <t>Ⅲ. 파생상품부채</t>
    <phoneticPr fontId="2" type="noConversion"/>
  </si>
  <si>
    <t>Ⅳ. 차입부채</t>
    <phoneticPr fontId="2" type="noConversion"/>
  </si>
  <si>
    <t>Ⅴ. 사채</t>
    <phoneticPr fontId="2" type="noConversion"/>
  </si>
  <si>
    <t>Ⅵ. 퇴직급여부채</t>
    <phoneticPr fontId="2" type="noConversion"/>
  </si>
  <si>
    <t>Ⅶ. 충당부채</t>
    <phoneticPr fontId="2" type="noConversion"/>
  </si>
  <si>
    <t>부 채 총 계</t>
    <phoneticPr fontId="2" type="noConversion"/>
  </si>
  <si>
    <t>자    본</t>
    <phoneticPr fontId="2" type="noConversion"/>
  </si>
  <si>
    <t>Ⅰ. 지배기업소유주지분</t>
    <phoneticPr fontId="2" type="noConversion"/>
  </si>
  <si>
    <t xml:space="preserve">  1. 자본금</t>
    <phoneticPr fontId="2" type="noConversion"/>
  </si>
  <si>
    <t xml:space="preserve">  2. 신종자본증권</t>
    <phoneticPr fontId="2" type="noConversion"/>
  </si>
  <si>
    <t xml:space="preserve">  3. 자본잉여금</t>
    <phoneticPr fontId="2" type="noConversion"/>
  </si>
  <si>
    <t xml:space="preserve">  4. 자본조정</t>
    <phoneticPr fontId="2" type="noConversion"/>
  </si>
  <si>
    <t xml:space="preserve">  5. 기타포괄손익누계액</t>
    <phoneticPr fontId="2" type="noConversion"/>
  </si>
  <si>
    <t xml:space="preserve">  6. 이익잉여금</t>
    <phoneticPr fontId="2" type="noConversion"/>
  </si>
  <si>
    <t>Ⅱ. 비지배지분</t>
    <phoneticPr fontId="2" type="noConversion"/>
  </si>
  <si>
    <t>자 본 총 계</t>
    <phoneticPr fontId="2" type="noConversion"/>
  </si>
  <si>
    <t>부 채 및 자 본 총 계</t>
    <phoneticPr fontId="2" type="noConversion"/>
  </si>
  <si>
    <t>Ⅰ. 순이자이익</t>
    <phoneticPr fontId="2" type="noConversion"/>
  </si>
  <si>
    <t xml:space="preserve">   1. 이자수익</t>
    <phoneticPr fontId="2" type="noConversion"/>
  </si>
  <si>
    <t>   2. 이자비용</t>
    <phoneticPr fontId="2" type="noConversion"/>
  </si>
  <si>
    <t>   1. 수수료수익</t>
    <phoneticPr fontId="2" type="noConversion"/>
  </si>
  <si>
    <t>   2. 수수료비용</t>
    <phoneticPr fontId="2" type="noConversion"/>
  </si>
  <si>
    <t>   1. 보험수익</t>
    <phoneticPr fontId="2" type="noConversion"/>
  </si>
  <si>
    <t>   2. 보험비용</t>
    <phoneticPr fontId="2" type="noConversion"/>
  </si>
  <si>
    <r>
      <t>☞</t>
    </r>
    <r>
      <rPr>
        <sz val="9.35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기타자산포함사항(IAS39 &amp; IFRS9) : 당기법인세자산, 이연법인세자산, 퇴직급여자산, 기타자산</t>
    </r>
    <phoneticPr fontId="2" type="noConversion"/>
  </si>
  <si>
    <t>☞ 기타부채포함사항(IAS39 &amp; IFRS9) : 당기법인세부채, 이연법인세부채, 기타부채</t>
    <phoneticPr fontId="2" type="noConversion"/>
  </si>
  <si>
    <t>Ⅷ. 기타포괄손익-공정가치측정 금융상품 순이익</t>
    <phoneticPr fontId="2" type="noConversion"/>
  </si>
  <si>
    <t>  1. 연결당기순이익의 귀속</t>
    <phoneticPr fontId="2" type="noConversion"/>
  </si>
  <si>
    <t>     1-2. 비지배지분 순이익</t>
    <phoneticPr fontId="2" type="noConversion"/>
  </si>
  <si>
    <t>     1-1. 지배주주지분 순이익</t>
    <phoneticPr fontId="2" type="noConversion"/>
  </si>
  <si>
    <t>(단위 : 십억)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</si>
  <si>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연결재무상태표(공고용)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</si>
  <si>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연결손익계산서(공고용)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</si>
  <si>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요약재무상태표(연결)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</si>
  <si>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요약손익계산서(연결)</t>
    </r>
    <phoneticPr fontId="2" type="noConversion"/>
  </si>
  <si>
    <t>대손충당금 적립률</t>
    <phoneticPr fontId="2" type="noConversion"/>
  </si>
  <si>
    <t>대손충당금 적립률(준비금 포함)</t>
    <phoneticPr fontId="2" type="noConversion"/>
  </si>
  <si>
    <t>고정이하여신비율</t>
    <phoneticPr fontId="2" type="noConversion"/>
  </si>
  <si>
    <t>연체율</t>
    <phoneticPr fontId="2" type="noConversion"/>
  </si>
  <si>
    <r>
      <t>분기 NIM</t>
    </r>
    <r>
      <rPr>
        <b/>
        <sz val="12"/>
        <color rgb="FFFF0000"/>
        <rFont val="맑은 고딕"/>
        <family val="3"/>
        <charset val="129"/>
        <scheme val="minor"/>
      </rPr>
      <t>(그룹)</t>
    </r>
    <phoneticPr fontId="2" type="noConversion"/>
  </si>
  <si>
    <r>
      <t>분기 NIM</t>
    </r>
    <r>
      <rPr>
        <b/>
        <sz val="12"/>
        <color rgb="FF0000FF"/>
        <rFont val="맑은 고딕"/>
        <family val="3"/>
        <charset val="129"/>
        <scheme val="minor"/>
      </rPr>
      <t>(은행)</t>
    </r>
    <phoneticPr fontId="2" type="noConversion"/>
  </si>
  <si>
    <r>
      <t>기중 NIM</t>
    </r>
    <r>
      <rPr>
        <b/>
        <sz val="12"/>
        <color rgb="FFFF0000"/>
        <rFont val="맑은 고딕"/>
        <family val="3"/>
        <charset val="129"/>
        <scheme val="minor"/>
      </rPr>
      <t>(그룹)</t>
    </r>
    <phoneticPr fontId="2" type="noConversion"/>
  </si>
  <si>
    <r>
      <t>기중 NIM</t>
    </r>
    <r>
      <rPr>
        <b/>
        <sz val="12"/>
        <color rgb="FF0000FF"/>
        <rFont val="맑은 고딕"/>
        <family val="3"/>
        <charset val="129"/>
        <scheme val="minor"/>
      </rPr>
      <t>(은행)</t>
    </r>
    <phoneticPr fontId="2" type="noConversion"/>
  </si>
  <si>
    <t>▪ NIM(그룹)은 은행과 캐피탈의 이자부자산과 수익만 감안됨.</t>
    <phoneticPr fontId="2" type="noConversion"/>
  </si>
  <si>
    <t>총 여신</t>
    <phoneticPr fontId="2" type="noConversion"/>
  </si>
  <si>
    <t xml:space="preserve">    정상</t>
    <phoneticPr fontId="2" type="noConversion"/>
  </si>
  <si>
    <t xml:space="preserve">    요주의</t>
    <phoneticPr fontId="2" type="noConversion"/>
  </si>
  <si>
    <t xml:space="preserve">    고정</t>
    <phoneticPr fontId="2" type="noConversion"/>
  </si>
  <si>
    <t xml:space="preserve">    회수의문</t>
    <phoneticPr fontId="2" type="noConversion"/>
  </si>
  <si>
    <t xml:space="preserve">    추정손실</t>
    <phoneticPr fontId="2" type="noConversion"/>
  </si>
  <si>
    <r>
      <t>고정이하여신비율</t>
    </r>
    <r>
      <rPr>
        <b/>
        <sz val="12"/>
        <color rgb="FF00B050"/>
        <rFont val="맑은 고딕"/>
        <family val="3"/>
        <charset val="129"/>
        <scheme val="minor"/>
      </rPr>
      <t>(%)</t>
    </r>
    <phoneticPr fontId="2" type="noConversion"/>
  </si>
  <si>
    <r>
      <t xml:space="preserve">(단위 : 십억), </t>
    </r>
    <r>
      <rPr>
        <b/>
        <sz val="12"/>
        <color rgb="FFFF0000"/>
        <rFont val="맑은 고딕"/>
        <family val="3"/>
        <charset val="129"/>
        <scheme val="minor"/>
      </rPr>
      <t>누적</t>
    </r>
    <phoneticPr fontId="2" type="noConversion"/>
  </si>
  <si>
    <t>자기자본비율</t>
    <phoneticPr fontId="2" type="noConversion"/>
  </si>
  <si>
    <t xml:space="preserve">  기본자본비율</t>
    <phoneticPr fontId="2" type="noConversion"/>
  </si>
  <si>
    <t xml:space="preserve">     보통주자본비율</t>
    <phoneticPr fontId="2" type="noConversion"/>
  </si>
  <si>
    <t xml:space="preserve">     기타기본자본비율</t>
    <phoneticPr fontId="2" type="noConversion"/>
  </si>
  <si>
    <t xml:space="preserve">  보완자본비율</t>
    <phoneticPr fontId="2" type="noConversion"/>
  </si>
  <si>
    <t xml:space="preserve">  기본자본</t>
    <phoneticPr fontId="2" type="noConversion"/>
  </si>
  <si>
    <t xml:space="preserve">     보통주자본</t>
    <phoneticPr fontId="2" type="noConversion"/>
  </si>
  <si>
    <t xml:space="preserve">     기타기본자본</t>
    <phoneticPr fontId="2" type="noConversion"/>
  </si>
  <si>
    <t xml:space="preserve">  보완자본</t>
    <phoneticPr fontId="2" type="noConversion"/>
  </si>
  <si>
    <t>위험가중자산</t>
    <phoneticPr fontId="2" type="noConversion"/>
  </si>
  <si>
    <t>표준등급법</t>
    <phoneticPr fontId="2" type="noConversion"/>
  </si>
  <si>
    <t>내부등급법</t>
    <phoneticPr fontId="2" type="noConversion"/>
  </si>
  <si>
    <t>▪ 글로벌사업 현지법인[DGB Bank(캄보디아), DLLC(라오스)] 그룹 NIM 산정시 제외됨.</t>
    <phoneticPr fontId="2" type="noConversion"/>
  </si>
  <si>
    <t>(단위 : 십억, %)</t>
    <phoneticPr fontId="2" type="noConversion"/>
  </si>
  <si>
    <t xml:space="preserve">  유형자산</t>
    <phoneticPr fontId="2" type="noConversion"/>
  </si>
  <si>
    <t>자 산 총 계</t>
    <phoneticPr fontId="2" type="noConversion"/>
  </si>
  <si>
    <t xml:space="preserve">  차입금</t>
    <phoneticPr fontId="2" type="noConversion"/>
  </si>
  <si>
    <t xml:space="preserve">  사채</t>
    <phoneticPr fontId="2" type="noConversion"/>
  </si>
  <si>
    <t xml:space="preserve">  자본잉여금</t>
    <phoneticPr fontId="2" type="noConversion"/>
  </si>
  <si>
    <t xml:space="preserve">  신종자본증권</t>
    <phoneticPr fontId="2" type="noConversion"/>
  </si>
  <si>
    <t xml:space="preserve">  이익잉여금</t>
    <phoneticPr fontId="2" type="noConversion"/>
  </si>
  <si>
    <t xml:space="preserve">  기타포괄손익(자본조정 포함)</t>
    <phoneticPr fontId="2" type="noConversion"/>
  </si>
  <si>
    <t>(단위 : 십억, %), 말잔</t>
    <phoneticPr fontId="2" type="noConversion"/>
  </si>
  <si>
    <t xml:space="preserve">  영업수익</t>
    <phoneticPr fontId="2" type="noConversion"/>
  </si>
  <si>
    <t xml:space="preserve">     이자수익</t>
    <phoneticPr fontId="2" type="noConversion"/>
  </si>
  <si>
    <t xml:space="preserve">     수수료수익</t>
    <phoneticPr fontId="2" type="noConversion"/>
  </si>
  <si>
    <t xml:space="preserve">     유가증권 관련 이익</t>
    <phoneticPr fontId="2" type="noConversion"/>
  </si>
  <si>
    <t xml:space="preserve">     파생상품 관련 이익</t>
    <phoneticPr fontId="2" type="noConversion"/>
  </si>
  <si>
    <t xml:space="preserve">     외환거래 이익</t>
    <phoneticPr fontId="2" type="noConversion"/>
  </si>
  <si>
    <t xml:space="preserve">     기타영업 수익</t>
    <phoneticPr fontId="2" type="noConversion"/>
  </si>
  <si>
    <t xml:space="preserve">  영업비용</t>
    <phoneticPr fontId="2" type="noConversion"/>
  </si>
  <si>
    <t xml:space="preserve">     이자비용</t>
    <phoneticPr fontId="2" type="noConversion"/>
  </si>
  <si>
    <t xml:space="preserve">     수수료비용</t>
    <phoneticPr fontId="2" type="noConversion"/>
  </si>
  <si>
    <t xml:space="preserve">     유가증권 관련 손실</t>
    <phoneticPr fontId="2" type="noConversion"/>
  </si>
  <si>
    <t xml:space="preserve">     파생상품 관련 손실</t>
    <phoneticPr fontId="2" type="noConversion"/>
  </si>
  <si>
    <t xml:space="preserve">     신용손실충당금전입액</t>
    <phoneticPr fontId="2" type="noConversion"/>
  </si>
  <si>
    <t xml:space="preserve">     외환거래 손실</t>
    <phoneticPr fontId="2" type="noConversion"/>
  </si>
  <si>
    <t xml:space="preserve">     일반관리비</t>
    <phoneticPr fontId="2" type="noConversion"/>
  </si>
  <si>
    <t xml:space="preserve">     기타영업 비용</t>
    <phoneticPr fontId="2" type="noConversion"/>
  </si>
  <si>
    <t xml:space="preserve">  영업이익</t>
    <phoneticPr fontId="2" type="noConversion"/>
  </si>
  <si>
    <t xml:space="preserve">  영업외이익</t>
    <phoneticPr fontId="2" type="noConversion"/>
  </si>
  <si>
    <t xml:space="preserve">  법인세 및 기타</t>
    <phoneticPr fontId="2" type="noConversion"/>
  </si>
  <si>
    <t xml:space="preserve">  당기순이익</t>
    <phoneticPr fontId="2" type="noConversion"/>
  </si>
  <si>
    <r>
      <t xml:space="preserve">(단위 : %, 십억), </t>
    </r>
    <r>
      <rPr>
        <b/>
        <sz val="12"/>
        <color rgb="FFFF0000"/>
        <rFont val="맑은 고딕"/>
        <family val="3"/>
        <charset val="129"/>
        <scheme val="minor"/>
      </rPr>
      <t>누적</t>
    </r>
    <phoneticPr fontId="2" type="noConversion"/>
  </si>
  <si>
    <r>
      <t xml:space="preserve">(단위 : %, 십억), </t>
    </r>
    <r>
      <rPr>
        <b/>
        <sz val="12"/>
        <color rgb="FFFF0000"/>
        <rFont val="맑은 고딕"/>
        <family val="3"/>
        <charset val="129"/>
        <scheme val="minor"/>
      </rPr>
      <t>분기</t>
    </r>
    <phoneticPr fontId="2" type="noConversion"/>
  </si>
  <si>
    <t>NIM(순이자마진)</t>
    <phoneticPr fontId="2" type="noConversion"/>
  </si>
  <si>
    <t>NIS(순이자스프레드)</t>
    <phoneticPr fontId="2" type="noConversion"/>
  </si>
  <si>
    <t>원화대출채권 수익률</t>
    <phoneticPr fontId="2" type="noConversion"/>
  </si>
  <si>
    <t xml:space="preserve">  가계자금</t>
    <phoneticPr fontId="2" type="noConversion"/>
  </si>
  <si>
    <t xml:space="preserve">  기업자금</t>
    <phoneticPr fontId="2" type="noConversion"/>
  </si>
  <si>
    <t>원화예수금 비용률</t>
    <phoneticPr fontId="2" type="noConversion"/>
  </si>
  <si>
    <t>이자수익자산(분기평잔)</t>
    <phoneticPr fontId="2" type="noConversion"/>
  </si>
  <si>
    <t>이자수익자산(기중평잔)</t>
    <phoneticPr fontId="2" type="noConversion"/>
  </si>
  <si>
    <r>
      <t xml:space="preserve">(단위 : 십억), </t>
    </r>
    <r>
      <rPr>
        <b/>
        <sz val="12"/>
        <color rgb="FFFF0000"/>
        <rFont val="맑은 고딕"/>
        <family val="3"/>
        <charset val="129"/>
        <scheme val="minor"/>
      </rPr>
      <t>분기별</t>
    </r>
    <phoneticPr fontId="2" type="noConversion"/>
  </si>
  <si>
    <t xml:space="preserve">  이자수익</t>
    <phoneticPr fontId="2" type="noConversion"/>
  </si>
  <si>
    <t xml:space="preserve">     예치금이자</t>
    <phoneticPr fontId="2" type="noConversion"/>
  </si>
  <si>
    <t xml:space="preserve">     유가증권이자</t>
    <phoneticPr fontId="2" type="noConversion"/>
  </si>
  <si>
    <t xml:space="preserve">     대출채권이자</t>
    <phoneticPr fontId="2" type="noConversion"/>
  </si>
  <si>
    <t xml:space="preserve">     기타이자수익</t>
    <phoneticPr fontId="2" type="noConversion"/>
  </si>
  <si>
    <t xml:space="preserve">  이자비용</t>
    <phoneticPr fontId="2" type="noConversion"/>
  </si>
  <si>
    <t xml:space="preserve">     예수금이자</t>
    <phoneticPr fontId="2" type="noConversion"/>
  </si>
  <si>
    <t xml:space="preserve">     차입금이자</t>
    <phoneticPr fontId="2" type="noConversion"/>
  </si>
  <si>
    <t xml:space="preserve">     사채이자</t>
    <phoneticPr fontId="2" type="noConversion"/>
  </si>
  <si>
    <t xml:space="preserve">     기타이자비용</t>
    <phoneticPr fontId="2" type="noConversion"/>
  </si>
  <si>
    <t>이자이익</t>
    <phoneticPr fontId="2" type="noConversion"/>
  </si>
  <si>
    <t xml:space="preserve"> 수수료 이익 (A)</t>
    <phoneticPr fontId="2" type="noConversion"/>
  </si>
  <si>
    <t xml:space="preserve">   원화수수료</t>
    <phoneticPr fontId="2" type="noConversion"/>
  </si>
  <si>
    <t xml:space="preserve">   외화수수료</t>
    <phoneticPr fontId="2" type="noConversion"/>
  </si>
  <si>
    <t xml:space="preserve">   지급보증료</t>
    <phoneticPr fontId="2" type="noConversion"/>
  </si>
  <si>
    <t xml:space="preserve">   신탁</t>
    <phoneticPr fontId="2" type="noConversion"/>
  </si>
  <si>
    <t xml:space="preserve"> 기타 비이자이익 (B)</t>
    <phoneticPr fontId="2" type="noConversion"/>
  </si>
  <si>
    <t xml:space="preserve">   유가증권</t>
    <phoneticPr fontId="2" type="noConversion"/>
  </si>
  <si>
    <t xml:space="preserve">   외환&amp;파생상품</t>
    <phoneticPr fontId="2" type="noConversion"/>
  </si>
  <si>
    <t xml:space="preserve">   대출채권매각이익</t>
    <phoneticPr fontId="2" type="noConversion"/>
  </si>
  <si>
    <t xml:space="preserve">   기타영업비용 (-)</t>
    <phoneticPr fontId="2" type="noConversion"/>
  </si>
  <si>
    <t xml:space="preserve">     보증기금출연료</t>
    <phoneticPr fontId="2" type="noConversion"/>
  </si>
  <si>
    <t xml:space="preserve">     예금보험료</t>
    <phoneticPr fontId="2" type="noConversion"/>
  </si>
  <si>
    <t xml:space="preserve">     방카슈랑스</t>
    <phoneticPr fontId="2" type="noConversion"/>
  </si>
  <si>
    <t xml:space="preserve">     수익증권</t>
    <phoneticPr fontId="2" type="noConversion"/>
  </si>
  <si>
    <t xml:space="preserve"> 비이자이익 (A+B)</t>
    <phoneticPr fontId="2" type="noConversion"/>
  </si>
  <si>
    <t>원화대출금, (단위 : 십억)</t>
    <phoneticPr fontId="2" type="noConversion"/>
  </si>
  <si>
    <t xml:space="preserve">  담보합계</t>
    <phoneticPr fontId="2" type="noConversion"/>
  </si>
  <si>
    <t xml:space="preserve">  신용</t>
    <phoneticPr fontId="2" type="noConversion"/>
  </si>
  <si>
    <t>합계</t>
    <phoneticPr fontId="2" type="noConversion"/>
  </si>
  <si>
    <t>▪ 원화대출금 기준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</si>
  <si>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기업대출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</si>
  <si>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 xml:space="preserve">    부동산 담보</t>
    <phoneticPr fontId="2" type="noConversion"/>
  </si>
  <si>
    <t xml:space="preserve">    유가증권 담보</t>
    <phoneticPr fontId="2" type="noConversion"/>
  </si>
  <si>
    <t xml:space="preserve">    보증서 담보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</si>
  <si>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가계대출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</si>
  <si>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 xml:space="preserve">       (주택 담보)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</si>
  <si>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공공 및 기타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</si>
  <si>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>금액</t>
    <phoneticPr fontId="2" type="noConversion"/>
  </si>
  <si>
    <t>비중</t>
    <phoneticPr fontId="2" type="noConversion"/>
  </si>
  <si>
    <t>기업대출</t>
    <phoneticPr fontId="2" type="noConversion"/>
  </si>
  <si>
    <t>가계대출</t>
    <phoneticPr fontId="2" type="noConversion"/>
  </si>
  <si>
    <t>공공 및 기타</t>
    <phoneticPr fontId="2" type="noConversion"/>
  </si>
  <si>
    <t>원화대출금</t>
    <phoneticPr fontId="2" type="noConversion"/>
  </si>
  <si>
    <t xml:space="preserve">  제조업</t>
    <phoneticPr fontId="2" type="noConversion"/>
  </si>
  <si>
    <t xml:space="preserve">    자동차 및 금속</t>
    <phoneticPr fontId="2" type="noConversion"/>
  </si>
  <si>
    <t xml:space="preserve">    기타기계 및 장비</t>
    <phoneticPr fontId="2" type="noConversion"/>
  </si>
  <si>
    <t xml:space="preserve">    비금속광물</t>
    <phoneticPr fontId="2" type="noConversion"/>
  </si>
  <si>
    <t xml:space="preserve">    섬유</t>
    <phoneticPr fontId="2" type="noConversion"/>
  </si>
  <si>
    <t xml:space="preserve">    화학제품</t>
    <phoneticPr fontId="2" type="noConversion"/>
  </si>
  <si>
    <t xml:space="preserve">    전기, 전자, 통신장비</t>
    <phoneticPr fontId="2" type="noConversion"/>
  </si>
  <si>
    <t xml:space="preserve">    기타</t>
    <phoneticPr fontId="2" type="noConversion"/>
  </si>
  <si>
    <t xml:space="preserve">  건설업</t>
    <phoneticPr fontId="2" type="noConversion"/>
  </si>
  <si>
    <t xml:space="preserve">  도소매</t>
    <phoneticPr fontId="2" type="noConversion"/>
  </si>
  <si>
    <t xml:space="preserve">  금융 및 보험업</t>
    <phoneticPr fontId="2" type="noConversion"/>
  </si>
  <si>
    <t xml:space="preserve">  부동산</t>
    <phoneticPr fontId="2" type="noConversion"/>
  </si>
  <si>
    <t xml:space="preserve">  숙박 및 음식점업</t>
    <phoneticPr fontId="2" type="noConversion"/>
  </si>
  <si>
    <t xml:space="preserve">  임대(부동산제외), 사업서비스</t>
    <phoneticPr fontId="2" type="noConversion"/>
  </si>
  <si>
    <t xml:space="preserve">  보건업</t>
    <phoneticPr fontId="2" type="noConversion"/>
  </si>
  <si>
    <t xml:space="preserve">  기타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</si>
  <si>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전체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</si>
  <si>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>합계</t>
    <phoneticPr fontId="2" type="noConversion"/>
  </si>
  <si>
    <t>요주의이하금액</t>
    <phoneticPr fontId="2" type="noConversion"/>
  </si>
  <si>
    <t>고정이하금액</t>
    <phoneticPr fontId="2" type="noConversion"/>
  </si>
  <si>
    <r>
      <t>요주의이하여신비율</t>
    </r>
    <r>
      <rPr>
        <b/>
        <sz val="12"/>
        <color rgb="FF00B050"/>
        <rFont val="맑은 고딕"/>
        <family val="3"/>
        <charset val="129"/>
        <scheme val="minor"/>
      </rPr>
      <t>(%)</t>
    </r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</si>
  <si>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신용카드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</si>
  <si>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 xml:space="preserve"> 신용카드</t>
    <phoneticPr fontId="2" type="noConversion"/>
  </si>
  <si>
    <t>총 대출채권</t>
    <phoneticPr fontId="2" type="noConversion"/>
  </si>
  <si>
    <t>총 연체금액</t>
    <phoneticPr fontId="2" type="noConversion"/>
  </si>
  <si>
    <t>(단위 : %)</t>
    <phoneticPr fontId="2" type="noConversion"/>
  </si>
  <si>
    <t xml:space="preserve">  신용카드</t>
    <phoneticPr fontId="2" type="noConversion"/>
  </si>
  <si>
    <t>▪ 관리기준(상매각후) 연체율</t>
    <phoneticPr fontId="2" type="noConversion"/>
  </si>
  <si>
    <t>◈ 부문별 대손충당금 전입액</t>
    <phoneticPr fontId="2" type="noConversion"/>
  </si>
  <si>
    <r>
      <t xml:space="preserve">(단위 : 십억), </t>
    </r>
    <r>
      <rPr>
        <b/>
        <sz val="12"/>
        <color rgb="FFFF0000"/>
        <rFont val="맑은 고딕"/>
        <family val="3"/>
        <charset val="129"/>
        <scheme val="minor"/>
      </rPr>
      <t>누적기준</t>
    </r>
    <phoneticPr fontId="2" type="noConversion"/>
  </si>
  <si>
    <t xml:space="preserve">  기업</t>
    <phoneticPr fontId="2" type="noConversion"/>
  </si>
  <si>
    <t xml:space="preserve">  가계</t>
    <phoneticPr fontId="2" type="noConversion"/>
  </si>
  <si>
    <t>대손충당금 전입액 합계</t>
    <phoneticPr fontId="2" type="noConversion"/>
  </si>
  <si>
    <r>
      <t>대손비용률</t>
    </r>
    <r>
      <rPr>
        <b/>
        <sz val="12"/>
        <color rgb="FF00B050"/>
        <rFont val="맑은 고딕"/>
        <family val="3"/>
        <charset val="129"/>
        <scheme val="minor"/>
      </rPr>
      <t>(%)</t>
    </r>
    <r>
      <rPr>
        <b/>
        <sz val="12"/>
        <color theme="1"/>
        <rFont val="맑은 고딕"/>
        <family val="3"/>
        <charset val="129"/>
        <scheme val="minor"/>
      </rPr>
      <t>_연율화</t>
    </r>
    <phoneticPr fontId="2" type="noConversion"/>
  </si>
  <si>
    <t>◈ 부문별 대손충당금 적립 잔액</t>
    <phoneticPr fontId="2" type="noConversion"/>
  </si>
  <si>
    <t>(대손준비금 제외)</t>
    <phoneticPr fontId="2" type="noConversion"/>
  </si>
  <si>
    <t xml:space="preserve">   기업</t>
    <phoneticPr fontId="2" type="noConversion"/>
  </si>
  <si>
    <t xml:space="preserve">   (대손준비금 제외)</t>
    <phoneticPr fontId="2" type="noConversion"/>
  </si>
  <si>
    <t xml:space="preserve">   가계</t>
    <phoneticPr fontId="2" type="noConversion"/>
  </si>
  <si>
    <t xml:space="preserve">   신용카드</t>
    <phoneticPr fontId="2" type="noConversion"/>
  </si>
  <si>
    <t>◈ 부문별 상매각 현황</t>
    <phoneticPr fontId="2" type="noConversion"/>
  </si>
  <si>
    <t>(단위 : 십억)</t>
    <phoneticPr fontId="2" type="noConversion"/>
  </si>
  <si>
    <t>매각 합계</t>
    <phoneticPr fontId="2" type="noConversion"/>
  </si>
  <si>
    <t>상각 합계</t>
    <phoneticPr fontId="2" type="noConversion"/>
  </si>
  <si>
    <t xml:space="preserve">   기업</t>
    <phoneticPr fontId="2" type="noConversion"/>
  </si>
  <si>
    <t xml:space="preserve">   가계</t>
    <phoneticPr fontId="2" type="noConversion"/>
  </si>
  <si>
    <t xml:space="preserve">   신용카드</t>
    <phoneticPr fontId="2" type="noConversion"/>
  </si>
  <si>
    <t>상매각 합계</t>
    <phoneticPr fontId="2" type="noConversion"/>
  </si>
  <si>
    <t xml:space="preserve"> 기업</t>
    <phoneticPr fontId="2" type="noConversion"/>
  </si>
  <si>
    <t xml:space="preserve">   중소기업</t>
    <phoneticPr fontId="2" type="noConversion"/>
  </si>
  <si>
    <t xml:space="preserve"> 가계</t>
    <phoneticPr fontId="2" type="noConversion"/>
  </si>
  <si>
    <t>부동산 PF</t>
    <phoneticPr fontId="2" type="noConversion"/>
  </si>
  <si>
    <t xml:space="preserve">   아파트 PF</t>
    <phoneticPr fontId="2" type="noConversion"/>
  </si>
  <si>
    <t xml:space="preserve">   부지개발 관련 PF</t>
    <phoneticPr fontId="2" type="noConversion"/>
  </si>
  <si>
    <t>PF 합계</t>
    <phoneticPr fontId="2" type="noConversion"/>
  </si>
  <si>
    <t>◈ PF 익스포져(인수금융 제외)</t>
    <phoneticPr fontId="2" type="noConversion"/>
  </si>
  <si>
    <t>◈ 신용카드</t>
    <phoneticPr fontId="2" type="noConversion"/>
  </si>
  <si>
    <r>
      <t xml:space="preserve">회원 수 </t>
    </r>
    <r>
      <rPr>
        <b/>
        <sz val="12"/>
        <color rgb="FF0000FF"/>
        <rFont val="맑은 고딕"/>
        <family val="3"/>
        <charset val="129"/>
        <scheme val="minor"/>
      </rPr>
      <t>(단위 : 천 명)</t>
    </r>
    <phoneticPr fontId="2" type="noConversion"/>
  </si>
  <si>
    <r>
      <t xml:space="preserve">카드 이용액 </t>
    </r>
    <r>
      <rPr>
        <b/>
        <sz val="12"/>
        <color rgb="FFFF0000"/>
        <rFont val="맑은 고딕"/>
        <family val="3"/>
        <charset val="129"/>
        <scheme val="minor"/>
      </rPr>
      <t>(누적)</t>
    </r>
    <phoneticPr fontId="2" type="noConversion"/>
  </si>
  <si>
    <t xml:space="preserve">   일시불</t>
    <phoneticPr fontId="2" type="noConversion"/>
  </si>
  <si>
    <t xml:space="preserve">   할부</t>
    <phoneticPr fontId="2" type="noConversion"/>
  </si>
  <si>
    <t xml:space="preserve">   현금서비스</t>
    <phoneticPr fontId="2" type="noConversion"/>
  </si>
  <si>
    <r>
      <t xml:space="preserve">순수수료 수입 </t>
    </r>
    <r>
      <rPr>
        <b/>
        <sz val="12"/>
        <color rgb="FFFF0000"/>
        <rFont val="맑은 고딕"/>
        <family val="3"/>
        <charset val="129"/>
        <scheme val="minor"/>
      </rPr>
      <t>(누적)</t>
    </r>
    <phoneticPr fontId="2" type="noConversion"/>
  </si>
  <si>
    <t xml:space="preserve">   신용판매대금이자</t>
    <phoneticPr fontId="2" type="noConversion"/>
  </si>
  <si>
    <t xml:space="preserve">   현금서비스이자</t>
    <phoneticPr fontId="2" type="noConversion"/>
  </si>
  <si>
    <t xml:space="preserve">   카드론이자</t>
    <phoneticPr fontId="2" type="noConversion"/>
  </si>
  <si>
    <t xml:space="preserve">   기타신용카드수수료</t>
    <phoneticPr fontId="2" type="noConversion"/>
  </si>
  <si>
    <r>
      <t xml:space="preserve">   지급수수료 등 </t>
    </r>
    <r>
      <rPr>
        <b/>
        <sz val="12"/>
        <color rgb="FFFF0000"/>
        <rFont val="맑은 고딕"/>
        <family val="3"/>
        <charset val="129"/>
        <scheme val="minor"/>
      </rPr>
      <t>(-)</t>
    </r>
    <phoneticPr fontId="2" type="noConversion"/>
  </si>
  <si>
    <t>계정잔액</t>
    <phoneticPr fontId="2" type="noConversion"/>
  </si>
  <si>
    <t xml:space="preserve">   신용판매</t>
    <phoneticPr fontId="2" type="noConversion"/>
  </si>
  <si>
    <t xml:space="preserve">   카드론</t>
    <phoneticPr fontId="2" type="noConversion"/>
  </si>
  <si>
    <t xml:space="preserve">   채권(원화)</t>
    <phoneticPr fontId="2" type="noConversion"/>
  </si>
  <si>
    <t xml:space="preserve">    국채</t>
    <phoneticPr fontId="2" type="noConversion"/>
  </si>
  <si>
    <t xml:space="preserve">    지방채</t>
    <phoneticPr fontId="2" type="noConversion"/>
  </si>
  <si>
    <t xml:space="preserve">    금융채</t>
    <phoneticPr fontId="2" type="noConversion"/>
  </si>
  <si>
    <t xml:space="preserve">    정부투자기관채</t>
    <phoneticPr fontId="2" type="noConversion"/>
  </si>
  <si>
    <t xml:space="preserve">    회사채</t>
    <phoneticPr fontId="2" type="noConversion"/>
  </si>
  <si>
    <t xml:space="preserve">  채권(외화)</t>
    <phoneticPr fontId="2" type="noConversion"/>
  </si>
  <si>
    <t xml:space="preserve">  주식</t>
    <phoneticPr fontId="2" type="noConversion"/>
  </si>
  <si>
    <t>종속회사 및 관계사 투자지분</t>
    <phoneticPr fontId="2" type="noConversion"/>
  </si>
  <si>
    <t>유가증권 합계</t>
    <phoneticPr fontId="2" type="noConversion"/>
  </si>
  <si>
    <t>합계(별도 종속회사 및 관계사 투자지분 제외)</t>
    <phoneticPr fontId="2" type="noConversion"/>
  </si>
  <si>
    <t xml:space="preserve">  수익증권 및 기타▪ (외화)</t>
    <phoneticPr fontId="2" type="noConversion"/>
  </si>
  <si>
    <t xml:space="preserve">  수익증권 및 기타▪ (원화)</t>
    <phoneticPr fontId="2" type="noConversion"/>
  </si>
  <si>
    <t>기타▪ : 채권이외 ELS, ETF 등 포함</t>
    <phoneticPr fontId="2" type="noConversion"/>
  </si>
  <si>
    <t xml:space="preserve">    현금 및 예치금</t>
    <phoneticPr fontId="2" type="noConversion"/>
  </si>
  <si>
    <t xml:space="preserve">    관계기업 투자지분</t>
    <phoneticPr fontId="2" type="noConversion"/>
  </si>
  <si>
    <t xml:space="preserve">    파생상품자산</t>
    <phoneticPr fontId="2" type="noConversion"/>
  </si>
  <si>
    <t xml:space="preserve">    대출채권 및 기타채권</t>
    <phoneticPr fontId="2" type="noConversion"/>
  </si>
  <si>
    <t xml:space="preserve">    기타자산</t>
    <phoneticPr fontId="2" type="noConversion"/>
  </si>
  <si>
    <t>자산총계</t>
    <phoneticPr fontId="2" type="noConversion"/>
  </si>
  <si>
    <t xml:space="preserve">    예수부채</t>
    <phoneticPr fontId="2" type="noConversion"/>
  </si>
  <si>
    <t xml:space="preserve">    당기손익인식금융부채</t>
    <phoneticPr fontId="2" type="noConversion"/>
  </si>
  <si>
    <t xml:space="preserve">    차입부채</t>
    <phoneticPr fontId="2" type="noConversion"/>
  </si>
  <si>
    <t xml:space="preserve">    파생상품부채</t>
    <phoneticPr fontId="2" type="noConversion"/>
  </si>
  <si>
    <t xml:space="preserve">    기타부채</t>
    <phoneticPr fontId="2" type="noConversion"/>
  </si>
  <si>
    <t>부채총계</t>
    <phoneticPr fontId="2" type="noConversion"/>
  </si>
  <si>
    <t>자본총계</t>
    <phoneticPr fontId="2" type="noConversion"/>
  </si>
  <si>
    <t>부채와 자본총계</t>
    <phoneticPr fontId="2" type="noConversion"/>
  </si>
  <si>
    <t>▪ 별도기준</t>
    <phoneticPr fontId="2" type="noConversion"/>
  </si>
  <si>
    <t>순영업수익</t>
    <phoneticPr fontId="2" type="noConversion"/>
  </si>
  <si>
    <t xml:space="preserve">   브로커리지</t>
    <phoneticPr fontId="2" type="noConversion"/>
  </si>
  <si>
    <t xml:space="preserve">   금융상품판매(WM)</t>
    <phoneticPr fontId="2" type="noConversion"/>
  </si>
  <si>
    <t xml:space="preserve">   상품운용</t>
    <phoneticPr fontId="2" type="noConversion"/>
  </si>
  <si>
    <t xml:space="preserve">   이자 및 기타</t>
    <phoneticPr fontId="2" type="noConversion"/>
  </si>
  <si>
    <t>판매비와 관리비(-)</t>
    <phoneticPr fontId="2" type="noConversion"/>
  </si>
  <si>
    <t xml:space="preserve">   인건비</t>
    <phoneticPr fontId="2" type="noConversion"/>
  </si>
  <si>
    <t xml:space="preserve">   기타판관비</t>
    <phoneticPr fontId="2" type="noConversion"/>
  </si>
  <si>
    <t>영업이익</t>
    <phoneticPr fontId="2" type="noConversion"/>
  </si>
  <si>
    <t>영업외손익</t>
    <phoneticPr fontId="2" type="noConversion"/>
  </si>
  <si>
    <t>세전이익</t>
    <phoneticPr fontId="2" type="noConversion"/>
  </si>
  <si>
    <t>법인세비용 및 기타</t>
    <phoneticPr fontId="2" type="noConversion"/>
  </si>
  <si>
    <t>당기순이익</t>
    <phoneticPr fontId="2" type="noConversion"/>
  </si>
  <si>
    <t>PF 익스포져</t>
    <phoneticPr fontId="2" type="noConversion"/>
  </si>
  <si>
    <t xml:space="preserve">   부동산</t>
    <phoneticPr fontId="2" type="noConversion"/>
  </si>
  <si>
    <t xml:space="preserve">   비부동산</t>
    <phoneticPr fontId="2" type="noConversion"/>
  </si>
  <si>
    <r>
      <t xml:space="preserve">자기자본대비 익스포져 </t>
    </r>
    <r>
      <rPr>
        <b/>
        <sz val="12"/>
        <color rgb="FFFF0000"/>
        <rFont val="맑은 고딕"/>
        <family val="3"/>
        <charset val="129"/>
        <scheme val="minor"/>
      </rPr>
      <t>(%)</t>
    </r>
    <phoneticPr fontId="2" type="noConversion"/>
  </si>
  <si>
    <t>◈ PF 익스포져</t>
    <phoneticPr fontId="2" type="noConversion"/>
  </si>
  <si>
    <t>필요유지자기자본</t>
    <phoneticPr fontId="2" type="noConversion"/>
  </si>
  <si>
    <t>총 위험액</t>
    <phoneticPr fontId="2" type="noConversion"/>
  </si>
  <si>
    <t>영업용순자본</t>
    <phoneticPr fontId="2" type="noConversion"/>
  </si>
  <si>
    <r>
      <t xml:space="preserve">순 자본비율(NCR) </t>
    </r>
    <r>
      <rPr>
        <b/>
        <sz val="12"/>
        <color rgb="FFFF0000"/>
        <rFont val="맑은 고딕"/>
        <family val="3"/>
        <charset val="129"/>
        <scheme val="minor"/>
      </rPr>
      <t>(%)</t>
    </r>
    <phoneticPr fontId="2" type="noConversion"/>
  </si>
  <si>
    <t>◈ 일평균거래대금</t>
    <phoneticPr fontId="2" type="noConversion"/>
  </si>
  <si>
    <t>◈ WM 고객자산</t>
    <phoneticPr fontId="2" type="noConversion"/>
  </si>
  <si>
    <t xml:space="preserve">  코스피</t>
    <phoneticPr fontId="2" type="noConversion"/>
  </si>
  <si>
    <t xml:space="preserve">  코스닥</t>
    <phoneticPr fontId="2" type="noConversion"/>
  </si>
  <si>
    <t>일평균 거래대금</t>
    <phoneticPr fontId="2" type="noConversion"/>
  </si>
  <si>
    <r>
      <t xml:space="preserve">평균수수료율 </t>
    </r>
    <r>
      <rPr>
        <b/>
        <sz val="12"/>
        <color rgb="FFFF0000"/>
        <rFont val="맑은 고딕"/>
        <family val="3"/>
        <charset val="129"/>
        <scheme val="minor"/>
      </rPr>
      <t>(bp)</t>
    </r>
    <phoneticPr fontId="2" type="noConversion"/>
  </si>
  <si>
    <t xml:space="preserve"> (1억원 이상 고객자산)</t>
    <phoneticPr fontId="2" type="noConversion"/>
  </si>
  <si>
    <t>총 고객 예탁자산</t>
    <phoneticPr fontId="2" type="noConversion"/>
  </si>
  <si>
    <r>
      <t xml:space="preserve">브로커리지 시장점유율 </t>
    </r>
    <r>
      <rPr>
        <b/>
        <sz val="12"/>
        <color rgb="FFFF0000"/>
        <rFont val="맑은 고딕"/>
        <family val="3"/>
        <charset val="129"/>
        <scheme val="minor"/>
      </rPr>
      <t>(%)</t>
    </r>
    <phoneticPr fontId="2" type="noConversion"/>
  </si>
  <si>
    <t>▪ 위 브로커리지 시장점유율 ELW, ETF, ETN 거래대금 제외</t>
    <phoneticPr fontId="2" type="noConversion"/>
  </si>
  <si>
    <t xml:space="preserve">    당기손익인식-공정가치측정 금융자산</t>
    <phoneticPr fontId="2" type="noConversion"/>
  </si>
  <si>
    <t xml:space="preserve">    기타포괄손익-공정가치측정 금융자산</t>
    <phoneticPr fontId="2" type="noConversion"/>
  </si>
  <si>
    <t xml:space="preserve">    상각후 원가측정 금융자산</t>
    <phoneticPr fontId="2" type="noConversion"/>
  </si>
  <si>
    <t xml:space="preserve">   법인고객자산</t>
    <phoneticPr fontId="2" type="noConversion"/>
  </si>
  <si>
    <t xml:space="preserve">   개인고객자산</t>
    <phoneticPr fontId="2" type="noConversion"/>
  </si>
  <si>
    <t>(단위 : 십억), 잔액</t>
    <phoneticPr fontId="2" type="noConversion"/>
  </si>
  <si>
    <t>◈ 순 자본비율(NCR)_별도기준</t>
    <phoneticPr fontId="2" type="noConversion"/>
  </si>
  <si>
    <t>(단위 : 십억, %, basis point)</t>
    <phoneticPr fontId="2" type="noConversion"/>
  </si>
  <si>
    <t>자산총계</t>
    <phoneticPr fontId="2" type="noConversion"/>
  </si>
  <si>
    <t xml:space="preserve">  기타부채</t>
    <phoneticPr fontId="2" type="noConversion"/>
  </si>
  <si>
    <t>부채총계</t>
    <phoneticPr fontId="2" type="noConversion"/>
  </si>
  <si>
    <t>자본총계</t>
    <phoneticPr fontId="2" type="noConversion"/>
  </si>
  <si>
    <t>부채와 자본총계</t>
    <phoneticPr fontId="2" type="noConversion"/>
  </si>
  <si>
    <t>(단위 : 십억)</t>
    <phoneticPr fontId="2" type="noConversion"/>
  </si>
  <si>
    <t>총 영업손익</t>
    <phoneticPr fontId="2" type="noConversion"/>
  </si>
  <si>
    <t xml:space="preserve">  보험이익</t>
    <phoneticPr fontId="2" type="noConversion"/>
  </si>
  <si>
    <t xml:space="preserve">  투자이익</t>
    <phoneticPr fontId="2" type="noConversion"/>
  </si>
  <si>
    <t xml:space="preserve">    보험영업수익</t>
    <phoneticPr fontId="2" type="noConversion"/>
  </si>
  <si>
    <t xml:space="preserve">    보험영업비용</t>
    <phoneticPr fontId="2" type="noConversion"/>
  </si>
  <si>
    <t xml:space="preserve">    투자영업수익</t>
    <phoneticPr fontId="2" type="noConversion"/>
  </si>
  <si>
    <t xml:space="preserve">    투자영업비용</t>
    <phoneticPr fontId="2" type="noConversion"/>
  </si>
  <si>
    <t>영업이익</t>
    <phoneticPr fontId="2" type="noConversion"/>
  </si>
  <si>
    <t>영업외이익</t>
    <phoneticPr fontId="2" type="noConversion"/>
  </si>
  <si>
    <t xml:space="preserve">    영업외수익</t>
    <phoneticPr fontId="2" type="noConversion"/>
  </si>
  <si>
    <t xml:space="preserve">    영업외비용</t>
    <phoneticPr fontId="2" type="noConversion"/>
  </si>
  <si>
    <t>세전이익</t>
    <phoneticPr fontId="2" type="noConversion"/>
  </si>
  <si>
    <t>법인세비용</t>
    <phoneticPr fontId="2" type="noConversion"/>
  </si>
  <si>
    <t>당기순이익</t>
    <phoneticPr fontId="2" type="noConversion"/>
  </si>
  <si>
    <t>지급여력금액</t>
    <phoneticPr fontId="2" type="noConversion"/>
  </si>
  <si>
    <t>지급여력기준금액</t>
    <phoneticPr fontId="2" type="noConversion"/>
  </si>
  <si>
    <t>◈ 주요지표(누적기준)</t>
    <phoneticPr fontId="2" type="noConversion"/>
  </si>
  <si>
    <t>투자</t>
    <phoneticPr fontId="2" type="noConversion"/>
  </si>
  <si>
    <t>영업</t>
    <phoneticPr fontId="2" type="noConversion"/>
  </si>
  <si>
    <t>운용자산이익률</t>
    <phoneticPr fontId="2" type="noConversion"/>
  </si>
  <si>
    <t>13회차 유지율</t>
    <phoneticPr fontId="2" type="noConversion"/>
  </si>
  <si>
    <t>25회차 유지율</t>
    <phoneticPr fontId="2" type="noConversion"/>
  </si>
  <si>
    <t>사업비율</t>
    <phoneticPr fontId="2" type="noConversion"/>
  </si>
  <si>
    <t>손해율</t>
    <phoneticPr fontId="2" type="noConversion"/>
  </si>
  <si>
    <t>▪ 유지율 : 보험료 기준</t>
    <phoneticPr fontId="2" type="noConversion"/>
  </si>
  <si>
    <t>▪ 손해율 : (순위험금액 + 납입면제금액 + 재보험비용) / 위험보험료</t>
    <phoneticPr fontId="2" type="noConversion"/>
  </si>
  <si>
    <t>▪ 위 주요지표는 누적기준임.</t>
    <phoneticPr fontId="2" type="noConversion"/>
  </si>
  <si>
    <t xml:space="preserve"> (보장성수입보험료)</t>
    <phoneticPr fontId="2" type="noConversion"/>
  </si>
  <si>
    <r>
      <t>▪ 사업비율 : 유지비</t>
    </r>
    <r>
      <rPr>
        <sz val="9"/>
        <color theme="1"/>
        <rFont val="맑은 고딕"/>
        <family val="3"/>
        <charset val="129"/>
        <scheme val="minor"/>
      </rPr>
      <t>(재산관리비 제외)</t>
    </r>
    <r>
      <rPr>
        <sz val="11"/>
        <color theme="1"/>
        <rFont val="맑은 고딕"/>
        <family val="3"/>
        <charset val="129"/>
        <scheme val="minor"/>
      </rPr>
      <t xml:space="preserve"> / 조정수입보험료(API)_퇴직연금 제외, 일시납은 1/10반영
      </t>
    </r>
    <phoneticPr fontId="2" type="noConversion"/>
  </si>
  <si>
    <t>초회보험료</t>
    <phoneticPr fontId="2" type="noConversion"/>
  </si>
  <si>
    <t>연납화보험료(APE)</t>
    <phoneticPr fontId="2" type="noConversion"/>
  </si>
  <si>
    <t xml:space="preserve">  영업자산</t>
    <phoneticPr fontId="2" type="noConversion"/>
  </si>
  <si>
    <t xml:space="preserve">    기계금융</t>
    <phoneticPr fontId="2" type="noConversion"/>
  </si>
  <si>
    <t xml:space="preserve">    기업금융</t>
    <phoneticPr fontId="2" type="noConversion"/>
  </si>
  <si>
    <t xml:space="preserve">    소매금융</t>
    <phoneticPr fontId="2" type="noConversion"/>
  </si>
  <si>
    <t xml:space="preserve">    자동차금융</t>
    <phoneticPr fontId="2" type="noConversion"/>
  </si>
  <si>
    <t xml:space="preserve">    충당금 및 이연손익</t>
    <phoneticPr fontId="2" type="noConversion"/>
  </si>
  <si>
    <t>N.A</t>
    <phoneticPr fontId="2" type="noConversion"/>
  </si>
  <si>
    <t xml:space="preserve">    리스자산</t>
    <phoneticPr fontId="2" type="noConversion"/>
  </si>
  <si>
    <t xml:space="preserve">    할부금융</t>
    <phoneticPr fontId="2" type="noConversion"/>
  </si>
  <si>
    <t xml:space="preserve">    유가증권</t>
    <phoneticPr fontId="2" type="noConversion"/>
  </si>
  <si>
    <t xml:space="preserve">    기업대출</t>
    <phoneticPr fontId="2" type="noConversion"/>
  </si>
  <si>
    <t xml:space="preserve">    개인대출 및 기타</t>
    <phoneticPr fontId="2" type="noConversion"/>
  </si>
  <si>
    <r>
      <t>(단위 : 십억), 말잔, 영업자산 분류</t>
    </r>
    <r>
      <rPr>
        <b/>
        <sz val="12"/>
        <color rgb="FFFF0000"/>
        <rFont val="맑은 고딕"/>
        <family val="3"/>
        <charset val="129"/>
        <scheme val="minor"/>
      </rPr>
      <t>(현재)</t>
    </r>
    <phoneticPr fontId="2" type="noConversion"/>
  </si>
  <si>
    <r>
      <t>(단위 : 십억), 말잔, 영업자산 분류</t>
    </r>
    <r>
      <rPr>
        <b/>
        <sz val="12"/>
        <color rgb="FF0000FF"/>
        <rFont val="맑은 고딕"/>
        <family val="3"/>
        <charset val="129"/>
        <scheme val="minor"/>
      </rPr>
      <t>(과거)</t>
    </r>
    <phoneticPr fontId="2" type="noConversion"/>
  </si>
  <si>
    <t xml:space="preserve"> 총 영업이익</t>
    <phoneticPr fontId="2" type="noConversion"/>
  </si>
  <si>
    <t xml:space="preserve">    이자부문이익</t>
    <phoneticPr fontId="2" type="noConversion"/>
  </si>
  <si>
    <t xml:space="preserve">    비이자부문이익</t>
    <phoneticPr fontId="2" type="noConversion"/>
  </si>
  <si>
    <t xml:space="preserve"> 판매관리비 (-)</t>
    <phoneticPr fontId="2" type="noConversion"/>
  </si>
  <si>
    <t xml:space="preserve"> 충당금전입액 (-)</t>
    <phoneticPr fontId="2" type="noConversion"/>
  </si>
  <si>
    <t xml:space="preserve"> 영업이익</t>
    <phoneticPr fontId="2" type="noConversion"/>
  </si>
  <si>
    <t xml:space="preserve"> 당기순이익</t>
    <phoneticPr fontId="2" type="noConversion"/>
  </si>
  <si>
    <t>◈ 자산건전성 추이</t>
    <phoneticPr fontId="2" type="noConversion"/>
  </si>
  <si>
    <t>◈ 연체율 추이</t>
    <phoneticPr fontId="2" type="noConversion"/>
  </si>
  <si>
    <t>고정이하여신비율(%)</t>
    <phoneticPr fontId="2" type="noConversion"/>
  </si>
  <si>
    <t>충당금적립률(고정이하여신대비) (%)</t>
    <phoneticPr fontId="2" type="noConversion"/>
  </si>
  <si>
    <t xml:space="preserve">  리스</t>
    <phoneticPr fontId="2" type="noConversion"/>
  </si>
  <si>
    <t xml:space="preserve">  일반할부</t>
    <phoneticPr fontId="2" type="noConversion"/>
  </si>
  <si>
    <t xml:space="preserve">  기업일반대출</t>
    <phoneticPr fontId="2" type="noConversion"/>
  </si>
  <si>
    <t xml:space="preserve">  개인대출</t>
    <phoneticPr fontId="2" type="noConversion"/>
  </si>
  <si>
    <t>총 연체율</t>
    <phoneticPr fontId="2" type="noConversion"/>
  </si>
  <si>
    <t>리스</t>
    <phoneticPr fontId="2" type="noConversion"/>
  </si>
  <si>
    <t xml:space="preserve">   금융리스</t>
    <phoneticPr fontId="2" type="noConversion"/>
  </si>
  <si>
    <t xml:space="preserve">   운용리스</t>
    <phoneticPr fontId="2" type="noConversion"/>
  </si>
  <si>
    <t>일반할부</t>
    <phoneticPr fontId="2" type="noConversion"/>
  </si>
  <si>
    <t xml:space="preserve">   기타</t>
    <phoneticPr fontId="2" type="noConversion"/>
  </si>
  <si>
    <t xml:space="preserve">   담보</t>
    <phoneticPr fontId="2" type="noConversion"/>
  </si>
  <si>
    <t xml:space="preserve">   신용</t>
    <phoneticPr fontId="2" type="noConversion"/>
  </si>
  <si>
    <t xml:space="preserve">  현금 및 예치금</t>
    <phoneticPr fontId="2" type="noConversion"/>
  </si>
  <si>
    <t xml:space="preserve">  유가증권</t>
    <phoneticPr fontId="2" type="noConversion"/>
  </si>
  <si>
    <t xml:space="preserve">  대출채권</t>
    <phoneticPr fontId="2" type="noConversion"/>
  </si>
  <si>
    <t xml:space="preserve">  예수금</t>
    <phoneticPr fontId="2" type="noConversion"/>
  </si>
  <si>
    <t xml:space="preserve">  차입금</t>
    <phoneticPr fontId="2" type="noConversion"/>
  </si>
  <si>
    <t>영업수익</t>
    <phoneticPr fontId="2" type="noConversion"/>
  </si>
  <si>
    <t xml:space="preserve">  이자수익</t>
    <phoneticPr fontId="2" type="noConversion"/>
  </si>
  <si>
    <t xml:space="preserve">  수수료수익</t>
    <phoneticPr fontId="2" type="noConversion"/>
  </si>
  <si>
    <t>영업비용</t>
    <phoneticPr fontId="2" type="noConversion"/>
  </si>
  <si>
    <t xml:space="preserve">  판관비</t>
    <phoneticPr fontId="2" type="noConversion"/>
  </si>
  <si>
    <t>▪ ROE 누적기준</t>
    <phoneticPr fontId="2" type="noConversion"/>
  </si>
  <si>
    <t xml:space="preserve">   주식형</t>
    <phoneticPr fontId="2" type="noConversion"/>
  </si>
  <si>
    <t xml:space="preserve">   채권형</t>
    <phoneticPr fontId="2" type="noConversion"/>
  </si>
  <si>
    <t xml:space="preserve">   혼합형</t>
    <phoneticPr fontId="2" type="noConversion"/>
  </si>
  <si>
    <t xml:space="preserve">   파생상품</t>
    <phoneticPr fontId="2" type="noConversion"/>
  </si>
  <si>
    <t xml:space="preserve">     (부동산)</t>
    <phoneticPr fontId="2" type="noConversion"/>
  </si>
  <si>
    <t>운용자산 합계</t>
    <phoneticPr fontId="2" type="noConversion"/>
  </si>
  <si>
    <t>▪ 운용자산은 설정원본 기준</t>
    <phoneticPr fontId="2" type="noConversion"/>
  </si>
  <si>
    <t>◈ 요약재무상태표</t>
    <phoneticPr fontId="2" type="noConversion"/>
  </si>
  <si>
    <t>◈ 요약손익계산서</t>
    <phoneticPr fontId="2" type="noConversion"/>
  </si>
  <si>
    <t>유동자산</t>
    <phoneticPr fontId="2" type="noConversion"/>
  </si>
  <si>
    <t xml:space="preserve">    현금 및 금융상품</t>
    <phoneticPr fontId="2" type="noConversion"/>
  </si>
  <si>
    <t>비유동자산</t>
    <phoneticPr fontId="2" type="noConversion"/>
  </si>
  <si>
    <t xml:space="preserve">    선수금</t>
    <phoneticPr fontId="2" type="noConversion"/>
  </si>
  <si>
    <t>부채와 자본 총계</t>
    <phoneticPr fontId="2" type="noConversion"/>
  </si>
  <si>
    <t>매출총이익</t>
    <phoneticPr fontId="2" type="noConversion"/>
  </si>
  <si>
    <t>판관비</t>
    <phoneticPr fontId="2" type="noConversion"/>
  </si>
  <si>
    <t xml:space="preserve">   현금 및 금융상품</t>
    <phoneticPr fontId="2" type="noConversion"/>
  </si>
  <si>
    <t xml:space="preserve">  매출액</t>
    <phoneticPr fontId="2" type="noConversion"/>
  </si>
  <si>
    <t xml:space="preserve">  매출원가</t>
    <phoneticPr fontId="2" type="noConversion"/>
  </si>
  <si>
    <t>창업투자자산</t>
    <phoneticPr fontId="2" type="noConversion"/>
  </si>
  <si>
    <t xml:space="preserve">      투자조합수익</t>
    <phoneticPr fontId="2" type="noConversion"/>
  </si>
  <si>
    <t>* 2021년 4월 부터 그룹 순이익에 연결</t>
    <phoneticPr fontId="2" type="noConversion"/>
  </si>
  <si>
    <t>* 2021년 8월 부터 그룹 순이익에 연결</t>
    <phoneticPr fontId="2" type="noConversion"/>
  </si>
  <si>
    <r>
      <t xml:space="preserve">(단위 : %), </t>
    </r>
    <r>
      <rPr>
        <b/>
        <sz val="12"/>
        <color rgb="FFFF0000"/>
        <rFont val="맑은 고딕"/>
        <family val="3"/>
        <charset val="129"/>
        <scheme val="minor"/>
      </rPr>
      <t>그룹</t>
    </r>
    <phoneticPr fontId="2" type="noConversion"/>
  </si>
  <si>
    <r>
      <t xml:space="preserve">(단위 : %), </t>
    </r>
    <r>
      <rPr>
        <b/>
        <sz val="12"/>
        <color rgb="FF0000FF"/>
        <rFont val="맑은 고딕"/>
        <family val="3"/>
        <charset val="129"/>
        <scheme val="minor"/>
      </rPr>
      <t>대구은행</t>
    </r>
    <phoneticPr fontId="2" type="noConversion"/>
  </si>
  <si>
    <r>
      <t>ROE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</si>
  <si>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r>
      <t>ROA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</si>
  <si>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r>
      <t>총영업이익경비율(CIR)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</si>
  <si>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r>
      <t>대손비용률(CCR)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</si>
  <si>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t xml:space="preserve">    보증서 담보(중도금 및 전세대출 관련)</t>
    <phoneticPr fontId="2" type="noConversion"/>
  </si>
  <si>
    <r>
      <t xml:space="preserve">    본 자료 이외의 내용은 기간별로 공시되는 당사 사업보고서, 감사보고서, 분</t>
    </r>
    <r>
      <rPr>
        <sz val="11"/>
        <color theme="1"/>
        <rFont val="Noto Sans Korean DemiLight"/>
        <family val="2"/>
        <charset val="128"/>
      </rPr>
      <t>•</t>
    </r>
    <r>
      <rPr>
        <sz val="11"/>
        <color theme="1"/>
        <rFont val="맑은 고딕"/>
        <family val="3"/>
        <charset val="129"/>
        <scheme val="minor"/>
      </rPr>
      <t>반기 검토보고서를 참조하여 주시기 바랍니다.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</si>
  <si>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주요경영지표(은행지표 포함)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</si>
  <si>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자본적정성(은행 자본적정성 포함)</t>
    </r>
    <phoneticPr fontId="2" type="noConversion"/>
  </si>
  <si>
    <r>
      <t xml:space="preserve">(단위 : 십억, %), </t>
    </r>
    <r>
      <rPr>
        <b/>
        <sz val="12"/>
        <color rgb="FFFF0000"/>
        <rFont val="맑은 고딕"/>
        <family val="3"/>
        <charset val="129"/>
        <scheme val="minor"/>
      </rPr>
      <t>그룹</t>
    </r>
    <phoneticPr fontId="2" type="noConversion"/>
  </si>
  <si>
    <r>
      <t xml:space="preserve">(단위 : 십억, %), </t>
    </r>
    <r>
      <rPr>
        <b/>
        <sz val="12"/>
        <color rgb="FF0000FF"/>
        <rFont val="맑은 고딕"/>
        <family val="3"/>
        <charset val="129"/>
        <scheme val="minor"/>
      </rPr>
      <t>대구은행</t>
    </r>
    <phoneticPr fontId="2" type="noConversion"/>
  </si>
  <si>
    <t>▪ 내부등급법 2021년 3월말 도임</t>
    <phoneticPr fontId="2" type="noConversion"/>
  </si>
  <si>
    <t>▪ 내부등급법 2015년 12월 31일 도입</t>
    <phoneticPr fontId="2" type="noConversion"/>
  </si>
  <si>
    <t>자기자본</t>
    <phoneticPr fontId="2" type="noConversion"/>
  </si>
  <si>
    <t>1Q22</t>
    <phoneticPr fontId="2" type="noConversion"/>
  </si>
  <si>
    <t>기업대출(유가증권 포함)</t>
    <phoneticPr fontId="2" type="noConversion"/>
  </si>
  <si>
    <t>2Q22</t>
    <phoneticPr fontId="2" type="noConversion"/>
  </si>
  <si>
    <t>2Q22</t>
    <phoneticPr fontId="2" type="noConversion"/>
  </si>
  <si>
    <t>1Q22</t>
    <phoneticPr fontId="2" type="noConversion"/>
  </si>
  <si>
    <t>1Q22</t>
    <phoneticPr fontId="2" type="noConversion"/>
  </si>
  <si>
    <t>2Q22</t>
    <phoneticPr fontId="2" type="noConversion"/>
  </si>
  <si>
    <t xml:space="preserve">    소급 재작성 되었고, 본 FactBook 자료는 동 소급 변경분을 반영하였습니다. 지배주주순이익 변동내역을 참조하여 주시기 바랍니다.</t>
    <phoneticPr fontId="2" type="noConversion"/>
  </si>
  <si>
    <t>3Q22</t>
    <phoneticPr fontId="2" type="noConversion"/>
  </si>
  <si>
    <t>☞ DGB생명 보증준비금 적립관련 회계정책 변경(일반계정 보증준비금의 LAT할인율 적용)으로 과거(2018년 ~ 21년 3분기) 재무제표는</t>
    <phoneticPr fontId="2" type="noConversion"/>
  </si>
  <si>
    <t>4Q22</t>
    <phoneticPr fontId="2" type="noConversion"/>
  </si>
  <si>
    <t>4Q22</t>
    <phoneticPr fontId="2" type="noConversion"/>
  </si>
  <si>
    <t>FY
2022</t>
    <phoneticPr fontId="2" type="noConversion"/>
  </si>
  <si>
    <t>2022
FY</t>
    <phoneticPr fontId="2" type="noConversion"/>
  </si>
  <si>
    <t>1Q23</t>
    <phoneticPr fontId="2" type="noConversion"/>
  </si>
  <si>
    <t>☞ 2023년도 부터 보험계약과 관련된 회계기준이 IFRS4에서 IFRS17로 개정되었으며, 본 자료는 23년 1분기 부터 개정된 회계기준을 적용하여</t>
    <phoneticPr fontId="2" type="noConversion"/>
  </si>
  <si>
    <r>
      <t xml:space="preserve">    작성하였습니다. </t>
    </r>
    <r>
      <rPr>
        <sz val="11"/>
        <color rgb="FFFF0000"/>
        <rFont val="맑은 고딕"/>
        <family val="3"/>
        <charset val="129"/>
        <scheme val="minor"/>
      </rPr>
      <t>단, 2023년도 이전 수치는 개정된 회계기준(IFRS17)을 미적용 하였습니다.</t>
    </r>
    <phoneticPr fontId="2" type="noConversion"/>
  </si>
  <si>
    <t>IFRS4</t>
    <phoneticPr fontId="2" type="noConversion"/>
  </si>
  <si>
    <t>IFRS17</t>
    <phoneticPr fontId="2" type="noConversion"/>
  </si>
  <si>
    <t>신종자본증권</t>
  </si>
  <si>
    <t>자본잉여금</t>
  </si>
  <si>
    <t>이익잉여금</t>
  </si>
  <si>
    <t>기타포괄손익누계액</t>
  </si>
  <si>
    <t>보험부채</t>
    <phoneticPr fontId="2" type="noConversion"/>
  </si>
  <si>
    <t>운용자산</t>
    <phoneticPr fontId="2" type="noConversion"/>
  </si>
  <si>
    <t>비운용자산</t>
    <phoneticPr fontId="2" type="noConversion"/>
  </si>
  <si>
    <t>(미상각신계약비)</t>
    <phoneticPr fontId="2" type="noConversion"/>
  </si>
  <si>
    <t>특별계정자산</t>
    <phoneticPr fontId="2" type="noConversion"/>
  </si>
  <si>
    <t>책임준비금</t>
    <phoneticPr fontId="2" type="noConversion"/>
  </si>
  <si>
    <t xml:space="preserve">  CSM(원수기준)</t>
    <phoneticPr fontId="2" type="noConversion"/>
  </si>
  <si>
    <t>기타부채</t>
    <phoneticPr fontId="2" type="noConversion"/>
  </si>
  <si>
    <t>특별계정부채</t>
    <phoneticPr fontId="2" type="noConversion"/>
  </si>
  <si>
    <t>자본금</t>
    <phoneticPr fontId="2" type="noConversion"/>
  </si>
  <si>
    <t>자본잉여금</t>
    <phoneticPr fontId="2" type="noConversion"/>
  </si>
  <si>
    <t>신종자본증권</t>
    <phoneticPr fontId="2" type="noConversion"/>
  </si>
  <si>
    <t>이익잉여금</t>
    <phoneticPr fontId="2" type="noConversion"/>
  </si>
  <si>
    <t>기타포괄손익누계액</t>
    <phoneticPr fontId="2" type="noConversion"/>
  </si>
  <si>
    <t xml:space="preserve">      보험금융손익(IFRS17 계정신설)</t>
    <phoneticPr fontId="2" type="noConversion"/>
  </si>
  <si>
    <r>
      <t>책임준비금전입액</t>
    </r>
    <r>
      <rPr>
        <b/>
        <sz val="12"/>
        <color rgb="FF00B050"/>
        <rFont val="맑은 고딕"/>
        <family val="3"/>
        <charset val="129"/>
        <scheme val="minor"/>
      </rPr>
      <t>(IFRS17 계정삭제)</t>
    </r>
    <phoneticPr fontId="2" type="noConversion"/>
  </si>
  <si>
    <t>(계정삭제)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</si>
  <si>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K-ICS</t>
    </r>
    <r>
      <rPr>
        <b/>
        <sz val="12"/>
        <color theme="1"/>
        <rFont val="맑은 고딕"/>
        <family val="3"/>
        <charset val="129"/>
        <scheme val="minor"/>
      </rPr>
      <t>(RBC_</t>
    </r>
    <r>
      <rPr>
        <sz val="11"/>
        <color theme="1"/>
        <rFont val="맑은 고딕"/>
        <family val="3"/>
        <charset val="129"/>
        <scheme val="minor"/>
      </rPr>
      <t>2023년 이전</t>
    </r>
    <r>
      <rPr>
        <b/>
        <sz val="12"/>
        <color theme="1"/>
        <rFont val="맑은 고딕"/>
        <family val="3"/>
        <charset val="129"/>
        <scheme val="minor"/>
      </rPr>
      <t>) 비율(%)</t>
    </r>
    <phoneticPr fontId="2" type="noConversion"/>
  </si>
  <si>
    <t>ㆍ2023년 이전 수치는 IFRS 4 기준임.</t>
    <phoneticPr fontId="2" type="noConversion"/>
  </si>
  <si>
    <t>◈ K-ICS 비율</t>
    <phoneticPr fontId="2" type="noConversion"/>
  </si>
  <si>
    <t>Ⅶ. 보험계약자산</t>
  </si>
  <si>
    <t>Ⅷ. 재보험계약자산</t>
  </si>
  <si>
    <t>-</t>
    <phoneticPr fontId="2" type="noConversion"/>
  </si>
  <si>
    <t>Ⅷ. 보험계약부채</t>
  </si>
  <si>
    <t>(IFRS9, IFRS17)</t>
    <phoneticPr fontId="2" type="noConversion"/>
  </si>
  <si>
    <t>(IAS39, IFRS4)</t>
    <phoneticPr fontId="2" type="noConversion"/>
  </si>
  <si>
    <t>-</t>
    <phoneticPr fontId="2" type="noConversion"/>
  </si>
  <si>
    <t>Ⅱ. 보험및재보험 금융이익(손실)</t>
  </si>
  <si>
    <t>     (1) 보험및재보험 금융수익</t>
  </si>
  <si>
    <t>     (2) 보험및재보험 금융비용</t>
  </si>
  <si>
    <t>-</t>
    <phoneticPr fontId="2" type="noConversion"/>
  </si>
  <si>
    <t>Ⅸ. 관계기업 및 종속회사 투자주식</t>
    <phoneticPr fontId="2" type="noConversion"/>
  </si>
  <si>
    <t>X. 유형자산</t>
    <phoneticPr fontId="2" type="noConversion"/>
  </si>
  <si>
    <t>XI. 투자부동산</t>
    <phoneticPr fontId="2" type="noConversion"/>
  </si>
  <si>
    <t>XII. 무형자산</t>
    <phoneticPr fontId="2" type="noConversion"/>
  </si>
  <si>
    <t>XIII. 기타자산</t>
    <phoneticPr fontId="2" type="noConversion"/>
  </si>
  <si>
    <t>Ⅸ. 재보험계약부채</t>
    <phoneticPr fontId="2" type="noConversion"/>
  </si>
  <si>
    <t>X. 기타부채</t>
    <phoneticPr fontId="2" type="noConversion"/>
  </si>
  <si>
    <t>Ⅲ. 순수수료이익</t>
    <phoneticPr fontId="2" type="noConversion"/>
  </si>
  <si>
    <t>Ⅳ. 보험이익(손실)</t>
    <phoneticPr fontId="2" type="noConversion"/>
  </si>
  <si>
    <t>Ⅴ. 단기매매금융상품 관련 순이익</t>
    <phoneticPr fontId="2" type="noConversion"/>
  </si>
  <si>
    <t>Ⅴ. 당기손익인식-공정가치측정 금융상품 순이익</t>
    <phoneticPr fontId="2" type="noConversion"/>
  </si>
  <si>
    <t>Ⅵ. 당기손익-공정가치 지정 금융상품 순이익</t>
    <phoneticPr fontId="2" type="noConversion"/>
  </si>
  <si>
    <t>Ⅷ. 매도가능금융자산 관련 순이익</t>
    <phoneticPr fontId="2" type="noConversion"/>
  </si>
  <si>
    <t>Ⅸ. 금융자산 손상차손</t>
    <phoneticPr fontId="2" type="noConversion"/>
  </si>
  <si>
    <t>Ⅸ. 신용손실충당금 전입액</t>
    <phoneticPr fontId="2" type="noConversion"/>
  </si>
  <si>
    <t>Ⅹ. 외환거래순이익(손실)</t>
    <phoneticPr fontId="2" type="noConversion"/>
  </si>
  <si>
    <t>XI. 일반관리비</t>
    <phoneticPr fontId="2" type="noConversion"/>
  </si>
  <si>
    <t>XII. 기타영업 순이익(손실)</t>
    <phoneticPr fontId="2" type="noConversion"/>
  </si>
  <si>
    <t>XIII. 영업이익</t>
    <phoneticPr fontId="2" type="noConversion"/>
  </si>
  <si>
    <t>XIV. 영업외이익(손실)</t>
    <phoneticPr fontId="2" type="noConversion"/>
  </si>
  <si>
    <t>XV. 법인세비용차감전 순이익</t>
    <phoneticPr fontId="2" type="noConversion"/>
  </si>
  <si>
    <t>XIX. 법인세비용</t>
    <phoneticPr fontId="2" type="noConversion"/>
  </si>
  <si>
    <t>XX. 계속영업 당기순이익</t>
    <phoneticPr fontId="2" type="noConversion"/>
  </si>
  <si>
    <t>XVI. 중단영업 당기순이익</t>
    <phoneticPr fontId="2" type="noConversion"/>
  </si>
  <si>
    <t>XVII. 연결당기순이익</t>
    <phoneticPr fontId="2" type="noConversion"/>
  </si>
  <si>
    <t>2Q23</t>
    <phoneticPr fontId="2" type="noConversion"/>
  </si>
  <si>
    <t>2Q22</t>
    <phoneticPr fontId="2" type="noConversion"/>
  </si>
  <si>
    <t>1H22</t>
    <phoneticPr fontId="2" type="noConversion"/>
  </si>
  <si>
    <t>2Q23</t>
    <phoneticPr fontId="2" type="noConversion"/>
  </si>
  <si>
    <t>1H23</t>
    <phoneticPr fontId="2" type="noConversion"/>
  </si>
  <si>
    <t>2Q23</t>
    <phoneticPr fontId="2" type="noConversion"/>
  </si>
  <si>
    <t>1H23</t>
    <phoneticPr fontId="2" type="noConversion"/>
  </si>
  <si>
    <t>2Q23</t>
    <phoneticPr fontId="2" type="noConversion"/>
  </si>
  <si>
    <t>2Q23</t>
    <phoneticPr fontId="2" type="noConversion"/>
  </si>
  <si>
    <t>1Q23</t>
  </si>
  <si>
    <t>TBD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</si>
</sst>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0_);[Red]\(0\)"/>
    <numFmt numFmtId="180" formatCode="#,##0_ "/>
    <numFmt numFmtId="181" formatCode="0.0%"/>
    <numFmt numFmtId="182" formatCode="_ * #,##0_ ;_ * \-#,##0_ ;_ * &quot;-&quot;_ ;_ @_ "/>
    <numFmt numFmtId="183" formatCode="#,##0.0_);\(#,##0.0\)"/>
    <numFmt numFmtId="184" formatCode="#,##0_);\(#,##0\)"/>
    <numFmt numFmtId="185" formatCode="#,##0&quot;台&quot;"/>
    <numFmt numFmtId="186" formatCode="_ * #,##0.00_ ;_ * \-#,##0.00_ ;_ * &quot;-&quot;??_ ;_ @_ "/>
    <numFmt numFmtId="187" formatCode="_ &quot;₩&quot;* #,##0_ ;_ &quot;₩&quot;* &quot;₩&quot;\!\-#,##0_ ;_ &quot;₩&quot;* &quot;-&quot;_ ;_ @_ "/>
    <numFmt numFmtId="188" formatCode="&quot;£&quot;\ #,##0_);[Red]\(&quot;£&quot;\ #,##0\)"/>
    <numFmt numFmtId="189" formatCode="&quot;¥&quot;\ #,##0_);[Red]\(&quot;¥&quot;\ #,##0\)"/>
    <numFmt numFmtId="190" formatCode="#."/>
    <numFmt numFmtId="191" formatCode="#,##0;[Red]&quot;-&quot;#,##0"/>
    <numFmt numFmtId="192" formatCode="#,##0.00;[Red]&quot;-&quot;#,##0.00"/>
    <numFmt numFmtId="193" formatCode="_ &quot;₩&quot;* #,##0_ ;_ &quot;₩&quot;* \-#,##0_ ;_ &quot;₩&quot;* &quot;-&quot;_ ;_ @_ "/>
    <numFmt numFmtId="194" formatCode="_ &quot;$&quot;* #,##0_ ;_ &quot;$&quot;* \-#,##0_ ;_ &quot;$&quot;* &quot;-&quot;_ ;_ @_ "/>
    <numFmt numFmtId="195" formatCode="&quot;₩&quot;#,##0;[Red]&quot;₩&quot;&quot;-&quot;#,##0"/>
    <numFmt numFmtId="196" formatCode="&quot;₩&quot;#,##0.00;[Red]&quot;₩&quot;\-#,##0.00"/>
    <numFmt numFmtId="197" formatCode="_(&quot;$&quot;* #,##0_);_(&quot;$&quot;* \(#,##0\);_(&quot;$&quot;* &quot;-&quot;_);_(@_)"/>
    <numFmt numFmtId="198" formatCode="&quot;$&quot;#,##0_);[Red]\(&quot;$&quot;#,##0\)"/>
    <numFmt numFmtId="199" formatCode="_ &quot;₩&quot;* #,##0.00_ ;_ &quot;₩&quot;* \-#,##0.00_ ;_ &quot;₩&quot;* &quot;-&quot;??_ ;_ @_ "/>
    <numFmt numFmtId="200" formatCode="_ &quot;$&quot;* #,##0.00_ ;_ &quot;$&quot;* \-#,##0.00_ ;_ &quot;$&quot;* &quot;-&quot;??_ ;_ @_ "/>
    <numFmt numFmtId="201" formatCode="&quot;₩&quot;#,##0;[Red]&quot;₩&quot;\-#,##0"/>
    <numFmt numFmtId="202" formatCode="_(&quot;$&quot;* #,##0.00_);_(&quot;$&quot;* \(#,##0.00\);_(&quot;$&quot;* &quot;-&quot;??_);_(@_)"/>
    <numFmt numFmtId="203" formatCode="&quot;$&quot;#,##0.00_);[Red]\(&quot;$&quot;#,##0.00\)"/>
    <numFmt numFmtId="204" formatCode="#,##0.00;[Red]\(#,##0.00\);\-"/>
    <numFmt numFmtId="205" formatCode="#,##0.0_ "/>
    <numFmt numFmtId="206" formatCode="#,##0.0\ %"/>
    <numFmt numFmtId="207" formatCode="_-* #,##0.000_-;\-* #,##0.000_-;_-* &quot;-&quot;??_-;_-@_-"/>
    <numFmt numFmtId="208" formatCode="&quot;•&quot;\ \ @"/>
    <numFmt numFmtId="209" formatCode="General_)"/>
    <numFmt numFmtId="210" formatCode="0.000"/>
    <numFmt numFmtId="211" formatCode="yy&quot;年&quot;\ m&quot;月&quot;\ d&quot;日&quot;"/>
    <numFmt numFmtId="212" formatCode="d\.mmm"/>
    <numFmt numFmtId="213" formatCode="0.00000000"/>
    <numFmt numFmtId="214" formatCode="&quot;$&quot;#,##0.0_);\(&quot;$&quot;#,##0.0\)"/>
    <numFmt numFmtId="215" formatCode="_ * #,##0.0000000_ ;_ * \-#,##0.0000000_ ;_ * &quot;-&quot;_ ;_ @_ "/>
    <numFmt numFmtId="216" formatCode="#,##0_%_);\(#,##0\)_%;#,##0_%_);@_%_)"/>
    <numFmt numFmtId="217" formatCode="#,##0.00_%_);\(#,##0.00\)_%;#,##0.00_%_);@_%_)"/>
    <numFmt numFmtId="218" formatCode="mmm\.yy"/>
    <numFmt numFmtId="219" formatCode="&quot;$&quot;#,##0.00_);&quot;?&quot;\!\(&quot;$&quot;#,##0.00&quot;?&quot;\!\)"/>
    <numFmt numFmtId="220" formatCode="&quot;$&quot;#,##0.00_);&quot;₩&quot;\!\(&quot;$&quot;#,##0.00&quot;₩&quot;\!\)"/>
    <numFmt numFmtId="221" formatCode="&quot;₩&quot;#,##0;[Red]&quot;₩&quot;&quot;₩&quot;\-#,##0"/>
    <numFmt numFmtId="222" formatCode="&quot;$&quot;#,##0_%_);\(&quot;$&quot;#,##0\)_%;&quot;$&quot;#,##0_%_);@_%_)"/>
    <numFmt numFmtId="223" formatCode="&quot;$&quot;#,##0.00_%_);\(&quot;$&quot;#,##0.00\)_%;&quot;$&quot;#,##0.00_%_);@_%_)"/>
    <numFmt numFmtId="224" formatCode="0.0000000"/>
    <numFmt numFmtId="225" formatCode="_ &quot;₩&quot;* #,##0_ ;_ &quot;₩&quot;* &quot;₩&quot;\-#,##0_ ;_ &quot;₩&quot;* &quot;-&quot;_ ;_ @_ "/>
    <numFmt numFmtId="226" formatCode="\ \ _•&quot;–&quot;\ \ \ \ @"/>
    <numFmt numFmtId="227" formatCode="m/d/yy_%_)"/>
    <numFmt numFmtId="228" formatCode="#,##0.0000_ ;[Red]\-#,##0.0000\ "/>
    <numFmt numFmtId="229" formatCode="* #,##0_%;* \-#,##0_%;* #,##0_%;@_%"/>
    <numFmt numFmtId="230" formatCode="_ &quot;₩&quot;* #,##0.00_ ;_ &quot;₩&quot;* &quot;₩&quot;\-#,##0.00_ ;_ &quot;₩&quot;* &quot;-&quot;??_ ;_ @_ "/>
    <numFmt numFmtId="231" formatCode="&quot;?#,##0.00;\-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#,##0.00"/>
    <numFmt numFmtId="232" formatCode="0_%_);\(0\)_%;0_%_);@_%_)"/>
    <numFmt numFmtId="233" formatCode="_-[$€-2]* #,##0.00_-;\-[$€-2]* #,##0.00_-;_-[$€-2]* &quot;-&quot;??_-"/>
    <numFmt numFmtId="234" formatCode="0.0\%_);\(0.0\%\);0.0\%_);@_%_)"/>
    <numFmt numFmtId="235" formatCode="&quot;SFr.&quot;#,##0.00;&quot;SFr.&quot;\-#,##0.00"/>
    <numFmt numFmtId="236" formatCode="\W\ #,##0.00"/>
    <numFmt numFmtId="237" formatCode="#,##0;[Red]&quot;△&quot;#,##0"/>
    <numFmt numFmtId="238" formatCode="_-* #,##0\ _F_-;\-* #,##0\ _F_-;_-* &quot;-&quot;\ _F_-;_-@_-"/>
    <numFmt numFmtId="239" formatCode="_-* #,##0.00\ _F_-;\-* #,##0.00\ _F_-;_-* &quot;-&quot;??\ _F_-;_-@_-"/>
    <numFmt numFmtId="240" formatCode="\ \ \ #,###"/>
    <numFmt numFmtId="241" formatCode="0.0\x_)_);&quot;NM&quot;_x_)_);0.0\x_)_);@_%_)"/>
    <numFmt numFmtId="242" formatCode="0.00000%"/>
    <numFmt numFmtId="243" formatCode="_(&quot;$&quot;* #,##0_);_(&quot;$&quot;* \(#,##0\);_(&quot;$&quot;* &quot;-&quot;??_);_(@_)"/>
    <numFmt numFmtId="244" formatCode="&quot;SFr.&quot;#,##0;[Red]&quot;SFr.&quot;\-#,##0"/>
    <numFmt numFmtId="245" formatCode="&quot;₩&quot;#,##0.00;[Red]&quot;₩&quot;&quot;₩&quot;\-#,##0.00"/>
    <numFmt numFmtId="246" formatCode="0%_);\(0%\)"/>
    <numFmt numFmtId="247" formatCode="%#.00"/>
    <numFmt numFmtId="248" formatCode="0.000000%"/>
    <numFmt numFmtId="249" formatCode="#,##0.0"/>
    <numFmt numFmtId="250" formatCode="0.0"/>
    <numFmt numFmtId="251" formatCode="_-* #,##0\ &quot;F&quot;_-;\-* #,##0\ &quot;F&quot;_-;_-* &quot;-&quot;\ &quot;F&quot;_-;_-@_-"/>
    <numFmt numFmtId="252" formatCode="_-* #,##0.00\ &quot;F&quot;_-;\-* #,##0.00\ &quot;F&quot;_-;_-* &quot;-&quot;??\ &quot;F&quot;_-;_-@_-"/>
    <numFmt numFmtId="253" formatCode="#,##0\ &quot;DM&quot;;[Red]\-#,##0\ &quot;DM&quot;"/>
    <numFmt numFmtId="254" formatCode="#,##0.00\ &quot;DM&quot;;[Red]\-#,##0.00\ &quot;DM&quot;"/>
    <numFmt numFmtId="255" formatCode="#,##0&quot;포&quot;"/>
    <numFmt numFmtId="256" formatCode="&quot;₩&quot;#,##0_);&quot;₩&quot;&quot;₩&quot;\(&quot;₩&quot;#,##0&quot;₩&quot;&quot;₩&quot;\)"/>
    <numFmt numFmtId="257" formatCode="&quot;?&quot;#,##0_);&quot;?&quot;&quot;?&quot;\(&quot;?&quot;#,##0&quot;?&quot;&quot;?&quot;\)"/>
    <numFmt numFmtId="258" formatCode="#,##0;&quot;△&quot;#,##0"/>
    <numFmt numFmtId="259" formatCode="#,##0;\(\-\)#,##0;\-"/>
    <numFmt numFmtId="260" formatCode="#,##0.0000000_);[Red]\(#,##0.0000000\)"/>
    <numFmt numFmtId="261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62" formatCode="#,##0_ ;[Red]\-#,##0\ "/>
    <numFmt numFmtId="263" formatCode="#,##0.00_);[Red]\(#,##0.00\)"/>
    <numFmt numFmtId="264" formatCode="#,##0&quot;Vial&quot;"/>
    <numFmt numFmtId="265" formatCode="&quot;₩&quot;#,##0.00;&quot;₩&quot;\-#,##0.00"/>
    <numFmt numFmtId="266" formatCode="#,##0;&quot;-&quot;#,##0"/>
    <numFmt numFmtId="267" formatCode="&quot;$&quot;#,##0.00_);\(&quot;$&quot;#,##0.00\)"/>
    <numFmt numFmtId="268" formatCode="000000"/>
    <numFmt numFmtId="269" formatCode="#,##0&quot;㎖&quot;"/>
    <numFmt numFmtId="270" formatCode="#,##0&quot;앰플&quot;"/>
    <numFmt numFmtId="271" formatCode="#,##0&quot;g&quot;"/>
    <numFmt numFmtId="272" formatCode="&quot;PG1130&quot;@&quot;01&quot;"/>
    <numFmt numFmtId="273" formatCode="&quot;₩&quot;#,##0;[Red]&quot;₩&quot;\!\-&quot;₩&quot;#,##0"/>
    <numFmt numFmtId="274" formatCode="&quot;?&quot;#,##0;[Red]&quot;?&quot;\!\-&quot;?&quot;#,##0"/>
    <numFmt numFmtId="275" formatCode="_ * #,##0_ ;_ * \(#,##0_)\ "/>
    <numFmt numFmtId="276" formatCode="&quot; ￦&quot;#,##0_);&quot;(￦&quot;#,##0\);&quot; ￦&quot;\-_)"/>
    <numFmt numFmtId="277" formatCode="#0&quot;일&quot;"/>
    <numFmt numFmtId="278" formatCode="#,##0&quot;정&quot;"/>
    <numFmt numFmtId="279" formatCode="#,##0&quot;매&quot;"/>
    <numFmt numFmtId="280" formatCode="&quot;#&quot;##0"/>
    <numFmt numFmtId="281" formatCode="#,##0;[Red]\-#,##0;\-"/>
    <numFmt numFmtId="282" formatCode="[Blue]#,##0.00;[Red]\-#,##0.00"/>
    <numFmt numFmtId="283" formatCode="#,##0&quot;캅셀&quot;"/>
    <numFmt numFmtId="284" formatCode="_-* #,##0.00000_-;\-* #,##0.00000_-;_-* &quot;-&quot;_-;_-@_-"/>
    <numFmt numFmtId="285" formatCode="_-* #,##0.000000_-;\-* #,##0.000000_-;_-* &quot;-&quot;_-;_-@_-"/>
    <numFmt numFmtId="286" formatCode="\$#,###\ "/>
    <numFmt numFmtId="287" formatCode="\ \ \ \ \ @"/>
    <numFmt numFmtId="288" formatCode="_-&quot;$&quot;* #,##0_-;\-&quot;$&quot;* #,##0_-;_-&quot;$&quot;* &quot;-&quot;_-;_-@_-"/>
    <numFmt numFmtId="289" formatCode="_-&quot;$&quot;* #,##0.00_-;\-&quot;$&quot;* #,##0.00_-;_-&quot;$&quot;* &quot;-&quot;??_-;_-@_-"/>
    <numFmt numFmtId="290" formatCode="_-* #,##0_-;\-* #,##0_-;_-* &quot;-     &quot;_-;_-@_-"/>
    <numFmt numFmtId="291" formatCode="&quot;₩&quot;#,##0;&quot;₩&quot;\-#,##0"/>
    <numFmt numFmtId="292" formatCode="&quot;?&quot;#,##0;&quot;?&quot;\-#,##0"/>
    <numFmt numFmtId="293" formatCode="yy/m/d"/>
    <numFmt numFmtId="294" formatCode="_ &quot;₩&quot;* #,##0.00_ ;_ &quot;₩&quot;* &quot;₩&quot;&quot;₩&quot;&quot;₩&quot;&quot;₩&quot;&quot;₩&quot;&quot;₩&quot;&quot;₩&quot;\-#,##0.00_ ;_ &quot;₩&quot;* &quot;-&quot;??_ ;_ @_ "/>
    <numFmt numFmtId="295" formatCode="_(&quot;₩&quot;* #,##0_);_(&quot;₩&quot;* &quot;₩&quot;&quot;₩&quot;\(#,##0&quot;₩&quot;&quot;₩&quot;\);_(&quot;₩&quot;* &quot;-&quot;_);_(@_)"/>
    <numFmt numFmtId="296" formatCode="_(&quot;$&quot;* #,##0_);_(&quot;$&quot;* &quot;₩&quot;&quot;₩&quot;\(#,##0&quot;₩&quot;&quot;₩&quot;\);_(&quot;$&quot;* &quot;-&quot;_);_(@_)"/>
    <numFmt numFmtId="297" formatCode="_(&quot;₩&quot;* #,##0.00_);_(&quot;₩&quot;* &quot;₩&quot;&quot;₩&quot;\(#,##0.00&quot;₩&quot;&quot;₩&quot;\);_(&quot;₩&quot;* &quot;-&quot;??_);_(@_)"/>
    <numFmt numFmtId="298" formatCode="_(&quot;$&quot;* #,##0.00_);_(&quot;$&quot;* &quot;₩&quot;&quot;₩&quot;\(#,##0.00&quot;₩&quot;&quot;₩&quot;\);_(&quot;$&quot;* &quot;-&quot;??_);_(@_)"/>
    <numFmt numFmtId="299" formatCode="_ * #,##0.00_ ;_ * &quot;₩&quot;&quot;₩&quot;&quot;₩&quot;&quot;₩&quot;&quot;₩&quot;&quot;₩&quot;&quot;₩&quot;\-#,##0.00_ ;_ * &quot;-&quot;??_ ;_ @_ "/>
    <numFmt numFmtId="300" formatCode="_(* #,##0_);_(* &quot;₩&quot;&quot;₩&quot;\(#,##0&quot;₩&quot;&quot;₩&quot;\);_(* &quot;-&quot;_);_(@_)"/>
    <numFmt numFmtId="301" formatCode="_-* #,##0.000_-;\-* #,##0.000_-;_-* &quot;-&quot;_-;_-@_-"/>
    <numFmt numFmtId="302" formatCode="0.0000000%"/>
    <numFmt numFmtId="303" formatCode="_ &quot;₩&quot;* #,##0_ ;_ &quot;₩&quot;* &quot;₩&quot;&quot;₩&quot;&quot;₩&quot;&quot;₩&quot;&quot;₩&quot;&quot;₩&quot;&quot;₩&quot;&quot;₩&quot;\-#,##0_ ;_ &quot;₩&quot;* &quot;-&quot;_ ;_ @_ "/>
    <numFmt numFmtId="304" formatCode="0.000%"/>
    <numFmt numFmtId="305" formatCode="#,##0\ ;\(#,##0\)"/>
    <numFmt numFmtId="306" formatCode="\$#.00"/>
    <numFmt numFmtId="307" formatCode="&quot;₩&quot;#,##0;&quot;₩&quot;&quot;₩&quot;&quot;₩&quot;&quot;₩&quot;\-#,##0"/>
    <numFmt numFmtId="308" formatCode="\$#,##0\ ;\(\$#,##0\)"/>
    <numFmt numFmtId="309" formatCode="_ * #,##0_ ;_ * &quot;₩&quot;\-#,##0_ ;_ * &quot;-&quot;_ ;_ @_ "/>
    <numFmt numFmtId="310" formatCode="m\o\n\th\ d\,\ yyyy"/>
    <numFmt numFmtId="311" formatCode="&quot;₩&quot;#,##0.00;&quot;₩&quot;&quot;₩&quot;\-#,##0.00"/>
    <numFmt numFmtId="312" formatCode="#.00"/>
    <numFmt numFmtId="313" formatCode="_(#,##0.00_);[Red]\(#,##0.00\);_-* &quot;-&quot;??_-;_-@_-"/>
    <numFmt numFmtId="314" formatCode="ddmmmyy"/>
    <numFmt numFmtId="315" formatCode="0.00\ %"/>
    <numFmt numFmtId="316" formatCode="#,##0\ ;[Red]\-#,##0\ "/>
    <numFmt numFmtId="317" formatCode="_ * #,##0_ ;_ * &quot;₩&quot;&quot;₩&quot;&quot;₩&quot;\-#,##0_ ;_ * &quot;-&quot;_ ;_ @_ "/>
    <numFmt numFmtId="318" formatCode="_ * #,##0.00_ ;_ * &quot;₩&quot;&quot;₩&quot;&quot;₩&quot;\-#,##0.00_ ;_ * &quot;-&quot;??_ ;_ @_ "/>
    <numFmt numFmtId="319" formatCode="0.0000%"/>
    <numFmt numFmtId="320" formatCode="&quot;$&quot;#,##0.00_);&quot;₩&quot;&quot;₩&quot;&quot;₩&quot;&quot;₩&quot;&quot;₩&quot;&quot;₩&quot;\(&quot;$&quot;#,##0.00&quot;₩&quot;&quot;₩&quot;&quot;₩&quot;&quot;₩&quot;&quot;₩&quot;&quot;₩&quot;\)"/>
    <numFmt numFmtId="321" formatCode="#,##0.00;[Red]#,##0.00"/>
    <numFmt numFmtId="322" formatCode="_ * #,##0.00_ ;_ * \-#,##0.00_ ;_ * &quot;-&quot;_ ;_ @_ "/>
    <numFmt numFmtId="323" formatCode="#,##0.00000_);[Red]\(#,##0.00000\)"/>
    <numFmt numFmtId="324" formatCode="0.00_);[Red]\(0.00\)"/>
    <numFmt numFmtId="325" formatCode="#,##0.00000000_);[Red]\(#,##0.00000000\)"/>
    <numFmt numFmtId="326" formatCode="&quot;$&quot;#,##0_);\(&quot;$&quot;#,##0\)"/>
    <numFmt numFmtId="327" formatCode="#,##0&quot;£&quot;_);[Red]\(#,##0&quot;£&quot;\)"/>
    <numFmt numFmtId="328" formatCode="\ @"/>
    <numFmt numFmtId="329" formatCode="#,##0\ \ "/>
    <numFmt numFmtId="330" formatCode="_(* #,##0.000_);_(* \(#,##0.000\);_(* &quot;-&quot;??_);_(@_)"/>
    <numFmt numFmtId="331" formatCode="_(* #,##0.0,_);_(* \(#,##0.0,\);_(* &quot;-&quot;_);_(@_)"/>
    <numFmt numFmtId="332" formatCode="\(0.0%\)"/>
    <numFmt numFmtId="333" formatCode="&quot;₩&quot;#,##0.00;&quot;₩&quot;&quot;₩&quot;&quot;₩&quot;&quot;₩&quot;&quot;₩&quot;\!\-#,##0.00"/>
    <numFmt numFmtId="334" formatCode="0.0,,,"/>
    <numFmt numFmtId="335" formatCode="#,##0.0;\(#,##0.0\)"/>
    <numFmt numFmtId="336" formatCode="_(* #,##0.00_);_(* &quot;₩&quot;\(#,##0.00&quot;₩&quot;\);_(* &quot;-&quot;??_);_(@_)"/>
    <numFmt numFmtId="337" formatCode="#,##0_);[Red]\(#,##0\)"/>
    <numFmt numFmtId="338" formatCode="_-* #,##0.0_-;\-* #,##0.0_-;_-* &quot;-&quot;_-;_-@_-"/>
    <numFmt numFmtId="339" formatCode="#,##0.0;[Red]\-#,##0.0"/>
    <numFmt numFmtId="340" formatCode="#,##0.0_ ;[Red]\-#,##0.0\ "/>
    <numFmt numFmtId="341" formatCode="0.0000"/>
  </numFmts>
  <fonts count="35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11"/>
      <name val="바탕"/>
      <family val="1"/>
      <charset val="129"/>
    </font>
    <font>
      <sz val="12"/>
      <name val="명조"/>
      <family val="3"/>
      <charset val="129"/>
    </font>
    <font>
      <sz val="12"/>
      <name val="Times New Roman"/>
      <family val="1"/>
    </font>
    <font>
      <sz val="11"/>
      <color theme="1"/>
      <name val="맑은 고딕"/>
      <family val="3"/>
      <charset val="129"/>
    </font>
    <font>
      <b/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1"/>
      <color theme="1"/>
      <name val="Calibri"/>
      <family val="2"/>
    </font>
    <font>
      <sz val="11"/>
      <color theme="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0"/>
      <name val="굴림체"/>
      <family val="3"/>
      <charset val="129"/>
    </font>
    <font>
      <sz val="10"/>
      <color indexed="10"/>
      <name val="굴림"/>
      <family val="3"/>
      <charset val="129"/>
    </font>
    <font>
      <sz val="11"/>
      <color rgb="FFFF0000"/>
      <name val="맑은 고딕"/>
      <family val="3"/>
      <charset val="129"/>
    </font>
    <font>
      <b/>
      <sz val="10"/>
      <name val="Arial"/>
      <family val="2"/>
    </font>
    <font>
      <sz val="10"/>
      <name val="바탕체"/>
      <family val="1"/>
      <charset val="129"/>
    </font>
    <font>
      <b/>
      <sz val="10"/>
      <name val="MS Sans Serif"/>
      <family val="2"/>
    </font>
    <font>
      <sz val="10"/>
      <name val="MS Sans Serif"/>
      <family val="2"/>
    </font>
    <font>
      <sz val="12"/>
      <name val="???"/>
      <family val="1"/>
    </font>
    <font>
      <sz val="12"/>
      <name val="바탕체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Arial"/>
      <family val="2"/>
    </font>
    <font>
      <sz val="12"/>
      <color indexed="8"/>
      <name val="¹UAAA¼"/>
      <family val="1"/>
      <charset val="129"/>
    </font>
    <font>
      <i/>
      <sz val="12"/>
      <name val="바탕체"/>
      <family val="1"/>
      <charset val="129"/>
    </font>
    <font>
      <sz val="12"/>
      <name val="??????"/>
      <family val="3"/>
    </font>
    <font>
      <u/>
      <sz val="8.4"/>
      <color indexed="12"/>
      <name val="Arial"/>
      <family val="2"/>
    </font>
    <font>
      <u/>
      <sz val="11"/>
      <color indexed="36"/>
      <name val="굃굍 굊긕긘긞긏"/>
      <family val="3"/>
      <charset val="129"/>
    </font>
    <font>
      <sz val="12"/>
      <name val="奔覆眉"/>
      <family val="3"/>
      <charset val="129"/>
    </font>
    <font>
      <sz val="11"/>
      <name val="돋?o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sz val="10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name val="ⓒoUAAA¨u"/>
      <family val="1"/>
      <charset val="129"/>
    </font>
    <font>
      <sz val="10"/>
      <name val="Helv"/>
      <family val="2"/>
    </font>
    <font>
      <sz val="20"/>
      <name val="돋움체"/>
      <family val="3"/>
      <charset val="129"/>
    </font>
    <font>
      <sz val="1"/>
      <color indexed="18"/>
      <name val="Courier"/>
      <family val="3"/>
    </font>
    <font>
      <u/>
      <sz val="12"/>
      <name val="MS Sans Serif"/>
      <family val="2"/>
    </font>
    <font>
      <sz val="12"/>
      <name val="¹UAAA¼"/>
      <family val="1"/>
      <charset val="129"/>
    </font>
    <font>
      <sz val="11"/>
      <color theme="0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2"/>
      <name val="¨IoUAAA¡§u"/>
      <family val="1"/>
      <charset val="129"/>
    </font>
    <font>
      <sz val="12"/>
      <name val="¡ERERER￠RERER¡ERER¡ERE?IoUA"/>
      <family val="1"/>
      <charset val="129"/>
    </font>
    <font>
      <sz val="10"/>
      <name val="¹UAAA¼"/>
      <family val="1"/>
      <charset val="129"/>
    </font>
    <font>
      <sz val="12"/>
      <name val="±¼¸²Ã¼"/>
      <family val="3"/>
      <charset val="129"/>
    </font>
    <font>
      <sz val="12"/>
      <name val="¹ÙÅÁÃ¼"/>
      <family val="1"/>
      <charset val="129"/>
    </font>
    <font>
      <sz val="10"/>
      <name val="Geneva"/>
      <family val="2"/>
    </font>
    <font>
      <sz val="12"/>
      <name val="Arial"/>
      <family val="2"/>
    </font>
    <font>
      <sz val="12"/>
      <name val="Tms Rmn"/>
      <family val="1"/>
    </font>
    <font>
      <b/>
      <sz val="12"/>
      <name val="Times New Roman"/>
      <family val="1"/>
    </font>
    <font>
      <sz val="11"/>
      <name val="굴림체"/>
      <family val="3"/>
      <charset val="129"/>
    </font>
    <font>
      <sz val="8"/>
      <name val="Palatino"/>
      <family val="1"/>
    </font>
    <font>
      <b/>
      <sz val="10"/>
      <color indexed="8"/>
      <name val="Times New Roman"/>
      <family val="1"/>
    </font>
    <font>
      <sz val="12"/>
      <name val="¡¾¨ù¢¬©÷A¨ù"/>
      <family val="3"/>
      <charset val="129"/>
    </font>
    <font>
      <sz val="11"/>
      <name val="¡Ii¡E¡þ¡E?o"/>
      <family val="3"/>
      <charset val="129"/>
    </font>
    <font>
      <sz val="12"/>
      <name val="±¼¸²A¼"/>
      <family val="3"/>
      <charset val="129"/>
    </font>
    <font>
      <sz val="10"/>
      <name val="±¼¸²Ã¼"/>
      <family val="3"/>
      <charset val="129"/>
    </font>
    <font>
      <sz val="10"/>
      <name val="¹ÙÅÁÃ¼"/>
      <family val="1"/>
      <charset val="129"/>
    </font>
    <font>
      <sz val="11"/>
      <name val="±¼¸²A¼"/>
      <family val="3"/>
      <charset val="129"/>
    </font>
    <font>
      <sz val="11"/>
      <name val="±¼¸²Ã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±¼¸²A¼"/>
      <family val="3"/>
      <charset val="129"/>
    </font>
    <font>
      <sz val="9"/>
      <name val="Times New Roman"/>
      <family val="1"/>
    </font>
    <font>
      <sz val="9"/>
      <name val="Tms Rmn"/>
      <family val="1"/>
    </font>
    <font>
      <b/>
      <sz val="10"/>
      <name val="Helv"/>
      <family val="2"/>
    </font>
    <font>
      <b/>
      <sz val="8"/>
      <name val="Arial"/>
      <family val="2"/>
    </font>
    <font>
      <sz val="1"/>
      <color indexed="8"/>
      <name val="Courier"/>
      <family val="3"/>
    </font>
    <font>
      <sz val="6"/>
      <name val="Arial"/>
      <family val="2"/>
    </font>
    <font>
      <sz val="10"/>
      <name val="MS Serif"/>
      <family val="1"/>
    </font>
    <font>
      <sz val="11"/>
      <name val="돋움체"/>
      <family val="3"/>
      <charset val="129"/>
    </font>
    <font>
      <sz val="11"/>
      <name val="바탕체"/>
      <family val="1"/>
      <charset val="129"/>
    </font>
    <font>
      <b/>
      <sz val="12"/>
      <name val="Helv"/>
      <family val="2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7"/>
      <name val="Palatino"/>
      <family val="1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sz val="14"/>
      <name val="Times New Roman"/>
      <family val="1"/>
    </font>
    <font>
      <i/>
      <sz val="14"/>
      <name val="Palatino"/>
      <family val="1"/>
    </font>
    <font>
      <b/>
      <sz val="12"/>
      <name val="Tms Rmn"/>
      <family val="1"/>
    </font>
    <font>
      <b/>
      <i/>
      <sz val="22"/>
      <name val="Times New Roman"/>
      <family val="1"/>
    </font>
    <font>
      <b/>
      <sz val="16"/>
      <name val="Times New Roman"/>
      <family val="1"/>
    </font>
    <font>
      <b/>
      <i/>
      <sz val="7"/>
      <name val="Times New Roman"/>
      <family val="1"/>
    </font>
    <font>
      <sz val="10"/>
      <color indexed="12"/>
      <name val="Times New Roman"/>
      <family val="1"/>
    </font>
    <font>
      <i/>
      <sz val="8"/>
      <color indexed="12"/>
      <name val="Times New Roman"/>
      <family val="1"/>
    </font>
    <font>
      <sz val="8"/>
      <color indexed="12"/>
      <name val="Times New Roman"/>
      <family val="1"/>
    </font>
    <font>
      <b/>
      <sz val="8"/>
      <color indexed="12"/>
      <name val="Times New Roman"/>
      <family val="1"/>
    </font>
    <font>
      <u/>
      <sz val="6.5"/>
      <color indexed="12"/>
      <name val="Arial"/>
      <family val="2"/>
    </font>
    <font>
      <u/>
      <sz val="10"/>
      <color indexed="9"/>
      <name val="Arial"/>
      <family val="2"/>
    </font>
    <font>
      <b/>
      <sz val="14"/>
      <color indexed="24"/>
      <name val="Book Antiqua"/>
      <family val="1"/>
    </font>
    <font>
      <b/>
      <sz val="11"/>
      <name val="Helv"/>
      <family val="2"/>
    </font>
    <font>
      <sz val="10"/>
      <name val="Arabic Transparent"/>
      <family val="2"/>
      <charset val="178"/>
    </font>
    <font>
      <sz val="8"/>
      <color indexed="22"/>
      <name val="Arial"/>
      <family val="2"/>
    </font>
    <font>
      <u/>
      <sz val="8"/>
      <color indexed="9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theme="1"/>
      <name val="Arial"/>
      <family val="2"/>
    </font>
    <font>
      <b/>
      <sz val="9"/>
      <color indexed="16"/>
      <name val="Arial"/>
      <family val="2"/>
    </font>
    <font>
      <sz val="14"/>
      <name val="?¾’?"/>
      <family val="3"/>
      <charset val="129"/>
    </font>
    <font>
      <sz val="14"/>
      <name val="–¾’©"/>
      <family val="3"/>
      <charset val="129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16"/>
      <name val="Helvetica-Black"/>
      <family val="2"/>
    </font>
    <font>
      <i/>
      <sz val="14"/>
      <name val="Times New Roman"/>
      <family val="1"/>
    </font>
    <font>
      <b/>
      <sz val="22"/>
      <name val="Book Antiqua"/>
      <family val="1"/>
    </font>
    <font>
      <b/>
      <i/>
      <sz val="9"/>
      <color indexed="60"/>
      <name val="Arial"/>
      <family val="2"/>
    </font>
    <font>
      <sz val="10"/>
      <color indexed="8"/>
      <name val="Times New Roman"/>
      <family val="1"/>
    </font>
    <font>
      <u val="singleAccounting"/>
      <sz val="10"/>
      <name val="Arial"/>
      <family val="2"/>
    </font>
    <font>
      <b/>
      <sz val="12"/>
      <color indexed="18"/>
      <name val="Arial"/>
      <family val="2"/>
    </font>
    <font>
      <b/>
      <sz val="14"/>
      <name val="Arial"/>
      <family val="2"/>
    </font>
    <font>
      <b/>
      <sz val="8"/>
      <color indexed="8"/>
      <name val="Helv"/>
      <family val="2"/>
    </font>
    <font>
      <sz val="10"/>
      <name val="Univers"/>
      <family val="2"/>
    </font>
    <font>
      <sz val="11"/>
      <name val="Univers"/>
      <family val="2"/>
    </font>
    <font>
      <sz val="12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10"/>
      <name val="Univers"/>
      <family val="2"/>
    </font>
    <font>
      <b/>
      <sz val="11"/>
      <name val="Univers"/>
      <family val="2"/>
    </font>
    <font>
      <b/>
      <sz val="12"/>
      <name val="Univers"/>
      <family val="2"/>
    </font>
    <font>
      <b/>
      <sz val="8"/>
      <name val="Univers"/>
      <family val="2"/>
    </font>
    <font>
      <b/>
      <sz val="9"/>
      <name val="Univers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sz val="12"/>
      <name val="ｱｼｸｲﾃｼ"/>
      <family val="3"/>
    </font>
    <font>
      <u/>
      <sz val="9"/>
      <color indexed="12"/>
      <name val="Arial"/>
      <family val="2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PragmaticaCTT"/>
      <family val="1"/>
    </font>
    <font>
      <u/>
      <sz val="11"/>
      <color indexed="12"/>
      <name val="굃굍 굊긕긘긞긏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3"/>
      <charset val="129"/>
    </font>
    <font>
      <sz val="14"/>
      <name val="ＭＳ 明朝"/>
      <family val="3"/>
      <charset val="129"/>
    </font>
    <font>
      <sz val="11"/>
      <name val="하나 L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name val="굃굍 긕긘긞긏"/>
      <family val="3"/>
      <charset val="129"/>
    </font>
    <font>
      <sz val="12"/>
      <name val="宋?"/>
      <family val="3"/>
      <charset val="129"/>
    </font>
    <font>
      <sz val="12"/>
      <name val="宋体"/>
      <family val="3"/>
      <charset val="255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돋움체"/>
      <family val="3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u/>
      <sz val="10"/>
      <color indexed="36"/>
      <name val="Arial"/>
      <family val="2"/>
    </font>
    <font>
      <sz val="10"/>
      <name val="궁서(English)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theme="3"/>
      <name val="맑은 고딕"/>
      <family val="3"/>
      <charset val="129"/>
    </font>
    <font>
      <b/>
      <sz val="18"/>
      <name val="굴림체"/>
      <family val="3"/>
      <charset val="129"/>
    </font>
    <font>
      <b/>
      <sz val="14"/>
      <name val="굴림체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2"/>
      <name val="굴림체"/>
      <family val="3"/>
      <charset val="129"/>
    </font>
    <font>
      <u/>
      <sz val="9"/>
      <color indexed="36"/>
      <name val="Arial"/>
      <family val="2"/>
    </font>
    <font>
      <sz val="11"/>
      <color theme="1"/>
      <name val="하나 M"/>
      <family val="1"/>
      <charset val="129"/>
    </font>
    <font>
      <sz val="8"/>
      <name val="MS Sans Serif"/>
      <family val="2"/>
    </font>
    <font>
      <sz val="12"/>
      <name val="Osaka"/>
      <family val="3"/>
      <charset val="255"/>
    </font>
    <font>
      <sz val="10"/>
      <name val="Book Antiqua"/>
      <family val="1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3"/>
      <name val="바탕체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color indexed="8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indexed="8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0"/>
      <color theme="0"/>
      <name val="굴림체"/>
      <family val="3"/>
      <charset val="129"/>
    </font>
    <font>
      <sz val="11"/>
      <color indexed="9"/>
      <name val="굴림체"/>
      <family val="3"/>
      <charset val="129"/>
    </font>
    <font>
      <sz val="11"/>
      <name val="??????o"/>
      <family val="3"/>
    </font>
    <font>
      <sz val="11"/>
      <name val="¥ì¢¬¢¯o"/>
      <family val="3"/>
    </font>
    <font>
      <sz val="12"/>
      <name val="¹ÙÅÁÃ¼"/>
      <family val="3"/>
      <charset val="129"/>
    </font>
    <font>
      <sz val="10"/>
      <name val="±¼¸"/>
      <family val="3"/>
      <charset val="129"/>
    </font>
    <font>
      <sz val="10"/>
      <color indexed="20"/>
      <name val="굴림체"/>
      <family val="3"/>
      <charset val="129"/>
    </font>
    <font>
      <sz val="12"/>
      <name val="¡¾¨????÷A¨?"/>
      <family val="3"/>
      <charset val="129"/>
    </font>
    <font>
      <sz val="11"/>
      <name val="Helv"/>
      <family val="2"/>
    </font>
    <font>
      <b/>
      <sz val="10"/>
      <color indexed="52"/>
      <name val="굴림체"/>
      <family val="3"/>
      <charset val="129"/>
    </font>
    <font>
      <b/>
      <sz val="10"/>
      <color indexed="9"/>
      <name val="굴림체"/>
      <family val="3"/>
      <charset val="129"/>
    </font>
    <font>
      <b/>
      <sz val="8"/>
      <color indexed="12"/>
      <name val="Arial"/>
      <family val="2"/>
    </font>
    <font>
      <sz val="12"/>
      <color indexed="24"/>
      <name val="Arial"/>
      <family val="2"/>
    </font>
    <font>
      <sz val="8"/>
      <color indexed="9"/>
      <name val="Arial"/>
      <family val="2"/>
    </font>
    <font>
      <b/>
      <sz val="10"/>
      <name val="Palatino"/>
      <family val="1"/>
    </font>
    <font>
      <i/>
      <sz val="10"/>
      <color indexed="23"/>
      <name val="굴림체"/>
      <family val="3"/>
      <charset val="129"/>
    </font>
    <font>
      <u/>
      <sz val="7.5"/>
      <color indexed="36"/>
      <name val="Arial"/>
      <family val="2"/>
    </font>
    <font>
      <sz val="10"/>
      <color indexed="17"/>
      <name val="굴림체"/>
      <family val="3"/>
      <charset val="129"/>
    </font>
    <font>
      <b/>
      <sz val="16"/>
      <color indexed="24"/>
      <name val="Arial"/>
      <family val="2"/>
    </font>
    <font>
      <b/>
      <sz val="20"/>
      <color indexed="24"/>
      <name val="Arial"/>
      <family val="2"/>
    </font>
    <font>
      <b/>
      <sz val="11"/>
      <color indexed="56"/>
      <name val="굴림체"/>
      <family val="3"/>
      <charset val="129"/>
    </font>
    <font>
      <b/>
      <sz val="10"/>
      <name val="Times"/>
      <family val="1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name val="ＭＳ ゴシック"/>
      <family val="3"/>
      <charset val="129"/>
    </font>
    <font>
      <sz val="10"/>
      <color indexed="52"/>
      <name val="굴림체"/>
      <family val="3"/>
      <charset val="129"/>
    </font>
    <font>
      <sz val="10"/>
      <color indexed="60"/>
      <name val="굴림체"/>
      <family val="3"/>
      <charset val="129"/>
    </font>
    <font>
      <u/>
      <sz val="18"/>
      <name val="Times New Roman"/>
      <family val="1"/>
    </font>
    <font>
      <i/>
      <sz val="10"/>
      <name val="Helv"/>
      <family val="2"/>
    </font>
    <font>
      <b/>
      <sz val="10"/>
      <color indexed="63"/>
      <name val="굴림체"/>
      <family val="3"/>
      <charset val="129"/>
    </font>
    <font>
      <b/>
      <u/>
      <sz val="10"/>
      <name val="Arial"/>
      <family val="2"/>
    </font>
    <font>
      <sz val="10"/>
      <name val="Tms Rmn"/>
      <family val="1"/>
    </font>
    <font>
      <b/>
      <u/>
      <sz val="12"/>
      <name val="Times"/>
      <family val="1"/>
    </font>
    <font>
      <b/>
      <sz val="18"/>
      <color indexed="56"/>
      <name val="맑은 고딕"/>
      <family val="3"/>
      <charset val="129"/>
    </font>
    <font>
      <sz val="11"/>
      <color indexed="12"/>
      <name val="Times New Roman"/>
      <family val="1"/>
    </font>
    <font>
      <sz val="10"/>
      <color indexed="10"/>
      <name val="굴림체"/>
      <family val="3"/>
      <charset val="129"/>
    </font>
    <font>
      <sz val="14"/>
      <name val="뼻뮝"/>
      <family val="1"/>
      <charset val="129"/>
    </font>
    <font>
      <sz val="9"/>
      <name val="Arial"/>
      <family val="2"/>
    </font>
    <font>
      <sz val="11"/>
      <name val="궁서"/>
      <family val="1"/>
      <charset val="129"/>
    </font>
    <font>
      <sz val="11"/>
      <color indexed="10"/>
      <name val="맑은 고딕"/>
      <family val="3"/>
      <charset val="129"/>
    </font>
    <font>
      <sz val="10"/>
      <color rgb="FFFF0000"/>
      <name val="굴림체"/>
      <family val="3"/>
      <charset val="129"/>
    </font>
    <font>
      <sz val="11"/>
      <color indexed="10"/>
      <name val="굴림체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rgb="FFFA7D00"/>
      <name val="굴림체"/>
      <family val="3"/>
      <charset val="129"/>
    </font>
    <font>
      <b/>
      <sz val="11"/>
      <color indexed="52"/>
      <name val="굴림체"/>
      <family val="3"/>
      <charset val="129"/>
    </font>
    <font>
      <sz val="12"/>
      <name val="돋움"/>
      <family val="3"/>
      <charset val="129"/>
    </font>
    <font>
      <sz val="11"/>
      <color indexed="20"/>
      <name val="맑은 고딕"/>
      <family val="3"/>
      <charset val="129"/>
    </font>
    <font>
      <sz val="10"/>
      <color rgb="FF9C0006"/>
      <name val="굴림체"/>
      <family val="3"/>
      <charset val="129"/>
    </font>
    <font>
      <sz val="11"/>
      <color indexed="20"/>
      <name val="굴림체"/>
      <family val="3"/>
      <charset val="129"/>
    </font>
    <font>
      <u/>
      <sz val="11"/>
      <color indexed="20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1"/>
      <color indexed="0"/>
      <name val="Courier"/>
      <family val="3"/>
    </font>
    <font>
      <sz val="11"/>
      <color indexed="60"/>
      <name val="맑은 고딕"/>
      <family val="3"/>
      <charset val="129"/>
    </font>
    <font>
      <sz val="10"/>
      <color rgb="FF9C6500"/>
      <name val="굴림체"/>
      <family val="3"/>
      <charset val="129"/>
    </font>
    <font>
      <sz val="11"/>
      <color indexed="60"/>
      <name val="굴림체"/>
      <family val="3"/>
      <charset val="129"/>
    </font>
    <font>
      <i/>
      <sz val="11"/>
      <color indexed="23"/>
      <name val="맑은 고딕"/>
      <family val="3"/>
      <charset val="129"/>
    </font>
    <font>
      <i/>
      <sz val="10"/>
      <color rgb="FF7F7F7F"/>
      <name val="굴림체"/>
      <family val="3"/>
      <charset val="129"/>
    </font>
    <font>
      <i/>
      <sz val="11"/>
      <color indexed="23"/>
      <name val="굴림체"/>
      <family val="3"/>
      <charset val="129"/>
    </font>
    <font>
      <b/>
      <sz val="11"/>
      <color indexed="9"/>
      <name val="맑은 고딕"/>
      <family val="3"/>
      <charset val="129"/>
    </font>
    <font>
      <b/>
      <sz val="10"/>
      <color theme="0"/>
      <name val="굴림체"/>
      <family val="3"/>
      <charset val="129"/>
    </font>
    <font>
      <b/>
      <sz val="11"/>
      <color indexed="9"/>
      <name val="굴림체"/>
      <family val="3"/>
      <charset val="129"/>
    </font>
    <font>
      <b/>
      <u/>
      <sz val="10"/>
      <name val="돋움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Calibri"/>
      <family val="2"/>
    </font>
    <font>
      <sz val="11"/>
      <color indexed="52"/>
      <name val="맑은 고딕"/>
      <family val="3"/>
      <charset val="129"/>
    </font>
    <font>
      <sz val="10"/>
      <color rgb="FFFA7D00"/>
      <name val="굴림체"/>
      <family val="3"/>
      <charset val="129"/>
    </font>
    <font>
      <sz val="11"/>
      <color indexed="52"/>
      <name val="굴림체"/>
      <family val="3"/>
      <charset val="129"/>
    </font>
    <font>
      <b/>
      <sz val="11"/>
      <color indexed="8"/>
      <name val="맑은 고딕"/>
      <family val="3"/>
      <charset val="129"/>
    </font>
    <font>
      <b/>
      <sz val="10"/>
      <color theme="1"/>
      <name val="굴림체"/>
      <family val="3"/>
      <charset val="129"/>
    </font>
    <font>
      <b/>
      <sz val="11"/>
      <color indexed="8"/>
      <name val="굴림체"/>
      <family val="3"/>
      <charset val="129"/>
    </font>
    <font>
      <sz val="11"/>
      <color indexed="62"/>
      <name val="맑은 고딕"/>
      <family val="3"/>
      <charset val="129"/>
    </font>
    <font>
      <sz val="10"/>
      <color rgb="FF3F3F76"/>
      <name val="굴림체"/>
      <family val="3"/>
      <charset val="129"/>
    </font>
    <font>
      <sz val="11"/>
      <color indexed="62"/>
      <name val="굴림체"/>
      <family val="3"/>
      <charset val="129"/>
    </font>
    <font>
      <sz val="10"/>
      <color indexed="24"/>
      <name val="MS Sans Serif"/>
      <family val="2"/>
    </font>
    <font>
      <b/>
      <sz val="15"/>
      <color indexed="56"/>
      <name val="맑은 고딕"/>
      <family val="3"/>
      <charset val="129"/>
    </font>
    <font>
      <b/>
      <sz val="15"/>
      <color indexed="56"/>
      <name val="굴림체"/>
      <family val="3"/>
      <charset val="129"/>
    </font>
    <font>
      <b/>
      <sz val="15"/>
      <color theme="3"/>
      <name val="굴림체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굴림체"/>
      <family val="3"/>
      <charset val="129"/>
    </font>
    <font>
      <b/>
      <sz val="13"/>
      <color theme="3"/>
      <name val="굴림체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theme="3"/>
      <name val="굴림체"/>
      <family val="3"/>
      <charset val="129"/>
    </font>
    <font>
      <sz val="11"/>
      <color indexed="17"/>
      <name val="맑은 고딕"/>
      <family val="3"/>
      <charset val="129"/>
    </font>
    <font>
      <sz val="10"/>
      <color rgb="FF006100"/>
      <name val="굴림체"/>
      <family val="3"/>
      <charset val="129"/>
    </font>
    <font>
      <sz val="11"/>
      <color indexed="17"/>
      <name val="굴림체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color rgb="FF3F3F3F"/>
      <name val="굴림체"/>
      <family val="3"/>
      <charset val="129"/>
    </font>
    <font>
      <b/>
      <sz val="11"/>
      <color indexed="63"/>
      <name val="굴림체"/>
      <family val="3"/>
      <charset val="129"/>
    </font>
    <font>
      <sz val="11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color indexed="8"/>
      <name val="맑은 고딕"/>
      <family val="3"/>
      <scheme val="minor"/>
    </font>
    <font>
      <u/>
      <sz val="11"/>
      <color indexed="12"/>
      <name val="돋움"/>
      <family val="3"/>
      <charset val="129"/>
    </font>
    <font>
      <b/>
      <u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0" tint="-0.499984740745262"/>
      <name val="맑은 고딕"/>
      <family val="3"/>
      <charset val="129"/>
      <scheme val="minor"/>
    </font>
    <font>
      <u/>
      <sz val="14"/>
      <color theme="0" tint="-0.499984740745262"/>
      <name val="맑은 고딕"/>
      <family val="3"/>
      <charset val="129"/>
      <scheme val="minor"/>
    </font>
    <font>
      <b/>
      <u/>
      <sz val="14"/>
      <color theme="0" tint="-0.499984740745262"/>
      <name val="맑은 고딕"/>
      <family val="3"/>
      <charset val="129"/>
      <scheme val="minor"/>
    </font>
    <font>
      <b/>
      <sz val="18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808080"/>
      <name val="맑은 고딕"/>
      <family val="3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8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u/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2"/>
      <color theme="0" tint="-0.499984740745262"/>
      <name val="맑은 고딕"/>
      <family val="2"/>
      <charset val="129"/>
      <scheme val="minor"/>
    </font>
    <font>
      <sz val="12"/>
      <color rgb="FF808080"/>
      <name val="맑은 고딕"/>
      <family val="3"/>
      <charset val="129"/>
      <scheme val="minor"/>
    </font>
    <font>
      <sz val="11"/>
      <color theme="1"/>
      <name val="Noto Sans Korean DemiLight"/>
      <family val="2"/>
      <charset val="128"/>
    </font>
    <font>
      <b/>
      <u/>
      <sz val="10"/>
      <color theme="1"/>
      <name val="맑은 고딕"/>
      <family val="3"/>
      <charset val="129"/>
      <scheme val="minor"/>
    </font>
    <font>
      <sz val="9.35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9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lightGray">
        <fgColor indexed="15"/>
      </patternFill>
    </fill>
    <fill>
      <patternFill patternType="solid">
        <fgColor indexed="13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DC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18"/>
      </top>
      <bottom/>
      <diagonal/>
    </border>
    <border>
      <left/>
      <right/>
      <top style="double">
        <color indexed="16"/>
      </top>
      <bottom/>
      <diagonal/>
    </border>
    <border>
      <left/>
      <right/>
      <top style="double">
        <color indexed="16"/>
      </top>
      <bottom style="thin">
        <color indexed="16"/>
      </bottom>
      <diagonal/>
    </border>
    <border>
      <left/>
      <right/>
      <top style="medium">
        <color indexed="16"/>
      </top>
      <bottom style="thin">
        <color indexed="16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1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16"/>
      </top>
      <bottom/>
      <diagonal/>
    </border>
    <border>
      <left/>
      <right/>
      <top style="double">
        <color indexed="16"/>
      </top>
      <bottom style="thin">
        <color indexed="1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3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1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ouble">
        <color indexed="16"/>
      </top>
      <bottom/>
      <diagonal/>
    </border>
    <border>
      <left/>
      <right/>
      <top style="double">
        <color indexed="16"/>
      </top>
      <bottom style="thin">
        <color indexed="1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07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" fillId="0" borderId="0"/>
    <xf numFmtId="0" fontId="3" fillId="0" borderId="0"/>
    <xf numFmtId="176" fontId="4" fillId="0" borderId="0" applyFont="0" applyFill="0" applyBorder="0" applyAlignment="0" applyProtection="0">
      <alignment vertical="center"/>
    </xf>
    <xf numFmtId="0" fontId="3" fillId="0" borderId="0"/>
    <xf numFmtId="176" fontId="3" fillId="0" borderId="0" applyFont="0" applyFill="0" applyBorder="0" applyAlignment="0" applyProtection="0"/>
    <xf numFmtId="0" fontId="3" fillId="0" borderId="0"/>
    <xf numFmtId="0" fontId="5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3" fillId="0" borderId="0"/>
    <xf numFmtId="0" fontId="9" fillId="0" borderId="0"/>
    <xf numFmtId="176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1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/>
    <xf numFmtId="0" fontId="24" fillId="0" borderId="0"/>
    <xf numFmtId="0" fontId="3" fillId="0" borderId="0"/>
    <xf numFmtId="0" fontId="25" fillId="0" borderId="0" applyNumberFormat="0" applyFill="0" applyBorder="0" applyAlignment="0" applyProtection="0"/>
    <xf numFmtId="41" fontId="9" fillId="0" borderId="0"/>
    <xf numFmtId="24" fontId="26" fillId="0" borderId="0" applyFont="0" applyFill="0" applyBorder="0" applyAlignment="0" applyProtection="0"/>
    <xf numFmtId="185" fontId="9" fillId="0" borderId="0" applyNumberFormat="0" applyFont="0" applyFill="0" applyBorder="0" applyAlignment="0" applyProtection="0"/>
    <xf numFmtId="185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" fillId="0" borderId="0"/>
    <xf numFmtId="0" fontId="2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" fillId="0" borderId="0"/>
    <xf numFmtId="41" fontId="29" fillId="0" borderId="0" applyFont="0" applyFill="0" applyBorder="0" applyAlignment="0" applyProtection="0"/>
    <xf numFmtId="0" fontId="30" fillId="0" borderId="0"/>
    <xf numFmtId="41" fontId="29" fillId="0" borderId="0" applyFont="0" applyFill="0" applyBorder="0" applyAlignment="0" applyProtection="0"/>
    <xf numFmtId="0" fontId="30" fillId="0" borderId="0"/>
    <xf numFmtId="41" fontId="29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7" fillId="0" borderId="0"/>
    <xf numFmtId="0" fontId="3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8" fillId="0" borderId="0" applyFont="0" applyFill="0" applyBorder="0" applyAlignment="0" applyProtection="0"/>
    <xf numFmtId="0" fontId="3" fillId="0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41" fillId="37" borderId="0"/>
    <xf numFmtId="0" fontId="42" fillId="40" borderId="0"/>
    <xf numFmtId="0" fontId="43" fillId="41" borderId="0"/>
    <xf numFmtId="0" fontId="44" fillId="0" borderId="0"/>
    <xf numFmtId="0" fontId="45" fillId="0" borderId="0"/>
    <xf numFmtId="0" fontId="10" fillId="0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0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46" fillId="38" borderId="0"/>
    <xf numFmtId="0" fontId="46" fillId="38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41" fillId="37" borderId="0"/>
    <xf numFmtId="0" fontId="42" fillId="40" borderId="0"/>
    <xf numFmtId="0" fontId="43" fillId="41" borderId="0"/>
    <xf numFmtId="0" fontId="44" fillId="0" borderId="0"/>
    <xf numFmtId="0" fontId="45" fillId="0" borderId="0"/>
    <xf numFmtId="0" fontId="10" fillId="0" borderId="0"/>
    <xf numFmtId="0" fontId="3" fillId="0" borderId="0"/>
    <xf numFmtId="0" fontId="3" fillId="0" borderId="0" applyNumberFormat="0" applyFill="0" applyBorder="0" applyAlignment="0" applyProtection="0"/>
    <xf numFmtId="0" fontId="28" fillId="0" borderId="0"/>
    <xf numFmtId="0" fontId="3" fillId="0" borderId="0"/>
    <xf numFmtId="0" fontId="28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28" fillId="0" borderId="0"/>
    <xf numFmtId="0" fontId="3" fillId="0" borderId="0"/>
    <xf numFmtId="0" fontId="28" fillId="0" borderId="0"/>
    <xf numFmtId="41" fontId="9" fillId="0" borderId="0"/>
    <xf numFmtId="0" fontId="47" fillId="0" borderId="0"/>
    <xf numFmtId="41" fontId="9" fillId="0" borderId="0"/>
    <xf numFmtId="0" fontId="26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28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/>
    <xf numFmtId="0" fontId="2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5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/>
    <xf numFmtId="0" fontId="26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0" fillId="0" borderId="0"/>
    <xf numFmtId="0" fontId="26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8" fillId="0" borderId="0"/>
    <xf numFmtId="0" fontId="48" fillId="0" borderId="0"/>
    <xf numFmtId="0" fontId="48" fillId="0" borderId="0"/>
    <xf numFmtId="41" fontId="9" fillId="0" borderId="0"/>
    <xf numFmtId="41" fontId="9" fillId="0" borderId="0"/>
    <xf numFmtId="0" fontId="2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3" fillId="0" borderId="0"/>
    <xf numFmtId="189" fontId="13" fillId="0" borderId="0" applyFont="0" applyFill="0" applyBorder="0" applyAlignment="0" applyProtection="0"/>
    <xf numFmtId="0" fontId="49" fillId="0" borderId="0">
      <alignment horizontal="centerContinuous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" fontId="24" fillId="0" borderId="11">
      <alignment horizontal="center" vertical="center"/>
    </xf>
    <xf numFmtId="0" fontId="9" fillId="0" borderId="0"/>
    <xf numFmtId="0" fontId="51" fillId="0" borderId="0"/>
    <xf numFmtId="0" fontId="9" fillId="0" borderId="0" applyNumberFormat="0" applyFill="0" applyBorder="0" applyAlignment="0" applyProtection="0"/>
    <xf numFmtId="190" fontId="50" fillId="0" borderId="0">
      <protection locked="0"/>
    </xf>
    <xf numFmtId="9" fontId="52" fillId="0" borderId="0" applyFon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0" borderId="15">
      <alignment vertical="center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91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0" fontId="10" fillId="0" borderId="0" applyNumberFormat="0" applyAlignment="0"/>
    <xf numFmtId="190" fontId="50" fillId="0" borderId="0">
      <protection locked="0"/>
    </xf>
    <xf numFmtId="190" fontId="50" fillId="0" borderId="0">
      <protection locked="0"/>
    </xf>
    <xf numFmtId="193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4" fontId="59" fillId="0" borderId="0" applyFont="0" applyFill="0" applyBorder="0" applyAlignment="0" applyProtection="0"/>
    <xf numFmtId="195" fontId="26" fillId="0" borderId="0" applyFont="0" applyFill="0" applyBorder="0" applyAlignment="0" applyProtection="0"/>
    <xf numFmtId="196" fontId="52" fillId="0" borderId="0" applyFont="0" applyFill="0" applyBorder="0" applyAlignment="0" applyProtection="0"/>
    <xf numFmtId="196" fontId="59" fillId="0" borderId="0" applyFont="0" applyFill="0" applyBorder="0" applyAlignment="0" applyProtection="0"/>
    <xf numFmtId="197" fontId="60" fillId="0" borderId="0" applyFont="0" applyFill="0" applyBorder="0" applyAlignment="0" applyProtection="0"/>
    <xf numFmtId="198" fontId="60" fillId="0" borderId="0" applyFont="0" applyFill="0" applyBorder="0" applyAlignment="0" applyProtection="0"/>
    <xf numFmtId="198" fontId="60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9" fillId="0" borderId="0" applyFont="0" applyFill="0" applyBorder="0" applyAlignment="0" applyProtection="0"/>
    <xf numFmtId="190" fontId="50" fillId="0" borderId="0">
      <protection locked="0"/>
    </xf>
    <xf numFmtId="199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5" fontId="26" fillId="0" borderId="0" applyFont="0" applyFill="0" applyBorder="0" applyAlignment="0" applyProtection="0"/>
    <xf numFmtId="195" fontId="26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200" fontId="59" fillId="0" borderId="0" applyFont="0" applyFill="0" applyBorder="0" applyAlignment="0" applyProtection="0"/>
    <xf numFmtId="196" fontId="26" fillId="0" borderId="0" applyFont="0" applyFill="0" applyBorder="0" applyAlignment="0" applyProtection="0"/>
    <xf numFmtId="201" fontId="52" fillId="0" borderId="0" applyFont="0" applyFill="0" applyBorder="0" applyAlignment="0" applyProtection="0"/>
    <xf numFmtId="201" fontId="59" fillId="0" borderId="0" applyFont="0" applyFill="0" applyBorder="0" applyAlignment="0" applyProtection="0"/>
    <xf numFmtId="202" fontId="60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0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93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26" fillId="0" borderId="0"/>
    <xf numFmtId="0" fontId="52" fillId="0" borderId="0"/>
    <xf numFmtId="0" fontId="52" fillId="0" borderId="0"/>
    <xf numFmtId="0" fontId="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90" fontId="50" fillId="0" borderId="0">
      <protection locked="0"/>
    </xf>
    <xf numFmtId="190" fontId="50" fillId="0" borderId="0">
      <protection locked="0"/>
    </xf>
    <xf numFmtId="182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38" fontId="26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9" fillId="0" borderId="0" applyFont="0" applyFill="0" applyBorder="0" applyAlignment="0" applyProtection="0"/>
    <xf numFmtId="41" fontId="60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190" fontId="50" fillId="0" borderId="0">
      <protection locked="0"/>
    </xf>
    <xf numFmtId="186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40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3" fontId="26" fillId="0" borderId="0" applyFont="0" applyFill="0" applyBorder="0" applyAlignment="0" applyProtection="0"/>
    <xf numFmtId="192" fontId="52" fillId="0" borderId="0" applyFont="0" applyFill="0" applyBorder="0" applyAlignment="0" applyProtection="0"/>
    <xf numFmtId="192" fontId="59" fillId="0" borderId="0" applyFont="0" applyFill="0" applyBorder="0" applyAlignment="0" applyProtection="0"/>
    <xf numFmtId="43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204" fontId="3" fillId="43" borderId="10">
      <alignment horizontal="center" vertical="top"/>
    </xf>
    <xf numFmtId="0" fontId="54" fillId="0" borderId="0" applyFont="0" applyFill="0" applyBorder="0" applyAlignment="0" applyProtection="0"/>
    <xf numFmtId="205" fontId="54" fillId="0" borderId="0">
      <alignment horizontal="right"/>
      <protection locked="0"/>
    </xf>
    <xf numFmtId="0" fontId="62" fillId="0" borderId="0" applyNumberFormat="0" applyFill="0" applyBorder="0" applyAlignment="0" applyProtection="0"/>
    <xf numFmtId="0" fontId="63" fillId="0" borderId="13" applyNumberFormat="0" applyFill="0" applyAlignment="0" applyProtection="0"/>
    <xf numFmtId="0" fontId="25" fillId="0" borderId="12" applyAlignment="0" applyProtection="0"/>
    <xf numFmtId="206" fontId="64" fillId="0" borderId="0"/>
    <xf numFmtId="206" fontId="64" fillId="0" borderId="0"/>
    <xf numFmtId="207" fontId="65" fillId="0" borderId="0" applyFont="0" applyFill="0" applyBorder="0" applyAlignment="0" applyProtection="0"/>
    <xf numFmtId="208" fontId="13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6" fillId="0" borderId="0"/>
    <xf numFmtId="0" fontId="67" fillId="0" borderId="0"/>
    <xf numFmtId="0" fontId="39" fillId="0" borderId="0"/>
    <xf numFmtId="0" fontId="68" fillId="0" borderId="0"/>
    <xf numFmtId="190" fontId="50" fillId="0" borderId="0">
      <protection locked="0"/>
    </xf>
    <xf numFmtId="0" fontId="69" fillId="0" borderId="0"/>
    <xf numFmtId="0" fontId="70" fillId="0" borderId="0"/>
    <xf numFmtId="0" fontId="57" fillId="0" borderId="0"/>
    <xf numFmtId="0" fontId="71" fillId="0" borderId="0"/>
    <xf numFmtId="0" fontId="57" fillId="0" borderId="0"/>
    <xf numFmtId="0" fontId="59" fillId="0" borderId="0"/>
    <xf numFmtId="0" fontId="69" fillId="0" borderId="0"/>
    <xf numFmtId="0" fontId="59" fillId="0" borderId="0">
      <alignment vertical="center"/>
    </xf>
    <xf numFmtId="0" fontId="69" fillId="0" borderId="0"/>
    <xf numFmtId="0" fontId="58" fillId="0" borderId="0"/>
    <xf numFmtId="0" fontId="39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72" fillId="0" borderId="0"/>
    <xf numFmtId="0" fontId="73" fillId="0" borderId="0"/>
    <xf numFmtId="0" fontId="26" fillId="0" borderId="0"/>
    <xf numFmtId="0" fontId="52" fillId="0" borderId="0">
      <alignment vertical="center"/>
    </xf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8" fillId="0" borderId="0"/>
    <xf numFmtId="0" fontId="74" fillId="0" borderId="0"/>
    <xf numFmtId="0" fontId="75" fillId="0" borderId="0"/>
    <xf numFmtId="209" fontId="48" fillId="0" borderId="0"/>
    <xf numFmtId="209" fontId="48" fillId="0" borderId="0"/>
    <xf numFmtId="0" fontId="69" fillId="0" borderId="0"/>
    <xf numFmtId="0" fontId="5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" fillId="0" borderId="0"/>
    <xf numFmtId="0" fontId="73" fillId="0" borderId="0"/>
    <xf numFmtId="0" fontId="76" fillId="0" borderId="0"/>
    <xf numFmtId="0" fontId="70" fillId="0" borderId="0"/>
    <xf numFmtId="0" fontId="76" fillId="0" borderId="0"/>
    <xf numFmtId="0" fontId="70" fillId="0" borderId="0"/>
    <xf numFmtId="0" fontId="9" fillId="0" borderId="0" applyFill="0" applyBorder="0" applyAlignment="0"/>
    <xf numFmtId="209" fontId="77" fillId="0" borderId="0" applyFill="0" applyBorder="0" applyAlignment="0"/>
    <xf numFmtId="210" fontId="77" fillId="0" borderId="0" applyFill="0" applyBorder="0" applyAlignment="0"/>
    <xf numFmtId="0" fontId="3" fillId="0" borderId="0" applyFill="0" applyBorder="0" applyAlignment="0"/>
    <xf numFmtId="211" fontId="28" fillId="0" borderId="0" applyFill="0" applyBorder="0" applyAlignment="0"/>
    <xf numFmtId="212" fontId="28" fillId="0" borderId="0" applyFill="0" applyBorder="0" applyAlignment="0"/>
    <xf numFmtId="213" fontId="28" fillId="0" borderId="0" applyFill="0" applyBorder="0" applyAlignment="0"/>
    <xf numFmtId="209" fontId="77" fillId="0" borderId="0" applyFill="0" applyBorder="0" applyAlignment="0"/>
    <xf numFmtId="214" fontId="78" fillId="44" borderId="0" applyNumberFormat="0" applyFont="0" applyBorder="0" applyAlignment="0">
      <alignment horizontal="left"/>
    </xf>
    <xf numFmtId="0" fontId="79" fillId="0" borderId="0"/>
    <xf numFmtId="0" fontId="80" fillId="0" borderId="18">
      <alignment horizontal="center"/>
    </xf>
    <xf numFmtId="4" fontId="81" fillId="0" borderId="0">
      <protection locked="0"/>
    </xf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38" fontId="3" fillId="0" borderId="0" applyFont="0" applyFill="0" applyBorder="0" applyAlignment="0" applyProtection="0"/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212" fontId="28" fillId="0" borderId="0" applyFont="0" applyFill="0" applyBorder="0" applyAlignment="0" applyProtection="0"/>
    <xf numFmtId="216" fontId="65" fillId="0" borderId="0" applyFont="0" applyFill="0" applyBorder="0" applyAlignment="0" applyProtection="0">
      <alignment horizontal="right"/>
    </xf>
    <xf numFmtId="217" fontId="65" fillId="0" borderId="0" applyFont="0" applyFill="0" applyBorder="0" applyAlignment="0" applyProtection="0">
      <alignment horizontal="right"/>
    </xf>
    <xf numFmtId="218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20" fontId="9" fillId="0" borderId="0"/>
    <xf numFmtId="190" fontId="50" fillId="0" borderId="0">
      <protection locked="0"/>
    </xf>
    <xf numFmtId="3" fontId="82" fillId="0" borderId="0" applyFill="0" applyBorder="0" applyAlignment="0" applyProtection="0"/>
    <xf numFmtId="0" fontId="83" fillId="0" borderId="0" applyNumberFormat="0" applyAlignment="0">
      <alignment horizontal="left"/>
    </xf>
    <xf numFmtId="0" fontId="20" fillId="0" borderId="0" applyFont="0" applyFill="0" applyBorder="0" applyAlignment="0" applyProtection="0"/>
    <xf numFmtId="221" fontId="84" fillId="0" borderId="0">
      <protection locked="0"/>
    </xf>
    <xf numFmtId="198" fontId="3" fillId="0" borderId="0" applyFont="0" applyFill="0" applyBorder="0" applyAlignment="0" applyProtection="0"/>
    <xf numFmtId="209" fontId="77" fillId="0" borderId="0" applyFont="0" applyFill="0" applyBorder="0" applyAlignment="0" applyProtection="0"/>
    <xf numFmtId="222" fontId="65" fillId="0" borderId="0" applyFont="0" applyFill="0" applyBorder="0" applyAlignment="0" applyProtection="0">
      <alignment horizontal="right"/>
    </xf>
    <xf numFmtId="223" fontId="65" fillId="0" borderId="0" applyFont="0" applyFill="0" applyBorder="0" applyAlignment="0" applyProtection="0">
      <alignment horizontal="right"/>
    </xf>
    <xf numFmtId="180" fontId="28" fillId="0" borderId="10" applyFill="0" applyBorder="0" applyAlignment="0"/>
    <xf numFmtId="190" fontId="50" fillId="0" borderId="0">
      <protection locked="0"/>
    </xf>
    <xf numFmtId="224" fontId="85" fillId="0" borderId="0" applyFill="0" applyBorder="0" applyAlignment="0" applyProtection="0"/>
    <xf numFmtId="225" fontId="9" fillId="0" borderId="0"/>
    <xf numFmtId="0" fontId="28" fillId="0" borderId="0"/>
    <xf numFmtId="0" fontId="86" fillId="0" borderId="17" applyNumberFormat="0" applyBorder="0">
      <alignment horizontal="centerContinuous"/>
    </xf>
    <xf numFmtId="226" fontId="13" fillId="0" borderId="0" applyFont="0" applyFill="0" applyBorder="0" applyAlignment="0" applyProtection="0"/>
    <xf numFmtId="0" fontId="61" fillId="0" borderId="0" applyFill="0" applyBorder="0" applyAlignment="0" applyProtection="0"/>
    <xf numFmtId="227" fontId="65" fillId="0" borderId="0" applyFont="0" applyFill="0" applyBorder="0" applyAlignment="0" applyProtection="0"/>
    <xf numFmtId="14" fontId="30" fillId="0" borderId="0" applyFill="0" applyBorder="0" applyAlignment="0"/>
    <xf numFmtId="0" fontId="61" fillId="0" borderId="0" applyFill="0" applyBorder="0" applyAlignment="0" applyProtection="0"/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38" fontId="26" fillId="0" borderId="25">
      <alignment vertical="center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229" fontId="3" fillId="0" borderId="0"/>
    <xf numFmtId="230" fontId="9" fillId="0" borderId="0"/>
    <xf numFmtId="231" fontId="28" fillId="0" borderId="0"/>
    <xf numFmtId="232" fontId="65" fillId="0" borderId="26" applyNumberFormat="0" applyFont="0" applyFill="0" applyAlignment="0" applyProtection="0"/>
    <xf numFmtId="197" fontId="87" fillId="0" borderId="0" applyFill="0" applyBorder="0" applyAlignment="0" applyProtection="0"/>
    <xf numFmtId="212" fontId="28" fillId="0" borderId="0" applyFill="0" applyBorder="0" applyAlignment="0"/>
    <xf numFmtId="209" fontId="77" fillId="0" borderId="0" applyFill="0" applyBorder="0" applyAlignment="0"/>
    <xf numFmtId="212" fontId="28" fillId="0" borderId="0" applyFill="0" applyBorder="0" applyAlignment="0"/>
    <xf numFmtId="213" fontId="28" fillId="0" borderId="0" applyFill="0" applyBorder="0" applyAlignment="0"/>
    <xf numFmtId="209" fontId="77" fillId="0" borderId="0" applyFill="0" applyBorder="0" applyAlignment="0"/>
    <xf numFmtId="0" fontId="88" fillId="0" borderId="0" applyNumberFormat="0" applyAlignment="0">
      <alignment horizontal="left"/>
    </xf>
    <xf numFmtId="23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0" fontId="89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9" fillId="0" borderId="0">
      <protection locked="0"/>
    </xf>
    <xf numFmtId="2" fontId="61" fillId="0" borderId="0" applyFill="0" applyBorder="0" applyAlignment="0" applyProtection="0"/>
    <xf numFmtId="0" fontId="90" fillId="0" borderId="0" applyFill="0" applyBorder="0" applyProtection="0">
      <alignment horizontal="left"/>
    </xf>
    <xf numFmtId="38" fontId="10" fillId="33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234" fontId="65" fillId="0" borderId="0" applyFont="0" applyFill="0" applyBorder="0" applyAlignment="0" applyProtection="0">
      <alignment horizontal="right"/>
    </xf>
    <xf numFmtId="235" fontId="9" fillId="0" borderId="0" applyFont="0"/>
    <xf numFmtId="0" fontId="91" fillId="0" borderId="0" applyNumberFormat="0" applyBorder="0"/>
    <xf numFmtId="0" fontId="92" fillId="0" borderId="13" applyNumberFormat="0" applyBorder="0"/>
    <xf numFmtId="0" fontId="93" fillId="0" borderId="0"/>
    <xf numFmtId="0" fontId="86" fillId="0" borderId="0">
      <alignment horizontal="left"/>
    </xf>
    <xf numFmtId="0" fontId="91" fillId="0" borderId="14" applyNumberFormat="0" applyAlignment="0" applyProtection="0">
      <alignment horizontal="left" vertical="center"/>
    </xf>
    <xf numFmtId="0" fontId="91" fillId="0" borderId="22">
      <alignment horizontal="left" vertical="center"/>
    </xf>
    <xf numFmtId="14" fontId="23" fillId="38" borderId="15">
      <alignment horizontal="center" vertical="center" wrapText="1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6" fillId="0" borderId="0" applyProtection="0">
      <alignment horizontal="left"/>
    </xf>
    <xf numFmtId="0" fontId="97" fillId="0" borderId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8" fillId="0" borderId="27" applyNumberFormat="0" applyFill="0" applyBorder="0" applyAlignment="0" applyProtection="0">
      <alignment horizontal="left"/>
    </xf>
    <xf numFmtId="0" fontId="34" fillId="0" borderId="0" applyNumberFormat="0" applyFill="0" applyBorder="0" applyAlignment="0" applyProtection="0">
      <alignment vertical="top"/>
      <protection locked="0"/>
    </xf>
    <xf numFmtId="0" fontId="99" fillId="45" borderId="13" applyNumberFormat="0" applyFont="0" applyBorder="0" applyAlignment="0">
      <alignment horizontal="center"/>
      <protection locked="0"/>
    </xf>
    <xf numFmtId="10" fontId="10" fillId="42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0" fontId="101" fillId="0" borderId="0" applyNumberFormat="0" applyFill="0" applyBorder="0" applyAlignment="0">
      <protection locked="0"/>
    </xf>
    <xf numFmtId="181" fontId="102" fillId="0" borderId="0">
      <alignment vertical="center"/>
      <protection locked="0"/>
    </xf>
    <xf numFmtId="177" fontId="103" fillId="46" borderId="11">
      <protection locked="0"/>
    </xf>
    <xf numFmtId="3" fontId="3" fillId="0" borderId="18" applyFont="0" applyBorder="0" applyAlignment="0"/>
    <xf numFmtId="236" fontId="104" fillId="0" borderId="0" applyFont="0">
      <alignment vertical="center"/>
      <protection locked="0"/>
    </xf>
    <xf numFmtId="237" fontId="28" fillId="0" borderId="0">
      <alignment vertical="center"/>
    </xf>
    <xf numFmtId="0" fontId="40" fillId="0" borderId="0" applyNumberFormat="0" applyFont="0" applyFill="0" applyBorder="0" applyProtection="0">
      <alignment horizontal="left" vertical="center"/>
    </xf>
    <xf numFmtId="0" fontId="105" fillId="0" borderId="0" applyNumberFormat="0" applyFill="0" applyBorder="0" applyAlignment="0" applyProtection="0">
      <alignment vertical="top"/>
      <protection locked="0"/>
    </xf>
    <xf numFmtId="212" fontId="28" fillId="0" borderId="0" applyFill="0" applyBorder="0" applyAlignment="0"/>
    <xf numFmtId="209" fontId="77" fillId="0" borderId="0" applyFill="0" applyBorder="0" applyAlignment="0"/>
    <xf numFmtId="212" fontId="28" fillId="0" borderId="0" applyFill="0" applyBorder="0" applyAlignment="0"/>
    <xf numFmtId="213" fontId="28" fillId="0" borderId="0" applyFill="0" applyBorder="0" applyAlignment="0"/>
    <xf numFmtId="209" fontId="77" fillId="0" borderId="0" applyFill="0" applyBorder="0" applyAlignment="0"/>
    <xf numFmtId="38" fontId="106" fillId="36" borderId="0">
      <alignment horizontal="left" indent="1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238" fontId="3" fillId="0" borderId="0" applyFont="0" applyFill="0" applyBorder="0" applyAlignment="0" applyProtection="0"/>
    <xf numFmtId="239" fontId="3" fillId="0" borderId="0" applyFont="0" applyFill="0" applyBorder="0" applyAlignment="0" applyProtection="0"/>
    <xf numFmtId="240" fontId="65" fillId="0" borderId="0" applyFont="0" applyFill="0" applyBorder="0" applyAlignment="0" applyProtection="0"/>
    <xf numFmtId="213" fontId="65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07" fillId="39" borderId="28">
      <alignment horizontal="left" vertical="top" indent="2"/>
    </xf>
    <xf numFmtId="0" fontId="108" fillId="0" borderId="15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0" fontId="109" fillId="0" borderId="0" applyNumberFormat="0">
      <alignment horizontal="right"/>
    </xf>
    <xf numFmtId="241" fontId="65" fillId="0" borderId="0" applyFont="0" applyFill="0" applyBorder="0" applyAlignment="0" applyProtection="0">
      <alignment horizontal="right"/>
    </xf>
    <xf numFmtId="242" fontId="9" fillId="0" borderId="0" applyFont="0" applyFill="0" applyBorder="0" applyAlignment="0" applyProtection="0"/>
    <xf numFmtId="204" fontId="110" fillId="39" borderId="0">
      <alignment horizontal="left" wrapText="1"/>
    </xf>
    <xf numFmtId="0" fontId="111" fillId="40" borderId="13"/>
    <xf numFmtId="2" fontId="77" fillId="39" borderId="0"/>
    <xf numFmtId="37" fontId="112" fillId="0" borderId="0"/>
    <xf numFmtId="243" fontId="28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114" fillId="0" borderId="0">
      <alignment vertical="center"/>
    </xf>
    <xf numFmtId="0" fontId="28" fillId="0" borderId="0"/>
    <xf numFmtId="0" fontId="9" fillId="0" borderId="0"/>
    <xf numFmtId="0" fontId="9" fillId="0" borderId="0"/>
    <xf numFmtId="0" fontId="114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0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14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/>
    <xf numFmtId="190" fontId="50" fillId="0" borderId="0">
      <protection locked="0"/>
    </xf>
    <xf numFmtId="0" fontId="40" fillId="0" borderId="0" applyFont="0" applyFill="0" applyBorder="0" applyAlignment="0" applyProtection="0">
      <alignment horizontal="centerContinuous"/>
    </xf>
    <xf numFmtId="0" fontId="40" fillId="0" borderId="0" applyFont="0" applyFill="0" applyBorder="0" applyAlignment="0" applyProtection="0">
      <alignment horizontal="centerContinuous"/>
    </xf>
    <xf numFmtId="0" fontId="40" fillId="0" borderId="0" applyFont="0" applyFill="0" applyBorder="0" applyAlignment="0" applyProtection="0">
      <alignment horizontal="centerContinuous"/>
    </xf>
    <xf numFmtId="0" fontId="9" fillId="0" borderId="0" applyFont="0" applyFill="0" applyBorder="0" applyAlignment="0" applyProtection="0">
      <alignment horizontal="centerContinuous"/>
    </xf>
    <xf numFmtId="244" fontId="9" fillId="0" borderId="0"/>
    <xf numFmtId="0" fontId="3" fillId="0" borderId="0"/>
    <xf numFmtId="0" fontId="115" fillId="0" borderId="29">
      <alignment vertical="top" wrapText="1"/>
    </xf>
    <xf numFmtId="0" fontId="115" fillId="0" borderId="30">
      <alignment vertical="top" wrapText="1"/>
    </xf>
    <xf numFmtId="40" fontId="116" fillId="0" borderId="0" applyFont="0" applyFill="0" applyBorder="0" applyAlignment="0" applyProtection="0"/>
    <xf numFmtId="38" fontId="11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0" fontId="117" fillId="0" borderId="0" applyFont="0" applyFill="0" applyBorder="0" applyAlignment="0" applyProtection="0"/>
    <xf numFmtId="38" fontId="117" fillId="0" borderId="0" applyFont="0" applyFill="0" applyBorder="0" applyAlignment="0" applyProtection="0"/>
    <xf numFmtId="0" fontId="3" fillId="0" borderId="0"/>
    <xf numFmtId="40" fontId="118" fillId="39" borderId="0">
      <alignment horizontal="right"/>
    </xf>
    <xf numFmtId="0" fontId="119" fillId="39" borderId="0">
      <alignment horizontal="right"/>
    </xf>
    <xf numFmtId="0" fontId="120" fillId="39" borderId="16"/>
    <xf numFmtId="0" fontId="120" fillId="0" borderId="0" applyBorder="0">
      <alignment horizontal="centerContinuous"/>
    </xf>
    <xf numFmtId="0" fontId="121" fillId="0" borderId="0" applyBorder="0">
      <alignment horizontal="centerContinuous"/>
    </xf>
    <xf numFmtId="1" fontId="122" fillId="0" borderId="0" applyProtection="0">
      <alignment horizontal="right" vertical="center"/>
    </xf>
    <xf numFmtId="0" fontId="123" fillId="39" borderId="0"/>
    <xf numFmtId="0" fontId="124" fillId="39" borderId="15"/>
    <xf numFmtId="191" fontId="24" fillId="0" borderId="0"/>
    <xf numFmtId="245" fontId="84" fillId="0" borderId="0">
      <protection locked="0"/>
    </xf>
    <xf numFmtId="246" fontId="3" fillId="0" borderId="0" applyFont="0" applyFill="0" applyBorder="0" applyAlignment="0" applyProtection="0"/>
    <xf numFmtId="9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247" fontId="81" fillId="0" borderId="0">
      <protection locked="0"/>
    </xf>
    <xf numFmtId="247" fontId="81" fillId="0" borderId="0">
      <protection locked="0"/>
    </xf>
    <xf numFmtId="9" fontId="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248" fontId="9" fillId="0" borderId="0" applyFont="0" applyFill="0" applyBorder="0" applyAlignment="0" applyProtection="0"/>
    <xf numFmtId="9" fontId="26" fillId="0" borderId="17" applyNumberFormat="0" applyBorder="0"/>
    <xf numFmtId="206" fontId="64" fillId="0" borderId="0"/>
    <xf numFmtId="0" fontId="125" fillId="42" borderId="31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25" fillId="0" borderId="15">
      <alignment horizontal="center"/>
    </xf>
    <xf numFmtId="3" fontId="26" fillId="0" borderId="0" applyFont="0" applyFill="0" applyBorder="0" applyAlignment="0" applyProtection="0"/>
    <xf numFmtId="0" fontId="26" fillId="47" borderId="0" applyNumberFormat="0" applyFont="0" applyBorder="0" applyAlignment="0" applyProtection="0"/>
    <xf numFmtId="43" fontId="3" fillId="34" borderId="10">
      <alignment vertical="top"/>
    </xf>
    <xf numFmtId="0" fontId="3" fillId="0" borderId="0" applyNumberFormat="0" applyFill="0" applyBorder="0" applyAlignment="0" applyProtection="0">
      <alignment horizontal="left"/>
    </xf>
    <xf numFmtId="0" fontId="126" fillId="0" borderId="19">
      <alignment horizontal="centerContinuous"/>
    </xf>
    <xf numFmtId="0" fontId="28" fillId="0" borderId="0"/>
    <xf numFmtId="0" fontId="3" fillId="0" borderId="0"/>
    <xf numFmtId="0" fontId="3" fillId="0" borderId="0"/>
    <xf numFmtId="183" fontId="126" fillId="0" borderId="0"/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197" fontId="127" fillId="0" borderId="0" applyFill="0" applyBorder="0" applyAlignment="0" applyProtection="0"/>
    <xf numFmtId="0" fontId="26" fillId="0" borderId="0" applyFill="0"/>
    <xf numFmtId="0" fontId="23" fillId="0" borderId="33"/>
    <xf numFmtId="0" fontId="128" fillId="0" borderId="0">
      <alignment horizontal="left" indent="1"/>
    </xf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29" fillId="0" borderId="0">
      <alignment horizontal="left" vertical="top"/>
    </xf>
    <xf numFmtId="40" fontId="130" fillId="0" borderId="0" applyBorder="0">
      <alignment horizontal="right"/>
    </xf>
    <xf numFmtId="0" fontId="108" fillId="0" borderId="0"/>
    <xf numFmtId="0" fontId="131" fillId="0" borderId="0" applyFill="0" applyBorder="0" applyProtection="0">
      <alignment horizontal="left" vertical="center"/>
      <protection locked="0"/>
    </xf>
    <xf numFmtId="0" fontId="131" fillId="0" borderId="0" applyFill="0" applyBorder="0" applyProtection="0">
      <alignment horizontal="left" vertical="center" wrapText="1"/>
      <protection locked="0"/>
    </xf>
    <xf numFmtId="0" fontId="132" fillId="0" borderId="0" applyFill="0" applyBorder="0" applyProtection="0">
      <alignment horizontal="left" vertical="center"/>
      <protection locked="0"/>
    </xf>
    <xf numFmtId="0" fontId="132" fillId="0" borderId="0" applyFill="0" applyBorder="0" applyProtection="0">
      <alignment horizontal="left" vertical="center" wrapText="1"/>
      <protection locked="0"/>
    </xf>
    <xf numFmtId="0" fontId="133" fillId="0" borderId="0" applyFill="0" applyBorder="0" applyProtection="0">
      <alignment horizontal="left" vertical="center"/>
      <protection locked="0"/>
    </xf>
    <xf numFmtId="0" fontId="133" fillId="0" borderId="0" applyFill="0" applyBorder="0" applyProtection="0">
      <alignment horizontal="left" vertical="center" wrapText="1"/>
      <protection locked="0"/>
    </xf>
    <xf numFmtId="0" fontId="134" fillId="0" borderId="0" applyFill="0" applyBorder="0" applyProtection="0">
      <alignment horizontal="left" vertical="center"/>
      <protection locked="0"/>
    </xf>
    <xf numFmtId="0" fontId="134" fillId="0" borderId="0" applyFill="0" applyBorder="0" applyProtection="0">
      <alignment horizontal="left" vertical="center" wrapText="1"/>
      <protection locked="0"/>
    </xf>
    <xf numFmtId="0" fontId="135" fillId="0" borderId="0" applyFill="0" applyBorder="0" applyProtection="0">
      <alignment horizontal="left" vertical="center"/>
      <protection locked="0"/>
    </xf>
    <xf numFmtId="0" fontId="135" fillId="0" borderId="0" applyFill="0" applyBorder="0" applyProtection="0">
      <alignment horizontal="left" vertical="center" wrapText="1"/>
      <protection locked="0"/>
    </xf>
    <xf numFmtId="14" fontId="136" fillId="0" borderId="0" applyFill="0" applyBorder="0" applyProtection="0">
      <alignment horizontal="center" vertical="center" wrapText="1"/>
      <protection locked="0"/>
    </xf>
    <xf numFmtId="14" fontId="137" fillId="0" borderId="0" applyFill="0" applyBorder="0" applyProtection="0">
      <alignment horizontal="center" vertical="center" wrapText="1"/>
      <protection locked="0"/>
    </xf>
    <xf numFmtId="14" fontId="138" fillId="0" borderId="0" applyFill="0" applyBorder="0" applyProtection="0">
      <alignment horizontal="center" vertical="center" wrapText="1"/>
      <protection locked="0"/>
    </xf>
    <xf numFmtId="14" fontId="139" fillId="0" borderId="0" applyFill="0" applyBorder="0" applyProtection="0">
      <alignment horizontal="center" vertical="center" wrapText="1"/>
      <protection locked="0"/>
    </xf>
    <xf numFmtId="14" fontId="140" fillId="0" borderId="0" applyFill="0" applyBorder="0" applyProtection="0">
      <alignment horizontal="center" vertical="center" wrapText="1"/>
      <protection locked="0"/>
    </xf>
    <xf numFmtId="3" fontId="131" fillId="0" borderId="0" applyFill="0" applyBorder="0" applyProtection="0">
      <alignment horizontal="right"/>
      <protection locked="0"/>
    </xf>
    <xf numFmtId="3" fontId="132" fillId="0" borderId="0" applyFill="0" applyBorder="0" applyProtection="0">
      <alignment horizontal="right"/>
      <protection locked="0"/>
    </xf>
    <xf numFmtId="3" fontId="133" fillId="0" borderId="0" applyFill="0" applyBorder="0" applyProtection="0">
      <alignment horizontal="right"/>
      <protection locked="0"/>
    </xf>
    <xf numFmtId="3" fontId="134" fillId="0" borderId="0" applyFill="0" applyBorder="0" applyProtection="0">
      <alignment horizontal="right"/>
      <protection locked="0"/>
    </xf>
    <xf numFmtId="3" fontId="135" fillId="0" borderId="0" applyFill="0" applyBorder="0" applyProtection="0">
      <alignment horizontal="right"/>
      <protection locked="0"/>
    </xf>
    <xf numFmtId="249" fontId="131" fillId="0" borderId="0" applyFill="0" applyBorder="0" applyProtection="0">
      <alignment horizontal="right"/>
      <protection locked="0"/>
    </xf>
    <xf numFmtId="249" fontId="132" fillId="0" borderId="0" applyFill="0" applyBorder="0" applyProtection="0">
      <alignment horizontal="right"/>
      <protection locked="0"/>
    </xf>
    <xf numFmtId="250" fontId="133" fillId="0" borderId="0" applyFill="0" applyBorder="0" applyProtection="0">
      <alignment horizontal="right"/>
      <protection locked="0"/>
    </xf>
    <xf numFmtId="250" fontId="134" fillId="0" borderId="0" applyFill="0" applyBorder="0" applyProtection="0">
      <alignment horizontal="right"/>
      <protection locked="0"/>
    </xf>
    <xf numFmtId="249" fontId="135" fillId="0" borderId="0" applyFill="0" applyBorder="0" applyProtection="0">
      <alignment horizontal="right"/>
      <protection locked="0"/>
    </xf>
    <xf numFmtId="4" fontId="131" fillId="0" borderId="0" applyFill="0" applyBorder="0" applyProtection="0">
      <alignment horizontal="right"/>
      <protection locked="0"/>
    </xf>
    <xf numFmtId="4" fontId="132" fillId="0" borderId="0" applyFill="0" applyBorder="0" applyProtection="0">
      <alignment horizontal="right"/>
      <protection locked="0"/>
    </xf>
    <xf numFmtId="4" fontId="133" fillId="0" borderId="0" applyFill="0" applyBorder="0" applyProtection="0">
      <alignment horizontal="right"/>
      <protection locked="0"/>
    </xf>
    <xf numFmtId="4" fontId="134" fillId="0" borderId="0" applyFill="0" applyBorder="0" applyProtection="0">
      <alignment horizontal="right"/>
      <protection locked="0"/>
    </xf>
    <xf numFmtId="4" fontId="135" fillId="0" borderId="0" applyFill="0" applyBorder="0" applyProtection="0">
      <alignment horizontal="right"/>
      <protection locked="0"/>
    </xf>
    <xf numFmtId="0" fontId="141" fillId="0" borderId="0" applyBorder="0" applyProtection="0">
      <alignment vertical="center"/>
    </xf>
    <xf numFmtId="232" fontId="141" fillId="0" borderId="13" applyBorder="0" applyProtection="0">
      <alignment horizontal="right" vertical="center"/>
    </xf>
    <xf numFmtId="0" fontId="142" fillId="49" borderId="0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3" fillId="0" borderId="0" applyFill="0" applyBorder="0" applyProtection="0">
      <alignment horizontal="left"/>
    </xf>
    <xf numFmtId="0" fontId="90" fillId="0" borderId="24" applyFill="0" applyBorder="0" applyProtection="0">
      <alignment horizontal="left" vertical="top"/>
    </xf>
    <xf numFmtId="0" fontId="144" fillId="51" borderId="0"/>
    <xf numFmtId="0" fontId="52" fillId="0" borderId="0"/>
    <xf numFmtId="0" fontId="52" fillId="0" borderId="0"/>
    <xf numFmtId="0" fontId="145" fillId="0" borderId="0" applyFill="0" applyBorder="0" applyProtection="0">
      <alignment horizontal="left" vertical="top"/>
    </xf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0" fontId="146" fillId="0" borderId="0"/>
    <xf numFmtId="0" fontId="129" fillId="0" borderId="0" applyNumberFormat="0"/>
    <xf numFmtId="225" fontId="84" fillId="0" borderId="34">
      <protection locked="0"/>
    </xf>
    <xf numFmtId="0" fontId="61" fillId="0" borderId="34" applyNumberFormat="0" applyFill="0" applyAlignment="0" applyProtection="0"/>
    <xf numFmtId="0" fontId="3" fillId="0" borderId="13" applyNumberFormat="0" applyFont="0" applyFill="0" applyAlignment="0" applyProtection="0"/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201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253" fontId="3" fillId="0" borderId="0" applyFont="0" applyFill="0" applyBorder="0" applyAlignment="0" applyProtection="0"/>
    <xf numFmtId="254" fontId="3" fillId="0" borderId="0" applyFont="0" applyFill="0" applyBorder="0" applyAlignment="0" applyProtection="0"/>
    <xf numFmtId="0" fontId="60" fillId="0" borderId="0" applyNumberFormat="0" applyFont="0" applyFill="0" applyBorder="0" applyProtection="0">
      <alignment horizontal="center" vertical="center" wrapText="1"/>
    </xf>
    <xf numFmtId="0" fontId="3" fillId="39" borderId="10">
      <alignment horizontal="center" vertical="center"/>
    </xf>
    <xf numFmtId="207" fontId="65" fillId="0" borderId="0" applyFont="0" applyFill="0" applyBorder="0" applyAlignment="0" applyProtection="0"/>
    <xf numFmtId="0" fontId="147" fillId="0" borderId="0"/>
    <xf numFmtId="0" fontId="148" fillId="0" borderId="0" applyNumberFormat="0" applyFill="0" applyBorder="0" applyAlignment="0" applyProtection="0">
      <alignment vertical="top"/>
      <protection locked="0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180" fontId="21" fillId="39" borderId="0">
      <alignment vertical="center"/>
    </xf>
    <xf numFmtId="38" fontId="54" fillId="0" borderId="0"/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150" fillId="6" borderId="4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150" fillId="6" borderId="4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150" fillId="6" borderId="4" applyNumberFormat="0" applyAlignment="0" applyProtection="0">
      <alignment vertical="center"/>
    </xf>
    <xf numFmtId="2" fontId="151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255" fontId="2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0" fontId="154" fillId="0" borderId="0"/>
    <xf numFmtId="258" fontId="3" fillId="0" borderId="10">
      <alignment horizontal="right" vertical="center" shrinkToFit="1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0" fontId="155" fillId="0" borderId="0" applyNumberFormat="0" applyFill="0" applyBorder="0" applyAlignment="0" applyProtection="0">
      <alignment vertical="top"/>
      <protection locked="0"/>
    </xf>
    <xf numFmtId="184" fontId="48" fillId="0" borderId="23"/>
    <xf numFmtId="38" fontId="64" fillId="0" borderId="0"/>
    <xf numFmtId="0" fontId="156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1" fillId="0" borderId="0" applyFont="0" applyFill="0" applyBorder="0" applyAlignment="0" applyProtection="0"/>
    <xf numFmtId="259" fontId="24" fillId="0" borderId="0" applyBorder="0">
      <alignment vertical="center"/>
    </xf>
    <xf numFmtId="0" fontId="24" fillId="0" borderId="0" applyNumberFormat="0" applyFont="0" applyBorder="0" applyAlignment="0"/>
    <xf numFmtId="1" fontId="20" fillId="0" borderId="10" applyFill="0" applyBorder="0">
      <alignment horizontal="center"/>
    </xf>
    <xf numFmtId="0" fontId="151" fillId="0" borderId="0" applyFont="0" applyFill="0" applyBorder="0" applyAlignment="0" applyProtection="0"/>
    <xf numFmtId="0" fontId="158" fillId="0" borderId="0" applyNumberFormat="0" applyFill="0" applyBorder="0" applyAlignment="0" applyProtection="0"/>
    <xf numFmtId="40" fontId="159" fillId="0" borderId="0" applyFont="0" applyFill="0" applyBorder="0" applyAlignment="0" applyProtection="0"/>
    <xf numFmtId="38" fontId="159" fillId="0" borderId="0" applyFont="0" applyFill="0" applyBorder="0" applyAlignment="0" applyProtection="0"/>
    <xf numFmtId="177" fontId="3" fillId="0" borderId="0" applyFont="0" applyFill="0" applyBorder="0" applyAlignment="0" applyProtection="0"/>
    <xf numFmtId="260" fontId="9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261" fontId="28" fillId="0" borderId="0">
      <alignment vertical="center"/>
    </xf>
    <xf numFmtId="0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262" fontId="9" fillId="0" borderId="0" applyFont="0" applyFill="0" applyBorder="0" applyAlignment="0" applyProtection="0"/>
    <xf numFmtId="263" fontId="9" fillId="0" borderId="0" applyFont="0" applyFill="0" applyBorder="0" applyAlignment="0" applyProtection="0"/>
    <xf numFmtId="0" fontId="160" fillId="0" borderId="0"/>
    <xf numFmtId="264" fontId="28" fillId="0" borderId="0"/>
    <xf numFmtId="9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16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265" fontId="84" fillId="0" borderId="10" applyFont="0" applyBorder="0" applyAlignment="0">
      <alignment horizontal="center" vertical="center"/>
    </xf>
    <xf numFmtId="0" fontId="162" fillId="4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4" fillId="0" borderId="0"/>
    <xf numFmtId="0" fontId="28" fillId="0" borderId="0" applyBorder="0"/>
    <xf numFmtId="0" fontId="165" fillId="0" borderId="0"/>
    <xf numFmtId="0" fontId="166" fillId="0" borderId="0"/>
    <xf numFmtId="210" fontId="28" fillId="0" borderId="0" applyFont="0" applyFill="0" applyBorder="0" applyAlignment="0" applyProtection="0"/>
    <xf numFmtId="0" fontId="9" fillId="0" borderId="0" applyFont="0" applyFill="0" applyBorder="0" applyAlignment="0" applyProtection="0"/>
    <xf numFmtId="266" fontId="48" fillId="0" borderId="23">
      <alignment horizontal="left"/>
    </xf>
    <xf numFmtId="37" fontId="24" fillId="0" borderId="12" applyAlignment="0"/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" fillId="39" borderId="10">
      <alignment horizontal="right" vertical="center"/>
      <protection locked="0"/>
    </xf>
    <xf numFmtId="191" fontId="170" fillId="0" borderId="0">
      <alignment vertical="center"/>
    </xf>
    <xf numFmtId="267" fontId="9" fillId="0" borderId="23" applyFill="0" applyBorder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6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237" fontId="28" fillId="0" borderId="16"/>
    <xf numFmtId="268" fontId="171" fillId="0" borderId="0">
      <alignment horizontal="center"/>
    </xf>
    <xf numFmtId="0" fontId="172" fillId="0" borderId="20"/>
    <xf numFmtId="269" fontId="28" fillId="0" borderId="0"/>
    <xf numFmtId="270" fontId="28" fillId="0" borderId="0"/>
    <xf numFmtId="0" fontId="173" fillId="0" borderId="6" applyNumberFormat="0" applyFill="0" applyAlignment="0" applyProtection="0">
      <alignment vertical="center"/>
    </xf>
    <xf numFmtId="0" fontId="174" fillId="0" borderId="6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174" fillId="0" borderId="6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174" fillId="0" borderId="6" applyNumberFormat="0" applyFill="0" applyAlignment="0" applyProtection="0">
      <alignment vertical="center"/>
    </xf>
    <xf numFmtId="271" fontId="28" fillId="0" borderId="0"/>
    <xf numFmtId="0" fontId="175" fillId="0" borderId="0" applyNumberFormat="0" applyFill="0" applyBorder="0" applyAlignment="0" applyProtection="0">
      <alignment vertical="top"/>
      <protection locked="0"/>
    </xf>
    <xf numFmtId="0" fontId="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272" fontId="28" fillId="0" borderId="0" applyFont="0" applyFill="0" applyBorder="0" applyAlignment="0" applyProtection="0"/>
    <xf numFmtId="266" fontId="176" fillId="0" borderId="0" applyFont="0" applyFill="0" applyBorder="0" applyAlignment="0" applyProtection="0"/>
    <xf numFmtId="273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28" fillId="0" borderId="0" applyFont="0" applyFill="0" applyBorder="0" applyAlignment="0" applyProtection="0"/>
    <xf numFmtId="275" fontId="9" fillId="0" borderId="0" applyFont="0" applyFill="0" applyBorder="0" applyAlignment="0" applyProtection="0"/>
    <xf numFmtId="276" fontId="13" fillId="0" borderId="0" applyFill="0" applyBorder="0" applyProtection="0">
      <alignment horizontal="right"/>
    </xf>
    <xf numFmtId="0" fontId="24" fillId="0" borderId="21">
      <alignment vertical="justify" wrapText="1"/>
    </xf>
    <xf numFmtId="0" fontId="171" fillId="0" borderId="0"/>
    <xf numFmtId="266" fontId="48" fillId="0" borderId="23">
      <alignment horizontal="left"/>
    </xf>
    <xf numFmtId="0" fontId="13" fillId="0" borderId="0"/>
    <xf numFmtId="0" fontId="177" fillId="5" borderId="4" applyNumberFormat="0" applyAlignment="0" applyProtection="0">
      <alignment vertical="center"/>
    </xf>
    <xf numFmtId="0" fontId="178" fillId="5" borderId="4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178" fillId="5" borderId="4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178" fillId="5" borderId="4" applyNumberFormat="0" applyAlignment="0" applyProtection="0">
      <alignment vertical="center"/>
    </xf>
    <xf numFmtId="4" fontId="151" fillId="0" borderId="0" applyFont="0" applyFill="0" applyBorder="0" applyAlignment="0" applyProtection="0"/>
    <xf numFmtId="0" fontId="12" fillId="0" borderId="0"/>
    <xf numFmtId="0" fontId="12" fillId="0" borderId="0"/>
    <xf numFmtId="4" fontId="81" fillId="0" borderId="0">
      <protection locked="0"/>
    </xf>
    <xf numFmtId="3" fontId="151" fillId="0" borderId="0" applyFont="0" applyFill="0" applyBorder="0" applyAlignment="0" applyProtection="0"/>
    <xf numFmtId="277" fontId="28" fillId="0" borderId="0">
      <alignment horizontal="center" vertical="center"/>
    </xf>
    <xf numFmtId="278" fontId="28" fillId="0" borderId="0"/>
    <xf numFmtId="279" fontId="28" fillId="0" borderId="0"/>
    <xf numFmtId="0" fontId="179" fillId="0" borderId="1" applyNumberFormat="0" applyFill="0" applyAlignment="0" applyProtection="0">
      <alignment vertical="center"/>
    </xf>
    <xf numFmtId="0" fontId="180" fillId="0" borderId="1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180" fillId="0" borderId="1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180" fillId="0" borderId="1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182" fillId="0" borderId="2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182" fillId="0" borderId="2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182" fillId="0" borderId="2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184" fillId="0" borderId="3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184" fillId="0" borderId="3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184" fillId="0" borderId="3" applyNumberFormat="0" applyFill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7" fillId="0" borderId="0"/>
    <xf numFmtId="0" fontId="188" fillId="0" borderId="0"/>
    <xf numFmtId="280" fontId="28" fillId="0" borderId="10">
      <alignment horizontal="left" vertical="center"/>
    </xf>
    <xf numFmtId="281" fontId="3" fillId="0" borderId="0" applyFill="0" applyBorder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282" fontId="171" fillId="0" borderId="0">
      <alignment horizontal="right" vertical="center"/>
    </xf>
    <xf numFmtId="0" fontId="28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6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1" fillId="6" borderId="5" applyNumberFormat="0" applyAlignment="0" applyProtection="0">
      <alignment vertical="center"/>
    </xf>
    <xf numFmtId="0" fontId="192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2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2" fillId="6" borderId="5" applyNumberFormat="0" applyAlignment="0" applyProtection="0">
      <alignment vertical="center"/>
    </xf>
    <xf numFmtId="283" fontId="28" fillId="0" borderId="0"/>
    <xf numFmtId="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23">
      <alignment vertical="center" shrinkToFit="1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284" fontId="9" fillId="0" borderId="0" applyFont="0" applyFill="0" applyBorder="0" applyAlignment="0" applyProtection="0"/>
    <xf numFmtId="284" fontId="9" fillId="0" borderId="0" applyFont="0" applyFill="0" applyBorder="0" applyAlignment="0" applyProtection="0"/>
    <xf numFmtId="285" fontId="9" fillId="0" borderId="0" applyFont="0" applyFill="0" applyBorder="0" applyAlignment="0" applyProtection="0"/>
    <xf numFmtId="0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96" fontId="28" fillId="0" borderId="0"/>
    <xf numFmtId="201" fontId="28" fillId="0" borderId="0" applyFont="0" applyFill="0" applyBorder="0" applyAlignment="0" applyProtection="0"/>
    <xf numFmtId="0" fontId="193" fillId="52" borderId="35"/>
    <xf numFmtId="10" fontId="151" fillId="0" borderId="0" applyFont="0" applyFill="0" applyBorder="0" applyAlignment="0" applyProtection="0"/>
    <xf numFmtId="0" fontId="12" fillId="0" borderId="0"/>
    <xf numFmtId="286" fontId="24" fillId="0" borderId="0">
      <protection locked="0"/>
    </xf>
    <xf numFmtId="287" fontId="28" fillId="0" borderId="16"/>
    <xf numFmtId="0" fontId="194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/>
    <xf numFmtId="0" fontId="17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3" fillId="0" borderId="0"/>
    <xf numFmtId="0" fontId="4" fillId="0" borderId="0">
      <alignment vertical="center"/>
    </xf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>
      <alignment vertical="center"/>
    </xf>
    <xf numFmtId="0" fontId="9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11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>
      <alignment vertical="center"/>
    </xf>
    <xf numFmtId="0" fontId="54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/>
    <xf numFmtId="0" fontId="30" fillId="0" borderId="0">
      <alignment vertical="center"/>
    </xf>
    <xf numFmtId="0" fontId="3" fillId="0" borderId="0"/>
    <xf numFmtId="0" fontId="16" fillId="0" borderId="0">
      <alignment vertical="center"/>
    </xf>
    <xf numFmtId="0" fontId="9" fillId="0" borderId="0">
      <alignment vertical="center"/>
    </xf>
    <xf numFmtId="0" fontId="3" fillId="0" borderId="0"/>
    <xf numFmtId="0" fontId="5" fillId="0" borderId="0"/>
    <xf numFmtId="0" fontId="5" fillId="0" borderId="0">
      <alignment vertical="center"/>
    </xf>
    <xf numFmtId="0" fontId="196" fillId="0" borderId="0" applyAlignment="0">
      <alignment vertical="top" wrapText="1"/>
      <protection locked="0"/>
    </xf>
    <xf numFmtId="0" fontId="30" fillId="0" borderId="0">
      <alignment vertical="center"/>
    </xf>
    <xf numFmtId="0" fontId="114" fillId="0" borderId="0">
      <alignment vertical="center"/>
    </xf>
    <xf numFmtId="0" fontId="30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14" fontId="28" fillId="53" borderId="0" applyFont="0" applyFill="0" applyBorder="0" applyAlignment="0"/>
    <xf numFmtId="0" fontId="151" fillId="0" borderId="36" applyNumberFormat="0" applyFont="0" applyFill="0" applyAlignment="0" applyProtection="0"/>
    <xf numFmtId="43" fontId="9" fillId="0" borderId="0" applyFont="0" applyFill="0" applyBorder="0" applyAlignment="0" applyProtection="0"/>
    <xf numFmtId="38" fontId="197" fillId="0" borderId="0" applyFont="0" applyFill="0" applyBorder="0" applyAlignment="0" applyProtection="0"/>
    <xf numFmtId="0" fontId="9" fillId="35" borderId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198" fillId="0" borderId="0" applyFont="0" applyFill="0" applyBorder="0" applyAlignment="0" applyProtection="0"/>
    <xf numFmtId="291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180" fontId="21" fillId="0" borderId="0">
      <alignment horizontal="right" vertical="center"/>
    </xf>
    <xf numFmtId="0" fontId="199" fillId="0" borderId="0"/>
    <xf numFmtId="177" fontId="19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4" fillId="0" borderId="21">
      <alignment vertical="justify" wrapText="1"/>
    </xf>
    <xf numFmtId="37" fontId="24" fillId="0" borderId="12" applyAlignment="0"/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37" fontId="24" fillId="0" borderId="12" applyAlignment="0"/>
    <xf numFmtId="0" fontId="25" fillId="0" borderId="12" applyAlignment="0" applyProtection="0"/>
    <xf numFmtId="0" fontId="23" fillId="0" borderId="33"/>
    <xf numFmtId="0" fontId="3" fillId="34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25" fillId="0" borderId="12" applyAlignment="0" applyProtection="0"/>
    <xf numFmtId="0" fontId="25" fillId="0" borderId="12" applyAlignment="0" applyProtection="0"/>
    <xf numFmtId="0" fontId="23" fillId="0" borderId="33"/>
    <xf numFmtId="0" fontId="3" fillId="34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23" fillId="0" borderId="33"/>
    <xf numFmtId="0" fontId="25" fillId="0" borderId="12" applyAlignment="0" applyProtection="0"/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23" fillId="0" borderId="33"/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23" fillId="0" borderId="33"/>
    <xf numFmtId="0" fontId="25" fillId="0" borderId="12" applyAlignment="0" applyProtection="0"/>
    <xf numFmtId="37" fontId="24" fillId="0" borderId="12" applyAlignment="0"/>
    <xf numFmtId="37" fontId="24" fillId="0" borderId="12" applyAlignment="0"/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37" fontId="24" fillId="0" borderId="12" applyAlignment="0"/>
    <xf numFmtId="41" fontId="5" fillId="0" borderId="0" applyFont="0" applyFill="0" applyBorder="0" applyAlignment="0" applyProtection="0">
      <alignment vertical="center"/>
    </xf>
    <xf numFmtId="0" fontId="9" fillId="0" borderId="0"/>
    <xf numFmtId="0" fontId="5" fillId="0" borderId="0">
      <alignment vertical="center"/>
    </xf>
    <xf numFmtId="0" fontId="1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0" borderId="0"/>
    <xf numFmtId="0" fontId="20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171" fillId="0" borderId="0"/>
    <xf numFmtId="43" fontId="9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28" fillId="0" borderId="0"/>
    <xf numFmtId="0" fontId="28" fillId="0" borderId="0"/>
    <xf numFmtId="190" fontId="50" fillId="0" borderId="0">
      <protection locked="0"/>
    </xf>
    <xf numFmtId="0" fontId="28" fillId="0" borderId="0"/>
    <xf numFmtId="0" fontId="201" fillId="0" borderId="0"/>
    <xf numFmtId="0" fontId="201" fillId="0" borderId="0"/>
    <xf numFmtId="0" fontId="201" fillId="0" borderId="0"/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40" fontId="26" fillId="0" borderId="0" applyFont="0" applyFill="0" applyBorder="0" applyAlignment="0" applyProtection="0"/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28" fillId="0" borderId="0"/>
    <xf numFmtId="0" fontId="28" fillId="0" borderId="0"/>
    <xf numFmtId="40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201" fillId="0" borderId="0"/>
    <xf numFmtId="0" fontId="28" fillId="0" borderId="0"/>
    <xf numFmtId="18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 applyFont="0" applyFill="0" applyBorder="0" applyAlignment="0" applyProtection="0"/>
    <xf numFmtId="0" fontId="48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25" fillId="0" borderId="0" applyNumberFormat="0" applyFill="0" applyBorder="0" applyAlignment="0" applyProtection="0"/>
    <xf numFmtId="0" fontId="48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201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93" fontId="84" fillId="0" borderId="0" applyFont="0" applyFill="0" applyBorder="0" applyAlignment="0" applyProtection="0"/>
    <xf numFmtId="293" fontId="84" fillId="0" borderId="0" applyFont="0" applyFill="0" applyBorder="0" applyAlignment="0" applyProtection="0"/>
    <xf numFmtId="0" fontId="3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 applyNumberFormat="0" applyFill="0" applyBorder="0" applyAlignment="0" applyProtection="0"/>
    <xf numFmtId="0" fontId="3" fillId="0" borderId="0"/>
    <xf numFmtId="40" fontId="26" fillId="0" borderId="0" applyFont="0" applyFill="0" applyBorder="0" applyAlignment="0" applyProtection="0"/>
    <xf numFmtId="0" fontId="3" fillId="0" borderId="0"/>
    <xf numFmtId="0" fontId="3" fillId="0" borderId="0"/>
    <xf numFmtId="0" fontId="28" fillId="0" borderId="0" applyFont="0" applyFill="0" applyBorder="0" applyAlignment="0" applyProtection="0"/>
    <xf numFmtId="0" fontId="3" fillId="0" borderId="0"/>
    <xf numFmtId="0" fontId="30" fillId="0" borderId="0">
      <alignment vertical="top"/>
    </xf>
    <xf numFmtId="0" fontId="28" fillId="0" borderId="0"/>
    <xf numFmtId="0" fontId="3" fillId="0" borderId="0"/>
    <xf numFmtId="0" fontId="3" fillId="0" borderId="0"/>
    <xf numFmtId="0" fontId="48" fillId="0" borderId="0"/>
    <xf numFmtId="0" fontId="48" fillId="0" borderId="0"/>
    <xf numFmtId="0" fontId="47" fillId="0" borderId="0"/>
    <xf numFmtId="0" fontId="28" fillId="0" borderId="0" applyFont="0" applyFill="0" applyBorder="0" applyAlignment="0" applyProtection="0"/>
    <xf numFmtId="40" fontId="202" fillId="0" borderId="0" applyFont="0" applyFill="0" applyBorder="0" applyAlignment="0" applyProtection="0"/>
    <xf numFmtId="0" fontId="203" fillId="0" borderId="0"/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0" fontId="107" fillId="39" borderId="81">
      <alignment horizontal="left" vertical="top" indent="2"/>
    </xf>
    <xf numFmtId="190" fontId="50" fillId="0" borderId="0">
      <protection locked="0"/>
    </xf>
    <xf numFmtId="186" fontId="28" fillId="0" borderId="0" applyFont="0" applyFill="0" applyBorder="0" applyAlignment="0" applyProtection="0"/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190" fontId="50" fillId="0" borderId="0">
      <protection locked="0"/>
    </xf>
    <xf numFmtId="0" fontId="204" fillId="59" borderId="0" applyNumberFormat="0" applyBorder="0" applyAlignment="0" applyProtection="0">
      <alignment vertical="center"/>
    </xf>
    <xf numFmtId="0" fontId="204" fillId="60" borderId="0" applyNumberFormat="0" applyBorder="0" applyAlignment="0" applyProtection="0">
      <alignment vertical="center"/>
    </xf>
    <xf numFmtId="0" fontId="204" fillId="61" borderId="0" applyNumberFormat="0" applyBorder="0" applyAlignment="0" applyProtection="0">
      <alignment vertical="center"/>
    </xf>
    <xf numFmtId="0" fontId="204" fillId="62" borderId="0" applyNumberFormat="0" applyBorder="0" applyAlignment="0" applyProtection="0">
      <alignment vertical="center"/>
    </xf>
    <xf numFmtId="0" fontId="204" fillId="63" borderId="0" applyNumberFormat="0" applyBorder="0" applyAlignment="0" applyProtection="0">
      <alignment vertical="center"/>
    </xf>
    <xf numFmtId="0" fontId="204" fillId="64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0" borderId="0" applyNumberFormat="0" applyBorder="0" applyAlignment="0" applyProtection="0">
      <alignment vertical="center"/>
    </xf>
    <xf numFmtId="0" fontId="205" fillId="10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0" borderId="0" applyNumberFormat="0" applyBorder="0" applyAlignment="0" applyProtection="0">
      <alignment vertical="center"/>
    </xf>
    <xf numFmtId="0" fontId="206" fillId="59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4" borderId="0" applyNumberFormat="0" applyBorder="0" applyAlignment="0" applyProtection="0">
      <alignment vertical="center"/>
    </xf>
    <xf numFmtId="0" fontId="205" fillId="14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4" borderId="0" applyNumberFormat="0" applyBorder="0" applyAlignment="0" applyProtection="0">
      <alignment vertical="center"/>
    </xf>
    <xf numFmtId="0" fontId="206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8" borderId="0" applyNumberFormat="0" applyBorder="0" applyAlignment="0" applyProtection="0">
      <alignment vertical="center"/>
    </xf>
    <xf numFmtId="0" fontId="205" fillId="18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8" borderId="0" applyNumberFormat="0" applyBorder="0" applyAlignment="0" applyProtection="0">
      <alignment vertical="center"/>
    </xf>
    <xf numFmtId="0" fontId="206" fillId="61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2" borderId="0" applyNumberFormat="0" applyBorder="0" applyAlignment="0" applyProtection="0">
      <alignment vertical="center"/>
    </xf>
    <xf numFmtId="0" fontId="205" fillId="2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2" borderId="0" applyNumberFormat="0" applyBorder="0" applyAlignment="0" applyProtection="0">
      <alignment vertical="center"/>
    </xf>
    <xf numFmtId="0" fontId="206" fillId="62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6" borderId="0" applyNumberFormat="0" applyBorder="0" applyAlignment="0" applyProtection="0">
      <alignment vertical="center"/>
    </xf>
    <xf numFmtId="0" fontId="205" fillId="26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6" borderId="0" applyNumberFormat="0" applyBorder="0" applyAlignment="0" applyProtection="0">
      <alignment vertical="center"/>
    </xf>
    <xf numFmtId="0" fontId="206" fillId="63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0" borderId="0" applyNumberFormat="0" applyBorder="0" applyAlignment="0" applyProtection="0">
      <alignment vertical="center"/>
    </xf>
    <xf numFmtId="0" fontId="205" fillId="30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0" borderId="0" applyNumberFormat="0" applyBorder="0" applyAlignment="0" applyProtection="0">
      <alignment vertical="center"/>
    </xf>
    <xf numFmtId="0" fontId="206" fillId="6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/>
    <xf numFmtId="0" fontId="204" fillId="65" borderId="0" applyNumberFormat="0" applyBorder="0" applyAlignment="0" applyProtection="0">
      <alignment vertical="center"/>
    </xf>
    <xf numFmtId="0" fontId="204" fillId="66" borderId="0" applyNumberFormat="0" applyBorder="0" applyAlignment="0" applyProtection="0">
      <alignment vertical="center"/>
    </xf>
    <xf numFmtId="0" fontId="204" fillId="67" borderId="0" applyNumberFormat="0" applyBorder="0" applyAlignment="0" applyProtection="0">
      <alignment vertical="center"/>
    </xf>
    <xf numFmtId="0" fontId="204" fillId="62" borderId="0" applyNumberFormat="0" applyBorder="0" applyAlignment="0" applyProtection="0">
      <alignment vertical="center"/>
    </xf>
    <xf numFmtId="0" fontId="204" fillId="65" borderId="0" applyNumberFormat="0" applyBorder="0" applyAlignment="0" applyProtection="0">
      <alignment vertical="center"/>
    </xf>
    <xf numFmtId="0" fontId="204" fillId="68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1" borderId="0" applyNumberFormat="0" applyBorder="0" applyAlignment="0" applyProtection="0">
      <alignment vertical="center"/>
    </xf>
    <xf numFmtId="0" fontId="205" fillId="11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1" borderId="0" applyNumberFormat="0" applyBorder="0" applyAlignment="0" applyProtection="0">
      <alignment vertical="center"/>
    </xf>
    <xf numFmtId="0" fontId="206" fillId="65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5" borderId="0" applyNumberFormat="0" applyBorder="0" applyAlignment="0" applyProtection="0">
      <alignment vertical="center"/>
    </xf>
    <xf numFmtId="0" fontId="205" fillId="15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5" borderId="0" applyNumberFormat="0" applyBorder="0" applyAlignment="0" applyProtection="0">
      <alignment vertical="center"/>
    </xf>
    <xf numFmtId="0" fontId="206" fillId="66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9" borderId="0" applyNumberFormat="0" applyBorder="0" applyAlignment="0" applyProtection="0">
      <alignment vertical="center"/>
    </xf>
    <xf numFmtId="0" fontId="205" fillId="19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9" borderId="0" applyNumberFormat="0" applyBorder="0" applyAlignment="0" applyProtection="0">
      <alignment vertical="center"/>
    </xf>
    <xf numFmtId="0" fontId="206" fillId="67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3" borderId="0" applyNumberFormat="0" applyBorder="0" applyAlignment="0" applyProtection="0">
      <alignment vertical="center"/>
    </xf>
    <xf numFmtId="0" fontId="205" fillId="23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3" borderId="0" applyNumberFormat="0" applyBorder="0" applyAlignment="0" applyProtection="0">
      <alignment vertical="center"/>
    </xf>
    <xf numFmtId="0" fontId="206" fillId="62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7" borderId="0" applyNumberFormat="0" applyBorder="0" applyAlignment="0" applyProtection="0">
      <alignment vertical="center"/>
    </xf>
    <xf numFmtId="0" fontId="205" fillId="27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7" borderId="0" applyNumberFormat="0" applyBorder="0" applyAlignment="0" applyProtection="0">
      <alignment vertical="center"/>
    </xf>
    <xf numFmtId="0" fontId="206" fillId="65" borderId="0" applyNumberFormat="0" applyBorder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1" borderId="0" applyNumberFormat="0" applyBorder="0" applyAlignment="0" applyProtection="0">
      <alignment vertical="center"/>
    </xf>
    <xf numFmtId="0" fontId="205" fillId="31" borderId="0" applyNumberFormat="0" applyBorder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1" borderId="0" applyNumberFormat="0" applyBorder="0" applyAlignment="0" applyProtection="0">
      <alignment vertical="center"/>
    </xf>
    <xf numFmtId="0" fontId="206" fillId="68" borderId="0" applyNumberFormat="0" applyBorder="0" applyAlignment="0" applyProtection="0">
      <alignment vertical="center"/>
    </xf>
    <xf numFmtId="0" fontId="207" fillId="69" borderId="0" applyNumberFormat="0" applyBorder="0" applyAlignment="0" applyProtection="0">
      <alignment vertical="center"/>
    </xf>
    <xf numFmtId="0" fontId="207" fillId="66" borderId="0" applyNumberFormat="0" applyBorder="0" applyAlignment="0" applyProtection="0">
      <alignment vertical="center"/>
    </xf>
    <xf numFmtId="0" fontId="207" fillId="67" borderId="0" applyNumberFormat="0" applyBorder="0" applyAlignment="0" applyProtection="0">
      <alignment vertical="center"/>
    </xf>
    <xf numFmtId="0" fontId="207" fillId="70" borderId="0" applyNumberFormat="0" applyBorder="0" applyAlignment="0" applyProtection="0">
      <alignment vertical="center"/>
    </xf>
    <xf numFmtId="0" fontId="207" fillId="71" borderId="0" applyNumberFormat="0" applyBorder="0" applyAlignment="0" applyProtection="0">
      <alignment vertical="center"/>
    </xf>
    <xf numFmtId="0" fontId="207" fillId="72" borderId="0" applyNumberFormat="0" applyBorder="0" applyAlignment="0" applyProtection="0">
      <alignment vertical="center"/>
    </xf>
    <xf numFmtId="0" fontId="208" fillId="69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53" fillId="12" borderId="0" applyNumberFormat="0" applyBorder="0" applyAlignment="0" applyProtection="0">
      <alignment vertical="center"/>
    </xf>
    <xf numFmtId="0" fontId="209" fillId="12" borderId="0" applyNumberFormat="0" applyBorder="0" applyAlignment="0" applyProtection="0">
      <alignment vertical="center"/>
    </xf>
    <xf numFmtId="0" fontId="208" fillId="69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210" fillId="69" borderId="0" applyNumberFormat="0" applyBorder="0" applyAlignment="0" applyProtection="0">
      <alignment vertical="center"/>
    </xf>
    <xf numFmtId="0" fontId="208" fillId="6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9" fillId="16" borderId="0" applyNumberFormat="0" applyBorder="0" applyAlignment="0" applyProtection="0">
      <alignment vertical="center"/>
    </xf>
    <xf numFmtId="0" fontId="208" fillId="6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10" fillId="66" borderId="0" applyNumberFormat="0" applyBorder="0" applyAlignment="0" applyProtection="0">
      <alignment vertical="center"/>
    </xf>
    <xf numFmtId="0" fontId="208" fillId="6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209" fillId="20" borderId="0" applyNumberFormat="0" applyBorder="0" applyAlignment="0" applyProtection="0">
      <alignment vertical="center"/>
    </xf>
    <xf numFmtId="0" fontId="208" fillId="6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210" fillId="67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209" fillId="24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210" fillId="70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209" fillId="28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210" fillId="71" borderId="0" applyNumberFormat="0" applyBorder="0" applyAlignment="0" applyProtection="0">
      <alignment vertical="center"/>
    </xf>
    <xf numFmtId="0" fontId="208" fillId="7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209" fillId="32" borderId="0" applyNumberFormat="0" applyBorder="0" applyAlignment="0" applyProtection="0">
      <alignment vertical="center"/>
    </xf>
    <xf numFmtId="0" fontId="208" fillId="7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210" fillId="72" borderId="0" applyNumberFormat="0" applyBorder="0" applyAlignment="0" applyProtection="0">
      <alignment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3" fillId="0" borderId="0" applyFont="0" applyFill="0" applyBorder="0" applyAlignment="0" applyProtection="0"/>
    <xf numFmtId="41" fontId="211" fillId="0" borderId="0" applyFont="0" applyFill="0" applyBorder="0" applyAlignment="0" applyProtection="0"/>
    <xf numFmtId="43" fontId="211" fillId="0" borderId="0" applyFont="0" applyFill="0" applyBorder="0" applyAlignment="0" applyProtection="0"/>
    <xf numFmtId="41" fontId="2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2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07" fillId="73" borderId="0" applyNumberFormat="0" applyBorder="0" applyAlignment="0" applyProtection="0">
      <alignment vertical="center"/>
    </xf>
    <xf numFmtId="0" fontId="207" fillId="74" borderId="0" applyNumberFormat="0" applyBorder="0" applyAlignment="0" applyProtection="0">
      <alignment vertical="center"/>
    </xf>
    <xf numFmtId="0" fontId="207" fillId="75" borderId="0" applyNumberFormat="0" applyBorder="0" applyAlignment="0" applyProtection="0">
      <alignment vertical="center"/>
    </xf>
    <xf numFmtId="0" fontId="207" fillId="70" borderId="0" applyNumberFormat="0" applyBorder="0" applyAlignment="0" applyProtection="0">
      <alignment vertical="center"/>
    </xf>
    <xf numFmtId="0" fontId="207" fillId="71" borderId="0" applyNumberFormat="0" applyBorder="0" applyAlignment="0" applyProtection="0">
      <alignment vertical="center"/>
    </xf>
    <xf numFmtId="0" fontId="207" fillId="76" borderId="0" applyNumberFormat="0" applyBorder="0" applyAlignment="0" applyProtection="0">
      <alignment vertical="center"/>
    </xf>
    <xf numFmtId="196" fontId="52" fillId="0" borderId="0" applyFont="0" applyFill="0" applyBorder="0" applyAlignment="0" applyProtection="0"/>
    <xf numFmtId="294" fontId="21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4" fillId="0" borderId="0" applyFont="0" applyFill="0" applyBorder="0" applyAlignment="0" applyProtection="0"/>
    <xf numFmtId="193" fontId="52" fillId="0" borderId="0" applyFont="0" applyFill="0" applyBorder="0" applyAlignment="0" applyProtection="0"/>
    <xf numFmtId="42" fontId="75" fillId="0" borderId="0" applyFont="0" applyFill="0" applyBorder="0" applyAlignment="0" applyProtection="0"/>
    <xf numFmtId="193" fontId="74" fillId="0" borderId="0" applyFont="0" applyFill="0" applyBorder="0" applyAlignment="0" applyProtection="0"/>
    <xf numFmtId="193" fontId="75" fillId="0" borderId="0" applyFont="0" applyFill="0" applyBorder="0" applyAlignment="0" applyProtection="0"/>
    <xf numFmtId="193" fontId="52" fillId="0" borderId="0" applyFont="0" applyFill="0" applyBorder="0" applyAlignment="0" applyProtection="0"/>
    <xf numFmtId="42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5" fontId="3" fillId="0" borderId="0" applyFont="0" applyFill="0" applyBorder="0" applyAlignment="0" applyProtection="0"/>
    <xf numFmtId="193" fontId="75" fillId="0" borderId="0" applyFont="0" applyFill="0" applyBorder="0" applyAlignment="0" applyProtection="0"/>
    <xf numFmtId="193" fontId="74" fillId="0" borderId="0" applyFont="0" applyFill="0" applyBorder="0" applyAlignment="0" applyProtection="0"/>
    <xf numFmtId="193" fontId="75" fillId="0" borderId="0" applyFont="0" applyFill="0" applyBorder="0" applyAlignment="0" applyProtection="0"/>
    <xf numFmtId="193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6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29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6" fontId="3" fillId="0" borderId="0" applyFont="0" applyFill="0" applyBorder="0" applyAlignment="0" applyProtection="0"/>
    <xf numFmtId="201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4" fillId="0" borderId="0" applyFont="0" applyFill="0" applyBorder="0" applyAlignment="0" applyProtection="0"/>
    <xf numFmtId="199" fontId="52" fillId="0" borderId="0" applyFont="0" applyFill="0" applyBorder="0" applyAlignment="0" applyProtection="0"/>
    <xf numFmtId="44" fontId="75" fillId="0" borderId="0" applyFont="0" applyFill="0" applyBorder="0" applyAlignment="0" applyProtection="0"/>
    <xf numFmtId="199" fontId="74" fillId="0" borderId="0" applyFont="0" applyFill="0" applyBorder="0" applyAlignment="0" applyProtection="0"/>
    <xf numFmtId="199" fontId="75" fillId="0" borderId="0" applyFont="0" applyFill="0" applyBorder="0" applyAlignment="0" applyProtection="0"/>
    <xf numFmtId="199" fontId="52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7" fontId="3" fillId="0" borderId="0" applyFont="0" applyFill="0" applyBorder="0" applyAlignment="0" applyProtection="0"/>
    <xf numFmtId="199" fontId="75" fillId="0" borderId="0" applyFont="0" applyFill="0" applyBorder="0" applyAlignment="0" applyProtection="0"/>
    <xf numFmtId="199" fontId="74" fillId="0" borderId="0" applyFont="0" applyFill="0" applyBorder="0" applyAlignment="0" applyProtection="0"/>
    <xf numFmtId="199" fontId="75" fillId="0" borderId="0" applyFont="0" applyFill="0" applyBorder="0" applyAlignment="0" applyProtection="0"/>
    <xf numFmtId="199" fontId="52" fillId="0" borderId="0" applyFont="0" applyFill="0" applyBorder="0" applyAlignment="0" applyProtection="0"/>
    <xf numFmtId="200" fontId="52" fillId="0" borderId="0" applyFont="0" applyFill="0" applyBorder="0" applyAlignment="0" applyProtection="0"/>
    <xf numFmtId="201" fontId="52" fillId="0" borderId="0" applyFont="0" applyFill="0" applyBorder="0" applyAlignment="0" applyProtection="0"/>
    <xf numFmtId="0" fontId="115" fillId="0" borderId="83">
      <alignment vertical="top" wrapText="1"/>
    </xf>
    <xf numFmtId="0" fontId="115" fillId="0" borderId="84">
      <alignment vertical="top" wrapText="1"/>
    </xf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29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8" fontId="3" fillId="0" borderId="0" applyFont="0" applyFill="0" applyBorder="0" applyAlignment="0" applyProtection="0"/>
    <xf numFmtId="42" fontId="211" fillId="0" borderId="0" applyFont="0" applyFill="0" applyBorder="0" applyAlignment="0" applyProtection="0"/>
    <xf numFmtId="44" fontId="211" fillId="0" borderId="0" applyFont="0" applyFill="0" applyBorder="0" applyAlignment="0" applyProtection="0"/>
    <xf numFmtId="42" fontId="212" fillId="0" borderId="0" applyFont="0" applyFill="0" applyBorder="0" applyAlignment="0" applyProtection="0"/>
    <xf numFmtId="44" fontId="212" fillId="0" borderId="0" applyFont="0" applyFill="0" applyBorder="0" applyAlignment="0" applyProtection="0"/>
    <xf numFmtId="0" fontId="3" fillId="0" borderId="0" applyFont="0" applyFill="0" applyBorder="0" applyAlignment="0" applyProtection="0"/>
    <xf numFmtId="191" fontId="52" fillId="0" borderId="0" applyFont="0" applyFill="0" applyBorder="0" applyAlignment="0" applyProtection="0"/>
    <xf numFmtId="299" fontId="21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4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2" fillId="0" borderId="0" applyFont="0" applyFill="0" applyBorder="0" applyAlignment="0" applyProtection="0"/>
    <xf numFmtId="41" fontId="75" fillId="0" borderId="0" applyFont="0" applyFill="0" applyBorder="0" applyAlignment="0" applyProtection="0"/>
    <xf numFmtId="182" fontId="74" fillId="0" borderId="0" applyFont="0" applyFill="0" applyBorder="0" applyAlignment="0" applyProtection="0"/>
    <xf numFmtId="182" fontId="75" fillId="0" borderId="0" applyFont="0" applyFill="0" applyBorder="0" applyAlignment="0" applyProtection="0"/>
    <xf numFmtId="182" fontId="52" fillId="0" borderId="0" applyFont="0" applyFill="0" applyBorder="0" applyAlignment="0" applyProtection="0"/>
    <xf numFmtId="41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75" fillId="0" borderId="0" applyFont="0" applyFill="0" applyBorder="0" applyAlignment="0" applyProtection="0"/>
    <xf numFmtId="182" fontId="74" fillId="0" borderId="0" applyFont="0" applyFill="0" applyBorder="0" applyAlignment="0" applyProtection="0"/>
    <xf numFmtId="182" fontId="75" fillId="0" borderId="0" applyFont="0" applyFill="0" applyBorder="0" applyAlignment="0" applyProtection="0"/>
    <xf numFmtId="182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30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00" fontId="3" fillId="0" borderId="0" applyFont="0" applyFill="0" applyBorder="0" applyAlignment="0" applyProtection="0"/>
    <xf numFmtId="192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6" fontId="52" fillId="0" borderId="0" applyFont="0" applyFill="0" applyBorder="0" applyAlignment="0" applyProtection="0"/>
    <xf numFmtId="43" fontId="75" fillId="0" borderId="0" applyFont="0" applyFill="0" applyBorder="0" applyAlignment="0" applyProtection="0"/>
    <xf numFmtId="186" fontId="74" fillId="0" borderId="0" applyFont="0" applyFill="0" applyBorder="0" applyAlignment="0" applyProtection="0"/>
    <xf numFmtId="186" fontId="75" fillId="0" borderId="0" applyFont="0" applyFill="0" applyBorder="0" applyAlignment="0" applyProtection="0"/>
    <xf numFmtId="186" fontId="5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75" fillId="0" borderId="0" applyFont="0" applyFill="0" applyBorder="0" applyAlignment="0" applyProtection="0"/>
    <xf numFmtId="186" fontId="74" fillId="0" borderId="0" applyFont="0" applyFill="0" applyBorder="0" applyAlignment="0" applyProtection="0"/>
    <xf numFmtId="186" fontId="75" fillId="0" borderId="0" applyFont="0" applyFill="0" applyBorder="0" applyAlignment="0" applyProtection="0"/>
    <xf numFmtId="186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9" fontId="26" fillId="0" borderId="85" applyNumberFormat="0" applyBorder="0"/>
    <xf numFmtId="186" fontId="52" fillId="0" borderId="0" applyFont="0" applyFill="0" applyBorder="0" applyAlignment="0" applyProtection="0"/>
    <xf numFmtId="9" fontId="26" fillId="0" borderId="85" applyNumberFormat="0" applyBorder="0"/>
    <xf numFmtId="186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9" fontId="26" fillId="0" borderId="85" applyNumberFormat="0" applyBorder="0"/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9" fontId="26" fillId="0" borderId="85" applyNumberFormat="0" applyBorder="0"/>
    <xf numFmtId="0" fontId="215" fillId="60" borderId="0" applyNumberFormat="0" applyBorder="0" applyAlignment="0" applyProtection="0">
      <alignment vertical="center"/>
    </xf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9" fontId="26" fillId="0" borderId="85" applyNumberFormat="0" applyBorder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9" fontId="26" fillId="0" borderId="85" applyNumberFormat="0" applyBorder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9" fontId="26" fillId="0" borderId="85" applyNumberFormat="0" applyBorder="0"/>
    <xf numFmtId="0" fontId="25" fillId="0" borderId="12" applyAlignment="0" applyProtection="0"/>
    <xf numFmtId="9" fontId="26" fillId="0" borderId="85" applyNumberFormat="0" applyBorder="0"/>
    <xf numFmtId="0" fontId="25" fillId="0" borderId="12" applyAlignment="0" applyProtection="0"/>
    <xf numFmtId="9" fontId="26" fillId="0" borderId="85" applyNumberFormat="0" applyBorder="0"/>
    <xf numFmtId="9" fontId="26" fillId="0" borderId="85" applyNumberFormat="0" applyBorder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9" fontId="26" fillId="0" borderId="85" applyNumberFormat="0" applyBorder="0"/>
    <xf numFmtId="9" fontId="26" fillId="0" borderId="85" applyNumberFormat="0" applyBorder="0"/>
    <xf numFmtId="301" fontId="9" fillId="0" borderId="0" applyFont="0" applyFill="0" applyBorder="0" applyAlignment="0" applyProtection="0"/>
    <xf numFmtId="207" fontId="65" fillId="0" borderId="0" applyFont="0" applyFill="0" applyBorder="0" applyAlignment="0" applyProtection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216" fillId="0" borderId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212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5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217" fillId="0" borderId="0"/>
    <xf numFmtId="0" fontId="3" fillId="0" borderId="0"/>
    <xf numFmtId="37" fontId="217" fillId="0" borderId="0"/>
    <xf numFmtId="37" fontId="2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2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212" fillId="0" borderId="0"/>
    <xf numFmtId="0" fontId="3" fillId="0" borderId="0"/>
    <xf numFmtId="0" fontId="3" fillId="0" borderId="0"/>
    <xf numFmtId="0" fontId="38" fillId="0" borderId="0"/>
    <xf numFmtId="0" fontId="2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2" fillId="0" borderId="0"/>
    <xf numFmtId="0" fontId="52" fillId="0" borderId="0"/>
    <xf numFmtId="0" fontId="52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8" fillId="77" borderId="38" applyNumberFormat="0" applyAlignment="0" applyProtection="0">
      <alignment vertical="center"/>
    </xf>
    <xf numFmtId="302" fontId="9" fillId="44" borderId="0" applyNumberFormat="0" applyFont="0" applyBorder="0" applyAlignment="0">
      <protection locked="0"/>
    </xf>
    <xf numFmtId="214" fontId="78" fillId="44" borderId="0" applyNumberFormat="0" applyFont="0" applyBorder="0" applyAlignment="0">
      <alignment horizontal="left"/>
    </xf>
    <xf numFmtId="0" fontId="219" fillId="78" borderId="39" applyNumberFormat="0" applyAlignment="0" applyProtection="0">
      <alignment vertical="center"/>
    </xf>
    <xf numFmtId="0" fontId="220" fillId="79" borderId="0" applyNumberFormat="0" applyBorder="0" applyAlignment="0" applyProtection="0">
      <alignment horizontal="left"/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0" fontId="126" fillId="0" borderId="86">
      <alignment horizontal="centerContinuous"/>
    </xf>
    <xf numFmtId="0" fontId="126" fillId="0" borderId="86">
      <alignment horizontal="centerContinuous"/>
    </xf>
    <xf numFmtId="3" fontId="26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190" fontId="50" fillId="0" borderId="0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303" fontId="9" fillId="0" borderId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39" fontId="79" fillId="0" borderId="0"/>
    <xf numFmtId="0" fontId="126" fillId="0" borderId="86">
      <protection locked="0"/>
    </xf>
    <xf numFmtId="304" fontId="9" fillId="0" borderId="0" applyFont="0" applyFill="0" applyBorder="0" applyAlignment="0" applyProtection="0"/>
    <xf numFmtId="3" fontId="82" fillId="0" borderId="0" applyFill="0" applyBorder="0" applyAlignment="0" applyProtection="0"/>
    <xf numFmtId="305" fontId="221" fillId="0" borderId="0" applyFon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201" fontId="26" fillId="0" borderId="0" applyFont="0" applyFill="0" applyBorder="0" applyAlignment="0" applyProtection="0"/>
    <xf numFmtId="190" fontId="50" fillId="0" borderId="0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306" fontId="81" fillId="0" borderId="0">
      <protection locked="0"/>
    </xf>
    <xf numFmtId="0" fontId="126" fillId="0" borderId="86">
      <protection locked="0"/>
    </xf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0" fontId="126" fillId="0" borderId="86">
      <protection locked="0"/>
    </xf>
    <xf numFmtId="307" fontId="9" fillId="0" borderId="0" applyFont="0" applyFill="0" applyBorder="0" applyAlignment="0" applyProtection="0"/>
    <xf numFmtId="224" fontId="85" fillId="0" borderId="0" applyFill="0" applyBorder="0" applyAlignment="0" applyProtection="0"/>
    <xf numFmtId="308" fontId="221" fillId="0" borderId="0" applyFont="0" applyFill="0" applyBorder="0" applyAlignment="0" applyProtection="0"/>
    <xf numFmtId="0" fontId="9" fillId="0" borderId="0"/>
    <xf numFmtId="0" fontId="126" fillId="0" borderId="86">
      <protection locked="0"/>
    </xf>
    <xf numFmtId="0" fontId="9" fillId="0" borderId="0"/>
    <xf numFmtId="225" fontId="9" fillId="0" borderId="0"/>
    <xf numFmtId="0" fontId="9" fillId="0" borderId="0" applyFont="0" applyFill="0" applyBorder="0" applyAlignment="0" applyProtection="0"/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222" fillId="80" borderId="0" applyAlignment="0">
      <protection locked="0"/>
    </xf>
    <xf numFmtId="0" fontId="126" fillId="0" borderId="86">
      <protection locked="0"/>
    </xf>
    <xf numFmtId="309" fontId="84" fillId="0" borderId="0">
      <protection locked="0"/>
    </xf>
    <xf numFmtId="0" fontId="61" fillId="0" borderId="0" applyFill="0" applyBorder="0" applyAlignment="0" applyProtection="0"/>
    <xf numFmtId="310" fontId="81" fillId="0" borderId="0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223" fillId="0" borderId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224" fillId="0" borderId="0" applyNumberFormat="0" applyFill="0" applyBorder="0" applyAlignment="0" applyProtection="0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311" fontId="84" fillId="0" borderId="0">
      <protection locked="0"/>
    </xf>
    <xf numFmtId="2" fontId="61" fillId="0" borderId="0" applyFill="0" applyBorder="0" applyAlignment="0" applyProtection="0"/>
    <xf numFmtId="312" fontId="81" fillId="0" borderId="0">
      <protection locked="0"/>
    </xf>
    <xf numFmtId="0" fontId="225" fillId="0" borderId="0" applyNumberFormat="0" applyFill="0" applyBorder="0" applyAlignment="0" applyProtection="0">
      <alignment vertical="top"/>
      <protection locked="0"/>
    </xf>
    <xf numFmtId="0" fontId="54" fillId="0" borderId="56">
      <alignment vertical="center"/>
    </xf>
    <xf numFmtId="0" fontId="226" fillId="61" borderId="0" applyNumberFormat="0" applyBorder="0" applyAlignment="0" applyProtection="0">
      <alignment vertical="center"/>
    </xf>
    <xf numFmtId="0" fontId="54" fillId="0" borderId="56">
      <alignment vertical="center"/>
    </xf>
    <xf numFmtId="38" fontId="10" fillId="33" borderId="0" applyNumberFormat="0" applyBorder="0" applyAlignment="0" applyProtection="0"/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126" fillId="0" borderId="86">
      <protection locked="0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227" fillId="0" borderId="0" applyNumberForma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228" fillId="0" borderId="0" applyNumberFormat="0" applyFill="0" applyBorder="0" applyAlignment="0" applyProtection="0"/>
    <xf numFmtId="0" fontId="96" fillId="0" borderId="0" applyProtection="0">
      <alignment horizontal="left"/>
    </xf>
    <xf numFmtId="0" fontId="126" fillId="0" borderId="86">
      <protection locked="0"/>
    </xf>
    <xf numFmtId="0" fontId="229" fillId="0" borderId="40" applyNumberFormat="0" applyFill="0" applyAlignment="0" applyProtection="0">
      <alignment vertical="center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0" fontId="229" fillId="0" borderId="0" applyNumberFormat="0" applyFill="0" applyBorder="0" applyAlignment="0" applyProtection="0">
      <alignment vertical="center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209" fontId="230" fillId="0" borderId="0">
      <alignment horizontal="left"/>
    </xf>
    <xf numFmtId="0" fontId="126" fillId="0" borderId="86">
      <protection locked="0"/>
    </xf>
    <xf numFmtId="14" fontId="23" fillId="38" borderId="15">
      <alignment horizontal="center" vertical="center" wrapText="1"/>
    </xf>
    <xf numFmtId="225" fontId="84" fillId="0" borderId="0">
      <protection locked="0"/>
    </xf>
    <xf numFmtId="0" fontId="94" fillId="0" borderId="0" applyNumberFormat="0" applyFill="0" applyBorder="0" applyAlignment="0" applyProtection="0"/>
    <xf numFmtId="190" fontId="231" fillId="0" borderId="0">
      <protection locked="0"/>
    </xf>
    <xf numFmtId="225" fontId="84" fillId="0" borderId="0">
      <protection locked="0"/>
    </xf>
    <xf numFmtId="0" fontId="91" fillId="0" borderId="0" applyNumberFormat="0" applyFill="0" applyBorder="0" applyAlignment="0" applyProtection="0"/>
    <xf numFmtId="190" fontId="231" fillId="0" borderId="0">
      <protection locked="0"/>
    </xf>
    <xf numFmtId="0" fontId="126" fillId="0" borderId="86">
      <protection locked="0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126" fillId="0" borderId="86"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top"/>
      <protection locked="0"/>
    </xf>
    <xf numFmtId="0" fontId="126" fillId="0" borderId="86">
      <protection locked="0"/>
    </xf>
    <xf numFmtId="0" fontId="126" fillId="0" borderId="86">
      <protection locked="0"/>
    </xf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126" fillId="0" borderId="86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126" fillId="0" borderId="86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233" fillId="0" borderId="0" applyNumberFormat="0" applyFill="0" applyBorder="0" applyAlignment="0">
      <protection locked="0"/>
    </xf>
    <xf numFmtId="0" fontId="101" fillId="0" borderId="0" applyNumberFormat="0" applyFill="0" applyBorder="0" applyAlignment="0">
      <protection locked="0"/>
    </xf>
    <xf numFmtId="313" fontId="10" fillId="58" borderId="0" applyBorder="0">
      <protection locked="0"/>
    </xf>
    <xf numFmtId="314" fontId="234" fillId="58" borderId="0">
      <alignment horizontal="left"/>
      <protection locked="0"/>
    </xf>
    <xf numFmtId="0" fontId="234" fillId="58" borderId="0" applyBorder="0">
      <alignment horizontal="left"/>
      <protection locked="0"/>
    </xf>
    <xf numFmtId="10" fontId="234" fillId="58" borderId="0">
      <alignment horizontal="left"/>
      <protection locked="0"/>
    </xf>
    <xf numFmtId="0" fontId="126" fillId="0" borderId="86">
      <protection locked="0"/>
    </xf>
    <xf numFmtId="0" fontId="126" fillId="0" borderId="86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86" fontId="3" fillId="0" borderId="0" applyFont="0" applyFill="0" applyBorder="0" applyAlignment="0" applyProtection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0" fontId="126" fillId="0" borderId="86">
      <protection locked="0"/>
    </xf>
    <xf numFmtId="1" fontId="235" fillId="0" borderId="0" applyProtection="0">
      <protection locked="0"/>
    </xf>
    <xf numFmtId="177" fontId="3" fillId="0" borderId="0" applyFon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236" fillId="0" borderId="41" applyNumberFormat="0" applyFill="0" applyAlignment="0" applyProtection="0">
      <alignment vertical="center"/>
    </xf>
    <xf numFmtId="202" fontId="13" fillId="0" borderId="0">
      <alignment horizontal="justify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26" fillId="0" borderId="86">
      <protection locked="0"/>
    </xf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315" fontId="54" fillId="0" borderId="0" applyFont="0" applyFill="0" applyBorder="0" applyAlignment="0" applyProtection="0"/>
    <xf numFmtId="316" fontId="54" fillId="0" borderId="0" applyFont="0" applyFill="0" applyBorder="0" applyAlignment="0" applyProtection="0"/>
    <xf numFmtId="317" fontId="3" fillId="0" borderId="0" applyFont="0" applyFill="0" applyBorder="0" applyAlignment="0" applyProtection="0"/>
    <xf numFmtId="318" fontId="3" fillId="0" borderId="0" applyFont="0" applyFill="0" applyBorder="0" applyAlignment="0" applyProtection="0"/>
    <xf numFmtId="198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198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0" fontId="126" fillId="0" borderId="86">
      <protection locked="0"/>
    </xf>
    <xf numFmtId="319" fontId="9" fillId="0" borderId="0" applyFont="0" applyFill="0" applyBorder="0" applyAlignment="0" applyProtection="0"/>
    <xf numFmtId="241" fontId="65" fillId="0" borderId="0" applyFont="0" applyFill="0" applyBorder="0" applyAlignment="0" applyProtection="0">
      <alignment horizontal="right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237" fillId="81" borderId="0" applyNumberFormat="0" applyBorder="0" applyAlignment="0" applyProtection="0">
      <alignment vertical="center"/>
    </xf>
    <xf numFmtId="0" fontId="126" fillId="0" borderId="86">
      <protection locked="0"/>
    </xf>
    <xf numFmtId="0" fontId="126" fillId="0" borderId="86">
      <protection locked="0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28" fillId="0" borderId="0"/>
    <xf numFmtId="0" fontId="126" fillId="0" borderId="86">
      <protection locked="0"/>
    </xf>
    <xf numFmtId="243" fontId="28" fillId="0" borderId="0"/>
    <xf numFmtId="320" fontId="28" fillId="0" borderId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38" fillId="0" borderId="0" applyFont="0" applyFill="0" applyBorder="0" applyAlignment="0" applyProtection="0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321" fontId="28" fillId="0" borderId="0" applyFont="0" applyFill="0" applyBorder="0" applyAlignment="0" applyProtection="0">
      <alignment horizontal="centerContinuous"/>
    </xf>
    <xf numFmtId="0" fontId="9" fillId="0" borderId="0" applyFont="0" applyFill="0" applyBorder="0" applyAlignment="0" applyProtection="0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9" fillId="82" borderId="44" applyNumberFormat="0" applyFont="0" applyAlignment="0" applyProtection="0">
      <alignment vertical="center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39" fillId="0" borderId="23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40" fillId="77" borderId="45" applyNumberFormat="0" applyAlignment="0" applyProtection="0">
      <alignment vertical="center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6" fillId="0" borderId="86">
      <alignment horizontal="centerContinuous"/>
    </xf>
    <xf numFmtId="0" fontId="126" fillId="0" borderId="86">
      <alignment horizontal="centerContinuous"/>
    </xf>
    <xf numFmtId="322" fontId="84" fillId="0" borderId="0" applyFont="0" applyFill="0" applyBorder="0" applyAlignment="0" applyProtection="0"/>
    <xf numFmtId="246" fontId="3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323" fontId="3" fillId="0" borderId="0" applyFont="0" applyFill="0" applyBorder="0" applyAlignment="0" applyProtection="0"/>
    <xf numFmtId="324" fontId="3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247" fontId="81" fillId="0" borderId="0"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325" fontId="3" fillId="0" borderId="0" applyFont="0" applyFill="0" applyBorder="0" applyAlignment="0" applyProtection="0"/>
    <xf numFmtId="0" fontId="126" fillId="0" borderId="86">
      <alignment horizontal="centerContinuous"/>
    </xf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0" fontId="3" fillId="0" borderId="0">
      <protection locked="0"/>
    </xf>
    <xf numFmtId="0" fontId="241" fillId="0" borderId="0">
      <protection locked="0"/>
    </xf>
    <xf numFmtId="0" fontId="3" fillId="0" borderId="0">
      <protection locked="0"/>
    </xf>
    <xf numFmtId="0" fontId="23" fillId="0" borderId="0">
      <protection locked="0"/>
    </xf>
    <xf numFmtId="0" fontId="126" fillId="0" borderId="86">
      <alignment horizontal="centerContinuous"/>
    </xf>
    <xf numFmtId="230" fontId="3" fillId="0" borderId="0" applyFill="0" applyBorder="0" applyAlignment="0"/>
    <xf numFmtId="209" fontId="77" fillId="0" borderId="0" applyFill="0" applyBorder="0" applyAlignment="0"/>
    <xf numFmtId="230" fontId="3" fillId="0" borderId="0" applyFill="0" applyBorder="0" applyAlignment="0"/>
    <xf numFmtId="260" fontId="3" fillId="0" borderId="0" applyFill="0" applyBorder="0" applyAlignment="0"/>
    <xf numFmtId="209" fontId="77" fillId="0" borderId="0" applyFill="0" applyBorder="0" applyAlignment="0"/>
    <xf numFmtId="326" fontId="242" fillId="0" borderId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327" fontId="3" fillId="0" borderId="0" applyNumberFormat="0" applyFill="0" applyBorder="0" applyAlignment="0" applyProtection="0">
      <alignment horizontal="left"/>
    </xf>
    <xf numFmtId="0" fontId="3" fillId="0" borderId="0" applyNumberFormat="0" applyFill="0" applyBorder="0" applyAlignment="0" applyProtection="0">
      <alignment horizontal="left"/>
    </xf>
    <xf numFmtId="183" fontId="64" fillId="0" borderId="0">
      <alignment vertical="center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328" fontId="54" fillId="0" borderId="0" applyFont="0" applyFill="0" applyBorder="0" applyAlignment="0" applyProtection="0"/>
    <xf numFmtId="329" fontId="54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313" fontId="10" fillId="0" borderId="0" applyFill="0" applyBorder="0" applyProtection="0">
      <protection locked="0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90" fillId="0" borderId="24" applyFill="0" applyBorder="0" applyProtection="0">
      <alignment horizontal="left" vertical="top"/>
    </xf>
    <xf numFmtId="0" fontId="24" fillId="0" borderId="0" applyNumberFormat="0" applyBorder="0" applyAlignment="0">
      <alignment horizontal="centerContinuous" vertical="center"/>
    </xf>
    <xf numFmtId="49" fontId="30" fillId="0" borderId="0" applyFill="0" applyBorder="0" applyAlignment="0"/>
    <xf numFmtId="325" fontId="3" fillId="0" borderId="0" applyFill="0" applyBorder="0" applyAlignment="0"/>
    <xf numFmtId="330" fontId="3" fillId="0" borderId="0" applyFill="0" applyBorder="0" applyAlignment="0"/>
    <xf numFmtId="331" fontId="3" fillId="0" borderId="0" applyFont="0" applyFill="0" applyBorder="0" applyAlignment="0" applyProtection="0"/>
    <xf numFmtId="209" fontId="243" fillId="0" borderId="0"/>
    <xf numFmtId="0" fontId="244" fillId="0" borderId="0" applyNumberFormat="0" applyFill="0" applyBorder="0" applyAlignment="0" applyProtection="0">
      <alignment vertical="center"/>
    </xf>
    <xf numFmtId="190" fontId="81" fillId="0" borderId="34">
      <protection locked="0"/>
    </xf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9" fontId="245" fillId="0" borderId="0" applyNumberFormat="0" applyFill="0" applyBorder="0" applyAlignment="0">
      <protection locked="0"/>
    </xf>
    <xf numFmtId="0" fontId="246" fillId="0" borderId="0" applyNumberFormat="0" applyFill="0" applyBorder="0" applyAlignment="0" applyProtection="0">
      <alignment vertical="center"/>
    </xf>
    <xf numFmtId="186" fontId="28" fillId="0" borderId="0" applyFont="0" applyFill="0" applyBorder="0" applyAlignment="0" applyProtection="0"/>
    <xf numFmtId="177" fontId="3" fillId="0" borderId="0" applyFont="0" applyFill="0" applyBorder="0" applyAlignment="0" applyProtection="0"/>
    <xf numFmtId="314" fontId="10" fillId="58" borderId="0" applyBorder="0" applyAlignment="0" applyProtection="0"/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332" fontId="9" fillId="0" borderId="0" applyFont="0" applyFill="0" applyBorder="0" applyAlignment="0" applyProtection="0"/>
    <xf numFmtId="207" fontId="65" fillId="0" borderId="0" applyFont="0" applyFill="0" applyBorder="0" applyAlignment="0" applyProtection="0"/>
    <xf numFmtId="0" fontId="104" fillId="42" borderId="10" applyFont="0" applyFill="0" applyBorder="0" applyAlignment="0" applyProtection="0">
      <alignment horizontal="center"/>
      <protection locked="0"/>
    </xf>
    <xf numFmtId="40" fontId="247" fillId="0" borderId="0" applyFont="0" applyFill="0" applyBorder="0" applyAlignment="0" applyProtection="0"/>
    <xf numFmtId="0" fontId="248" fillId="0" borderId="0"/>
    <xf numFmtId="0" fontId="208" fillId="73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209" fillId="9" borderId="0" applyNumberFormat="0" applyBorder="0" applyAlignment="0" applyProtection="0">
      <alignment vertical="center"/>
    </xf>
    <xf numFmtId="0" fontId="208" fillId="73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210" fillId="73" borderId="0" applyNumberFormat="0" applyBorder="0" applyAlignment="0" applyProtection="0">
      <alignment vertical="center"/>
    </xf>
    <xf numFmtId="0" fontId="208" fillId="74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9" fillId="13" borderId="0" applyNumberFormat="0" applyBorder="0" applyAlignment="0" applyProtection="0">
      <alignment vertical="center"/>
    </xf>
    <xf numFmtId="0" fontId="208" fillId="74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10" fillId="74" borderId="0" applyNumberFormat="0" applyBorder="0" applyAlignment="0" applyProtection="0">
      <alignment vertical="center"/>
    </xf>
    <xf numFmtId="0" fontId="208" fillId="75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209" fillId="17" borderId="0" applyNumberFormat="0" applyBorder="0" applyAlignment="0" applyProtection="0">
      <alignment vertical="center"/>
    </xf>
    <xf numFmtId="0" fontId="208" fillId="75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210" fillId="75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209" fillId="21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210" fillId="70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209" fillId="25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210" fillId="71" borderId="0" applyNumberFormat="0" applyBorder="0" applyAlignment="0" applyProtection="0">
      <alignment vertical="center"/>
    </xf>
    <xf numFmtId="0" fontId="208" fillId="76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209" fillId="29" borderId="0" applyNumberFormat="0" applyBorder="0" applyAlignment="0" applyProtection="0">
      <alignment vertical="center"/>
    </xf>
    <xf numFmtId="0" fontId="208" fillId="76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210" fillId="76" borderId="0" applyNumberFormat="0" applyBorder="0" applyAlignment="0" applyProtection="0">
      <alignment vertical="center"/>
    </xf>
    <xf numFmtId="14" fontId="249" fillId="0" borderId="0">
      <alignment horizontal="center"/>
    </xf>
    <xf numFmtId="0" fontId="25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1" fillId="0" borderId="0" applyNumberFormat="0" applyFill="0" applyBorder="0" applyAlignment="0" applyProtection="0">
      <alignment vertical="center"/>
    </xf>
    <xf numFmtId="0" fontId="25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254" fillId="6" borderId="4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5" fillId="77" borderId="38" applyNumberFormat="0" applyAlignment="0" applyProtection="0">
      <alignment vertical="center"/>
    </xf>
    <xf numFmtId="312" fontId="81" fillId="0" borderId="0">
      <protection locked="0"/>
    </xf>
    <xf numFmtId="2" fontId="151" fillId="0" borderId="0" applyFont="0" applyFill="0" applyBorder="0" applyAlignment="0" applyProtection="0"/>
    <xf numFmtId="333" fontId="256" fillId="0" borderId="0">
      <protection locked="0"/>
    </xf>
    <xf numFmtId="0" fontId="231" fillId="0" borderId="0">
      <protection locked="0"/>
    </xf>
    <xf numFmtId="0" fontId="152" fillId="0" borderId="0" applyNumberFormat="0" applyFill="0" applyBorder="0" applyAlignment="0" applyProtection="0"/>
    <xf numFmtId="0" fontId="231" fillId="0" borderId="0">
      <protection locked="0"/>
    </xf>
    <xf numFmtId="0" fontId="153" fillId="0" borderId="0" applyNumberFormat="0" applyFill="0" applyBorder="0" applyAlignment="0" applyProtection="0"/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184" fontId="48" fillId="0" borderId="23"/>
    <xf numFmtId="0" fontId="257" fillId="60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258" fillId="3" borderId="0" applyNumberFormat="0" applyBorder="0" applyAlignment="0" applyProtection="0">
      <alignment vertical="center"/>
    </xf>
    <xf numFmtId="0" fontId="257" fillId="60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259" fillId="60" borderId="0" applyNumberFormat="0" applyBorder="0" applyAlignment="0" applyProtection="0">
      <alignment vertical="center"/>
    </xf>
    <xf numFmtId="0" fontId="81" fillId="0" borderId="0">
      <protection locked="0"/>
    </xf>
    <xf numFmtId="0" fontId="151" fillId="0" borderId="0" applyFont="0" applyFill="0" applyBorder="0" applyAlignment="0" applyProtection="0"/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0" fontId="81" fillId="0" borderId="0">
      <protection locked="0"/>
    </xf>
    <xf numFmtId="0" fontId="151" fillId="0" borderId="0" applyFont="0" applyFill="0" applyBorder="0" applyAlignment="0" applyProtection="0"/>
    <xf numFmtId="0" fontId="260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/>
    <xf numFmtId="0" fontId="261" fillId="0" borderId="0" applyNumberFormat="0" applyFill="0" applyBorder="0" applyAlignment="0" applyProtection="0">
      <alignment vertical="top"/>
      <protection locked="0"/>
    </xf>
    <xf numFmtId="190" fontId="50" fillId="0" borderId="0">
      <protection locked="0"/>
    </xf>
    <xf numFmtId="190" fontId="50" fillId="0" borderId="0">
      <protection locked="0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20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16" fillId="82" borderId="44" applyNumberFormat="0" applyFont="0" applyAlignment="0" applyProtection="0">
      <alignment vertical="center"/>
    </xf>
    <xf numFmtId="49" fontId="28" fillId="0" borderId="0"/>
    <xf numFmtId="190" fontId="262" fillId="0" borderId="0">
      <protection locked="0"/>
    </xf>
    <xf numFmtId="9" fontId="9" fillId="0" borderId="0" applyFont="0" applyFill="0" applyBorder="0" applyAlignment="0" applyProtection="0"/>
    <xf numFmtId="9" fontId="171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/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0" fontId="263" fillId="81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264" fillId="4" borderId="0" applyNumberFormat="0" applyBorder="0" applyAlignment="0" applyProtection="0">
      <alignment vertical="center"/>
    </xf>
    <xf numFmtId="0" fontId="263" fillId="81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265" fillId="81" borderId="0" applyNumberFormat="0" applyBorder="0" applyAlignment="0" applyProtection="0">
      <alignment vertical="center"/>
    </xf>
    <xf numFmtId="190" fontId="50" fillId="0" borderId="0">
      <protection locked="0"/>
    </xf>
    <xf numFmtId="266" fontId="48" fillId="0" borderId="23">
      <alignment horizontal="left"/>
    </xf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0" fontId="2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67" fillId="0" borderId="0" applyNumberFormat="0" applyFill="0" applyBorder="0" applyAlignment="0" applyProtection="0">
      <alignment vertical="center"/>
    </xf>
    <xf numFmtId="0" fontId="2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68" fillId="0" borderId="0" applyNumberFormat="0" applyFill="0" applyBorder="0" applyAlignment="0" applyProtection="0">
      <alignment vertical="center"/>
    </xf>
    <xf numFmtId="0" fontId="269" fillId="78" borderId="39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270" fillId="7" borderId="7" applyNumberFormat="0" applyAlignment="0" applyProtection="0">
      <alignment vertical="center"/>
    </xf>
    <xf numFmtId="0" fontId="269" fillId="78" borderId="39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271" fillId="78" borderId="39" applyNumberFormat="0" applyAlignment="0" applyProtection="0">
      <alignment vertical="center"/>
    </xf>
    <xf numFmtId="180" fontId="272" fillId="0" borderId="0" applyFont="0" applyProtection="0"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7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1" fontId="20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274" fillId="0" borderId="0" applyFont="0" applyFill="0" applyBorder="0" applyAlignment="0" applyProtection="0">
      <alignment vertical="center"/>
    </xf>
    <xf numFmtId="41" fontId="274" fillId="0" borderId="0" applyFont="0" applyFill="0" applyBorder="0" applyAlignment="0" applyProtection="0">
      <alignment vertical="center"/>
    </xf>
    <xf numFmtId="41" fontId="27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73" fillId="0" borderId="0" applyFont="0" applyFill="0" applyBorder="0" applyAlignment="0" applyProtection="0">
      <alignment vertical="center"/>
    </xf>
    <xf numFmtId="41" fontId="20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182" fontId="1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7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6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237" fontId="28" fillId="0" borderId="16"/>
    <xf numFmtId="237" fontId="28" fillId="0" borderId="16"/>
    <xf numFmtId="237" fontId="28" fillId="0" borderId="16"/>
    <xf numFmtId="334" fontId="272" fillId="0" borderId="0" applyFont="0">
      <protection locked="0"/>
    </xf>
    <xf numFmtId="0" fontId="172" fillId="0" borderId="20"/>
    <xf numFmtId="0" fontId="275" fillId="0" borderId="41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276" fillId="0" borderId="6" applyNumberFormat="0" applyFill="0" applyAlignment="0" applyProtection="0">
      <alignment vertical="center"/>
    </xf>
    <xf numFmtId="0" fontId="275" fillId="0" borderId="41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277" fillId="0" borderId="41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79" fillId="0" borderId="9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80" fillId="0" borderId="47" applyNumberFormat="0" applyFill="0" applyAlignment="0" applyProtection="0">
      <alignment vertical="center"/>
    </xf>
    <xf numFmtId="266" fontId="176" fillId="0" borderId="0" applyFont="0" applyFill="0" applyBorder="0" applyAlignment="0" applyProtection="0"/>
    <xf numFmtId="272" fontId="28" fillId="0" borderId="0" applyFont="0" applyFill="0" applyBorder="0" applyAlignment="0" applyProtection="0"/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266" fontId="48" fillId="0" borderId="23">
      <alignment horizontal="left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2" fillId="5" borderId="4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282" fillId="5" borderId="4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3" fillId="64" borderId="38" applyNumberFormat="0" applyAlignment="0" applyProtection="0">
      <alignment vertical="center"/>
    </xf>
    <xf numFmtId="4" fontId="284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3" fontId="284" fillId="0" borderId="0" applyFont="0" applyFill="0" applyBorder="0" applyAlignment="0" applyProtection="0"/>
    <xf numFmtId="3" fontId="151" fillId="0" borderId="0" applyFont="0" applyFill="0" applyBorder="0" applyAlignment="0" applyProtection="0"/>
    <xf numFmtId="293" fontId="84" fillId="0" borderId="0" applyFont="0" applyFill="0" applyBorder="0" applyAlignment="0" applyProtection="0"/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6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287" fillId="0" borderId="1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9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290" fillId="0" borderId="2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292" fillId="0" borderId="3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29" fillId="0" borderId="40" applyNumberFormat="0" applyFill="0" applyAlignment="0" applyProtection="0">
      <alignment vertical="center"/>
    </xf>
    <xf numFmtId="0" fontId="291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292" fillId="0" borderId="0" applyNumberFormat="0" applyFill="0" applyBorder="0" applyAlignment="0" applyProtection="0">
      <alignment vertical="center"/>
    </xf>
    <xf numFmtId="0" fontId="291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261" fontId="28" fillId="0" borderId="0">
      <alignment vertical="center"/>
    </xf>
    <xf numFmtId="0" fontId="187" fillId="0" borderId="0"/>
    <xf numFmtId="261" fontId="28" fillId="0" borderId="0">
      <alignment vertical="center"/>
    </xf>
    <xf numFmtId="0" fontId="188" fillId="0" borderId="0"/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0" fontId="293" fillId="61" borderId="0" applyNumberFormat="0" applyBorder="0" applyAlignment="0" applyProtection="0">
      <alignment vertical="center"/>
    </xf>
    <xf numFmtId="0" fontId="294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294" fillId="2" borderId="0" applyNumberFormat="0" applyBorder="0" applyAlignment="0" applyProtection="0">
      <alignment vertical="center"/>
    </xf>
    <xf numFmtId="0" fontId="293" fillId="61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295" fillId="61" borderId="0" applyNumberFormat="0" applyBorder="0" applyAlignment="0" applyProtection="0">
      <alignment vertical="center"/>
    </xf>
    <xf numFmtId="335" fontId="3" fillId="0" borderId="50" applyNumberFormat="0" applyFill="0" applyBorder="0" applyAlignment="0" applyProtection="0">
      <alignment horizontal="left" vertical="top"/>
    </xf>
    <xf numFmtId="335" fontId="3" fillId="0" borderId="50">
      <alignment horizontal="left" vertical="top"/>
    </xf>
    <xf numFmtId="335" fontId="3" fillId="0" borderId="50">
      <alignment horizontal="left" vertical="top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297" fillId="6" borderId="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8" fillId="77" borderId="45" applyNumberFormat="0" applyAlignment="0" applyProtection="0">
      <alignment vertical="center"/>
    </xf>
    <xf numFmtId="190" fontId="262" fillId="0" borderId="0">
      <protection locked="0"/>
    </xf>
    <xf numFmtId="182" fontId="52" fillId="0" borderId="0" applyFont="0" applyFill="0" applyBorder="0" applyAlignment="0" applyProtection="0"/>
    <xf numFmtId="336" fontId="3" fillId="0" borderId="0" applyFont="0" applyFill="0" applyBorder="0" applyAlignment="0" applyProtection="0"/>
    <xf numFmtId="190" fontId="262" fillId="0" borderId="0">
      <protection locked="0"/>
    </xf>
    <xf numFmtId="182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 shrinkToFit="1"/>
    </xf>
    <xf numFmtId="186" fontId="28" fillId="0" borderId="0" applyFont="0" applyFill="0" applyBorder="0" applyAlignment="0" applyProtection="0"/>
    <xf numFmtId="3" fontId="28" fillId="0" borderId="24"/>
    <xf numFmtId="3" fontId="28" fillId="0" borderId="24"/>
    <xf numFmtId="41" fontId="9" fillId="0" borderId="0" applyFont="0" applyFill="0" applyBorder="0" applyAlignment="0" applyProtection="0"/>
    <xf numFmtId="49" fontId="9" fillId="0" borderId="0" applyFont="0" applyFill="0" applyBorder="0" applyAlignment="0" applyProtection="0"/>
    <xf numFmtId="190" fontId="262" fillId="0" borderId="0">
      <protection locked="0"/>
    </xf>
    <xf numFmtId="202" fontId="3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284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287" fontId="28" fillId="0" borderId="16"/>
    <xf numFmtId="287" fontId="28" fillId="0" borderId="16"/>
    <xf numFmtId="287" fontId="28" fillId="0" borderId="16"/>
    <xf numFmtId="190" fontId="262" fillId="0" borderId="0">
      <protection locked="0"/>
    </xf>
    <xf numFmtId="0" fontId="299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17" fillId="0" borderId="0">
      <alignment vertical="center"/>
    </xf>
    <xf numFmtId="0" fontId="299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54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9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5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171" fillId="0" borderId="0"/>
    <xf numFmtId="0" fontId="171" fillId="0" borderId="0"/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299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171" fillId="0" borderId="0"/>
    <xf numFmtId="0" fontId="1" fillId="0" borderId="0">
      <alignment vertical="center"/>
    </xf>
    <xf numFmtId="0" fontId="171" fillId="0" borderId="0"/>
    <xf numFmtId="0" fontId="3" fillId="0" borderId="0"/>
    <xf numFmtId="0" fontId="171" fillId="0" borderId="0"/>
    <xf numFmtId="0" fontId="171" fillId="0" borderId="0"/>
    <xf numFmtId="0" fontId="171" fillId="0" borderId="0"/>
    <xf numFmtId="0" fontId="273" fillId="0" borderId="0">
      <alignment vertical="center"/>
    </xf>
    <xf numFmtId="0" fontId="1" fillId="0" borderId="0">
      <alignment vertical="center"/>
    </xf>
    <xf numFmtId="0" fontId="171" fillId="0" borderId="0"/>
    <xf numFmtId="0" fontId="273" fillId="0" borderId="0">
      <alignment vertical="center"/>
    </xf>
    <xf numFmtId="0" fontId="27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3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1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1" fontId="24" fillId="0" borderId="78">
      <alignment horizontal="center" vertical="center"/>
    </xf>
    <xf numFmtId="0" fontId="4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300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300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171" fillId="0" borderId="0"/>
    <xf numFmtId="0" fontId="3" fillId="0" borderId="0"/>
    <xf numFmtId="0" fontId="29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273" fillId="0" borderId="0">
      <alignment vertical="center"/>
    </xf>
    <xf numFmtId="0" fontId="5" fillId="0" borderId="0">
      <alignment vertical="center"/>
    </xf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29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4" fillId="0" borderId="0"/>
    <xf numFmtId="0" fontId="17" fillId="0" borderId="0"/>
    <xf numFmtId="0" fontId="17" fillId="0" borderId="0"/>
    <xf numFmtId="0" fontId="5" fillId="0" borderId="0">
      <alignment vertical="center"/>
    </xf>
    <xf numFmtId="0" fontId="4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73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30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02" fillId="0" borderId="0" applyNumberFormat="0" applyFill="0" applyBorder="0" applyAlignment="0" applyProtection="0">
      <alignment vertical="top"/>
      <protection locked="0"/>
    </xf>
    <xf numFmtId="0" fontId="81" fillId="0" borderId="36">
      <protection locked="0"/>
    </xf>
    <xf numFmtId="0" fontId="151" fillId="0" borderId="36" applyNumberFormat="0" applyFont="0" applyFill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84" fillId="0" borderId="0" applyFont="0" applyFill="0" applyBorder="0" applyAlignment="0" applyProtection="0"/>
    <xf numFmtId="290" fontId="198" fillId="0" borderId="0" applyFont="0" applyFill="0" applyBorder="0" applyAlignment="0" applyProtection="0"/>
    <xf numFmtId="0" fontId="284" fillId="0" borderId="0" applyFont="0" applyFill="0" applyBorder="0" applyAlignment="0" applyProtection="0"/>
    <xf numFmtId="291" fontId="151" fillId="0" borderId="0" applyFont="0" applyFill="0" applyBorder="0" applyAlignment="0" applyProtection="0"/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40" fontId="26" fillId="0" borderId="0" applyFont="0" applyFill="0" applyBorder="0" applyAlignment="0" applyProtection="0"/>
    <xf numFmtId="0" fontId="99" fillId="45" borderId="58" applyNumberFormat="0" applyFont="0" applyBorder="0" applyAlignment="0">
      <alignment horizontal="center"/>
      <protection locked="0"/>
    </xf>
    <xf numFmtId="225" fontId="84" fillId="0" borderId="0">
      <protection locked="0"/>
    </xf>
    <xf numFmtId="225" fontId="84" fillId="0" borderId="0">
      <protection locked="0"/>
    </xf>
    <xf numFmtId="0" fontId="229" fillId="0" borderId="80" applyNumberFormat="0" applyFill="0" applyAlignment="0" applyProtection="0">
      <alignment vertical="center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19" fillId="78" borderId="79" applyNumberFormat="0" applyAlignment="0" applyProtection="0">
      <alignment vertical="center"/>
    </xf>
    <xf numFmtId="0" fontId="218" fillId="77" borderId="60" applyNumberFormat="0" applyAlignment="0" applyProtection="0">
      <alignment vertical="center"/>
    </xf>
    <xf numFmtId="0" fontId="219" fillId="78" borderId="61" applyNumberFormat="0" applyAlignment="0" applyProtection="0">
      <alignment vertical="center"/>
    </xf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14" fontId="23" fillId="38" borderId="56">
      <alignment horizontal="center" vertical="center" wrapText="1"/>
    </xf>
    <xf numFmtId="0" fontId="229" fillId="0" borderId="62" applyNumberFormat="0" applyFill="0" applyAlignment="0" applyProtection="0">
      <alignment vertical="center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225" fontId="84" fillId="0" borderId="0">
      <protection locked="0"/>
    </xf>
    <xf numFmtId="225" fontId="84" fillId="0" borderId="0">
      <protection locked="0"/>
    </xf>
    <xf numFmtId="0" fontId="99" fillId="45" borderId="58" applyNumberFormat="0" applyFont="0" applyBorder="0" applyAlignment="0">
      <alignment horizontal="center"/>
      <protection locked="0"/>
    </xf>
    <xf numFmtId="10" fontId="10" fillId="39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9" fillId="82" borderId="65" applyNumberFormat="0" applyFont="0" applyAlignment="0" applyProtection="0">
      <alignment vertical="center"/>
    </xf>
    <xf numFmtId="0" fontId="115" fillId="0" borderId="66">
      <alignment vertical="top" wrapText="1"/>
    </xf>
    <xf numFmtId="0" fontId="115" fillId="0" borderId="67">
      <alignment vertical="top" wrapText="1"/>
    </xf>
    <xf numFmtId="0" fontId="240" fillId="77" borderId="68" applyNumberFormat="0" applyAlignment="0" applyProtection="0">
      <alignment vertical="center"/>
    </xf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5" fillId="77" borderId="60" applyNumberFormat="0" applyAlignment="0" applyProtection="0">
      <alignment vertical="center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16" fillId="82" borderId="65" applyNumberFormat="0" applyFont="0" applyAlignment="0" applyProtection="0">
      <alignment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0" fontId="269" fillId="78" borderId="61" applyNumberFormat="0" applyAlignment="0" applyProtection="0">
      <alignment vertical="center"/>
    </xf>
    <xf numFmtId="0" fontId="269" fillId="78" borderId="61" applyNumberFormat="0" applyAlignment="0" applyProtection="0">
      <alignment vertical="center"/>
    </xf>
    <xf numFmtId="0" fontId="271" fillId="78" borderId="61" applyNumberFormat="0" applyAlignment="0" applyProtection="0">
      <alignment vertical="center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80" fillId="0" borderId="73" applyNumberFormat="0" applyFill="0" applyAlignment="0" applyProtection="0">
      <alignment vertical="center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3" fillId="64" borderId="60" applyNumberFormat="0" applyAlignment="0" applyProtection="0">
      <alignment vertical="center"/>
    </xf>
    <xf numFmtId="4" fontId="284" fillId="0" borderId="0" applyFont="0" applyFill="0" applyBorder="0" applyAlignment="0" applyProtection="0"/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29" fillId="0" borderId="62" applyNumberFormat="0" applyFill="0" applyAlignment="0" applyProtection="0">
      <alignment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8" fillId="77" borderId="68" applyNumberFormat="0" applyAlignment="0" applyProtection="0">
      <alignment vertical="center"/>
    </xf>
    <xf numFmtId="9" fontId="284" fillId="0" borderId="0" applyFont="0" applyFill="0" applyBorder="0" applyAlignment="0" applyProtection="0"/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0" fontId="171" fillId="0" borderId="0"/>
    <xf numFmtId="0" fontId="81" fillId="0" borderId="75">
      <protection locked="0"/>
    </xf>
    <xf numFmtId="0" fontId="151" fillId="0" borderId="75" applyNumberFormat="0" applyFont="0" applyFill="0" applyAlignment="0" applyProtection="0"/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269" fillId="78" borderId="79" applyNumberFormat="0" applyAlignment="0" applyProtection="0">
      <alignment vertical="center"/>
    </xf>
    <xf numFmtId="0" fontId="269" fillId="78" borderId="79" applyNumberFormat="0" applyAlignment="0" applyProtection="0">
      <alignment vertical="center"/>
    </xf>
    <xf numFmtId="0" fontId="271" fillId="78" borderId="79" applyNumberFormat="0" applyAlignment="0" applyProtection="0">
      <alignment vertical="center"/>
    </xf>
    <xf numFmtId="4" fontId="284" fillId="0" borderId="0" applyFont="0" applyFill="0" applyBorder="0" applyAlignment="0" applyProtection="0"/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29" fillId="0" borderId="80" applyNumberFormat="0" applyFill="0" applyAlignment="0" applyProtection="0">
      <alignment vertical="center"/>
    </xf>
    <xf numFmtId="9" fontId="284" fillId="0" borderId="0" applyFont="0" applyFill="0" applyBorder="0" applyAlignment="0" applyProtection="0"/>
    <xf numFmtId="0" fontId="81" fillId="0" borderId="87">
      <protection locked="0"/>
    </xf>
    <xf numFmtId="0" fontId="151" fillId="0" borderId="87" applyNumberFormat="0" applyFont="0" applyFill="0" applyAlignment="0" applyProtection="0"/>
    <xf numFmtId="41" fontId="1" fillId="0" borderId="0" applyFont="0" applyFill="0" applyBorder="0" applyAlignment="0" applyProtection="0">
      <alignment vertical="center"/>
    </xf>
  </cellStyleXfs>
  <cellXfs count="856">
    <xf numFmtId="0" fontId="0" fillId="0" borderId="0" xfId="0">
      <alignment vertical="center"/>
    </xf>
    <xf numFmtId="0" fontId="5" fillId="55" borderId="0" xfId="0" applyFont="1" applyFill="1">
      <alignment vertical="center"/>
    </xf>
    <xf numFmtId="0" fontId="6" fillId="55" borderId="0" xfId="0" applyFont="1" applyFill="1">
      <alignment vertical="center"/>
    </xf>
    <xf numFmtId="0" fontId="307" fillId="55" borderId="0" xfId="0" applyFont="1" applyFill="1" applyAlignment="1">
      <alignment vertical="center"/>
    </xf>
    <xf numFmtId="0" fontId="309" fillId="55" borderId="0" xfId="0" applyFont="1" applyFill="1" applyAlignment="1">
      <alignment vertical="top"/>
    </xf>
    <xf numFmtId="0" fontId="313" fillId="55" borderId="0" xfId="0" applyFont="1" applyFill="1">
      <alignment vertical="center"/>
    </xf>
    <xf numFmtId="249" fontId="5" fillId="54" borderId="77" xfId="0" applyNumberFormat="1" applyFont="1" applyFill="1" applyBorder="1" applyAlignment="1">
      <alignment horizontal="right" vertical="center"/>
    </xf>
    <xf numFmtId="249" fontId="5" fillId="54" borderId="92" xfId="0" applyNumberFormat="1" applyFont="1" applyFill="1" applyBorder="1" applyAlignment="1">
      <alignment horizontal="right" vertical="center"/>
    </xf>
    <xf numFmtId="4" fontId="5" fillId="54" borderId="77" xfId="0" applyNumberFormat="1" applyFont="1" applyFill="1" applyBorder="1" applyAlignment="1">
      <alignment horizontal="right" vertical="center"/>
    </xf>
    <xf numFmtId="4" fontId="320" fillId="83" borderId="77" xfId="0" applyNumberFormat="1" applyFont="1" applyFill="1" applyBorder="1" applyAlignment="1">
      <alignment horizontal="right" vertical="center" wrapText="1" readingOrder="1"/>
    </xf>
    <xf numFmtId="4" fontId="6" fillId="54" borderId="77" xfId="0" applyNumberFormat="1" applyFont="1" applyFill="1" applyBorder="1" applyAlignment="1">
      <alignment horizontal="right" vertical="center"/>
    </xf>
    <xf numFmtId="249" fontId="320" fillId="83" borderId="77" xfId="0" applyNumberFormat="1" applyFont="1" applyFill="1" applyBorder="1" applyAlignment="1">
      <alignment horizontal="right" vertical="center" wrapText="1" readingOrder="1"/>
    </xf>
    <xf numFmtId="249" fontId="6" fillId="54" borderId="77" xfId="0" applyNumberFormat="1" applyFont="1" applyFill="1" applyBorder="1" applyAlignment="1">
      <alignment horizontal="right" vertical="center"/>
    </xf>
    <xf numFmtId="249" fontId="5" fillId="54" borderId="77" xfId="0" applyNumberFormat="1" applyFont="1" applyFill="1" applyBorder="1">
      <alignment vertical="center"/>
    </xf>
    <xf numFmtId="249" fontId="5" fillId="54" borderId="90" xfId="0" applyNumberFormat="1" applyFont="1" applyFill="1" applyBorder="1" applyAlignment="1">
      <alignment horizontal="right" vertical="center"/>
    </xf>
    <xf numFmtId="249" fontId="320" fillId="83" borderId="90" xfId="0" applyNumberFormat="1" applyFont="1" applyFill="1" applyBorder="1" applyAlignment="1">
      <alignment horizontal="right" vertical="center" wrapText="1" readingOrder="1"/>
    </xf>
    <xf numFmtId="249" fontId="5" fillId="54" borderId="90" xfId="0" applyNumberFormat="1" applyFont="1" applyFill="1" applyBorder="1">
      <alignment vertical="center"/>
    </xf>
    <xf numFmtId="249" fontId="5" fillId="54" borderId="77" xfId="0" applyNumberFormat="1" applyFont="1" applyFill="1" applyBorder="1" applyAlignment="1">
      <alignment vertical="center"/>
    </xf>
    <xf numFmtId="0" fontId="5" fillId="54" borderId="0" xfId="0" applyFont="1" applyFill="1" applyBorder="1" applyAlignment="1">
      <alignment vertical="center"/>
    </xf>
    <xf numFmtId="4" fontId="5" fillId="54" borderId="77" xfId="0" applyNumberFormat="1" applyFont="1" applyFill="1" applyBorder="1" applyAlignment="1">
      <alignment vertical="center"/>
    </xf>
    <xf numFmtId="4" fontId="5" fillId="54" borderId="77" xfId="0" applyNumberFormat="1" applyFont="1" applyFill="1" applyBorder="1">
      <alignment vertical="center"/>
    </xf>
    <xf numFmtId="0" fontId="306" fillId="54" borderId="0" xfId="0" applyFont="1" applyFill="1" applyBorder="1" applyAlignment="1">
      <alignment vertical="center" wrapText="1" readingOrder="1"/>
    </xf>
    <xf numFmtId="249" fontId="324" fillId="54" borderId="77" xfId="0" applyNumberFormat="1" applyFont="1" applyFill="1" applyBorder="1" applyAlignment="1">
      <alignment horizontal="right" vertical="center" wrapText="1" readingOrder="1"/>
    </xf>
    <xf numFmtId="0" fontId="6" fillId="54" borderId="94" xfId="0" applyFont="1" applyFill="1" applyBorder="1">
      <alignment vertical="center"/>
    </xf>
    <xf numFmtId="0" fontId="6" fillId="54" borderId="95" xfId="0" applyFont="1" applyFill="1" applyBorder="1">
      <alignment vertical="center"/>
    </xf>
    <xf numFmtId="0" fontId="6" fillId="54" borderId="96" xfId="0" applyFont="1" applyFill="1" applyBorder="1">
      <alignment vertical="center"/>
    </xf>
    <xf numFmtId="0" fontId="6" fillId="54" borderId="97" xfId="0" applyFont="1" applyFill="1" applyBorder="1">
      <alignment vertical="center"/>
    </xf>
    <xf numFmtId="0" fontId="6" fillId="54" borderId="0" xfId="0" applyFont="1" applyFill="1" applyBorder="1">
      <alignment vertical="center"/>
    </xf>
    <xf numFmtId="0" fontId="6" fillId="54" borderId="98" xfId="0" applyFont="1" applyFill="1" applyBorder="1">
      <alignment vertical="center"/>
    </xf>
    <xf numFmtId="0" fontId="303" fillId="54" borderId="0" xfId="1926" applyFont="1" applyFill="1" applyBorder="1">
      <alignment vertical="center"/>
    </xf>
    <xf numFmtId="0" fontId="303" fillId="0" borderId="0" xfId="1926" applyFont="1" applyBorder="1">
      <alignment vertical="center"/>
    </xf>
    <xf numFmtId="0" fontId="307" fillId="54" borderId="0" xfId="0" applyFont="1" applyFill="1" applyBorder="1" applyAlignment="1">
      <alignment vertical="center"/>
    </xf>
    <xf numFmtId="0" fontId="304" fillId="54" borderId="0" xfId="0" applyFont="1" applyFill="1" applyBorder="1">
      <alignment vertical="center"/>
    </xf>
    <xf numFmtId="0" fontId="305" fillId="57" borderId="0" xfId="0" applyFont="1" applyFill="1" applyBorder="1">
      <alignment vertical="center"/>
    </xf>
    <xf numFmtId="0" fontId="168" fillId="57" borderId="0" xfId="0" applyFont="1" applyFill="1" applyBorder="1">
      <alignment vertical="center"/>
    </xf>
    <xf numFmtId="0" fontId="308" fillId="54" borderId="0" xfId="0" applyFont="1" applyFill="1" applyBorder="1" applyAlignment="1">
      <alignment vertical="center"/>
    </xf>
    <xf numFmtId="0" fontId="308" fillId="57" borderId="0" xfId="0" applyFont="1" applyFill="1" applyBorder="1" applyAlignment="1">
      <alignment vertical="center"/>
    </xf>
    <xf numFmtId="0" fontId="305" fillId="54" borderId="0" xfId="0" applyFont="1" applyFill="1" applyBorder="1">
      <alignment vertical="center"/>
    </xf>
    <xf numFmtId="0" fontId="309" fillId="54" borderId="0" xfId="0" applyFont="1" applyFill="1" applyBorder="1">
      <alignment vertical="center"/>
    </xf>
    <xf numFmtId="0" fontId="310" fillId="54" borderId="0" xfId="1926" applyFont="1" applyFill="1" applyBorder="1">
      <alignment vertical="center"/>
    </xf>
    <xf numFmtId="0" fontId="311" fillId="54" borderId="0" xfId="0" applyFont="1" applyFill="1" applyBorder="1" applyAlignment="1">
      <alignment vertical="center"/>
    </xf>
    <xf numFmtId="0" fontId="168" fillId="57" borderId="0" xfId="0" applyFont="1" applyFill="1" applyBorder="1" applyAlignment="1">
      <alignment vertical="center"/>
    </xf>
    <xf numFmtId="0" fontId="168" fillId="54" borderId="0" xfId="0" applyFont="1" applyFill="1" applyBorder="1" applyAlignment="1">
      <alignment vertical="center"/>
    </xf>
    <xf numFmtId="0" fontId="168" fillId="54" borderId="0" xfId="0" applyFont="1" applyFill="1" applyBorder="1">
      <alignment vertical="center"/>
    </xf>
    <xf numFmtId="0" fontId="6" fillId="54" borderId="0" xfId="0" applyFont="1" applyFill="1" applyBorder="1" applyAlignment="1">
      <alignment vertical="center"/>
    </xf>
    <xf numFmtId="0" fontId="307" fillId="54" borderId="97" xfId="0" applyFont="1" applyFill="1" applyBorder="1" applyAlignment="1"/>
    <xf numFmtId="0" fontId="307" fillId="54" borderId="0" xfId="0" applyFont="1" applyFill="1" applyBorder="1" applyAlignment="1"/>
    <xf numFmtId="0" fontId="307" fillId="54" borderId="99" xfId="0" applyFont="1" applyFill="1" applyBorder="1" applyAlignment="1">
      <alignment vertical="center"/>
    </xf>
    <xf numFmtId="0" fontId="309" fillId="54" borderId="100" xfId="0" applyFont="1" applyFill="1" applyBorder="1" applyAlignment="1">
      <alignment vertical="top"/>
    </xf>
    <xf numFmtId="0" fontId="6" fillId="54" borderId="101" xfId="0" applyFont="1" applyFill="1" applyBorder="1">
      <alignment vertical="center"/>
    </xf>
    <xf numFmtId="0" fontId="315" fillId="54" borderId="95" xfId="0" applyFont="1" applyFill="1" applyBorder="1" applyAlignment="1"/>
    <xf numFmtId="0" fontId="315" fillId="54" borderId="0" xfId="0" applyFont="1" applyFill="1" applyBorder="1" applyAlignment="1"/>
    <xf numFmtId="0" fontId="5" fillId="54" borderId="97" xfId="0" applyFont="1" applyFill="1" applyBorder="1">
      <alignment vertical="center"/>
    </xf>
    <xf numFmtId="0" fontId="5" fillId="54" borderId="0" xfId="0" applyFont="1" applyFill="1" applyBorder="1">
      <alignment vertical="center"/>
    </xf>
    <xf numFmtId="0" fontId="5" fillId="54" borderId="98" xfId="0" applyFont="1" applyFill="1" applyBorder="1">
      <alignment vertical="center"/>
    </xf>
    <xf numFmtId="0" fontId="5" fillId="54" borderId="99" xfId="0" applyFont="1" applyFill="1" applyBorder="1">
      <alignment vertical="center"/>
    </xf>
    <xf numFmtId="0" fontId="5" fillId="54" borderId="100" xfId="0" applyFont="1" applyFill="1" applyBorder="1">
      <alignment vertical="center"/>
    </xf>
    <xf numFmtId="0" fontId="5" fillId="54" borderId="101" xfId="0" applyFont="1" applyFill="1" applyBorder="1">
      <alignment vertical="center"/>
    </xf>
    <xf numFmtId="0" fontId="314" fillId="54" borderId="95" xfId="0" applyFont="1" applyFill="1" applyBorder="1" applyAlignment="1"/>
    <xf numFmtId="0" fontId="316" fillId="54" borderId="95" xfId="1926" applyFont="1" applyFill="1" applyBorder="1" applyAlignment="1"/>
    <xf numFmtId="0" fontId="5" fillId="54" borderId="95" xfId="0" applyFont="1" applyFill="1" applyBorder="1">
      <alignment vertical="center"/>
    </xf>
    <xf numFmtId="0" fontId="5" fillId="54" borderId="96" xfId="0" applyFont="1" applyFill="1" applyBorder="1">
      <alignment vertical="center"/>
    </xf>
    <xf numFmtId="0" fontId="314" fillId="54" borderId="0" xfId="0" applyFont="1" applyFill="1" applyBorder="1" applyAlignment="1"/>
    <xf numFmtId="0" fontId="316" fillId="54" borderId="0" xfId="1926" applyFont="1" applyFill="1" applyBorder="1" applyAlignment="1"/>
    <xf numFmtId="4" fontId="5" fillId="55" borderId="0" xfId="0" applyNumberFormat="1" applyFont="1" applyFill="1">
      <alignment vertical="center"/>
    </xf>
    <xf numFmtId="249" fontId="5" fillId="55" borderId="0" xfId="0" applyNumberFormat="1" applyFont="1" applyFill="1">
      <alignment vertical="center"/>
    </xf>
    <xf numFmtId="0" fontId="316" fillId="55" borderId="0" xfId="1926" applyFont="1" applyFill="1" applyAlignment="1"/>
    <xf numFmtId="4" fontId="5" fillId="54" borderId="92" xfId="0" applyNumberFormat="1" applyFont="1" applyFill="1" applyBorder="1" applyAlignment="1">
      <alignment horizontal="right" vertical="center"/>
    </xf>
    <xf numFmtId="4" fontId="5" fillId="54" borderId="0" xfId="0" applyNumberFormat="1" applyFont="1" applyFill="1" applyBorder="1">
      <alignment vertical="center"/>
    </xf>
    <xf numFmtId="4" fontId="5" fillId="54" borderId="98" xfId="0" applyNumberFormat="1" applyFont="1" applyFill="1" applyBorder="1">
      <alignment vertical="center"/>
    </xf>
    <xf numFmtId="249" fontId="5" fillId="54" borderId="0" xfId="0" applyNumberFormat="1" applyFont="1" applyFill="1" applyBorder="1">
      <alignment vertical="center"/>
    </xf>
    <xf numFmtId="249" fontId="5" fillId="54" borderId="98" xfId="0" applyNumberFormat="1" applyFont="1" applyFill="1" applyBorder="1">
      <alignment vertical="center"/>
    </xf>
    <xf numFmtId="0" fontId="316" fillId="54" borderId="98" xfId="1926" applyFont="1" applyFill="1" applyBorder="1" applyAlignment="1"/>
    <xf numFmtId="2" fontId="5" fillId="54" borderId="0" xfId="0" applyNumberFormat="1" applyFont="1" applyFill="1" applyBorder="1">
      <alignment vertical="center"/>
    </xf>
    <xf numFmtId="0" fontId="5" fillId="54" borderId="100" xfId="0" applyFont="1" applyFill="1" applyBorder="1" applyAlignment="1">
      <alignment vertical="center"/>
    </xf>
    <xf numFmtId="0" fontId="316" fillId="54" borderId="0" xfId="1926" applyFont="1" applyFill="1" applyBorder="1" applyAlignment="1">
      <alignment horizontal="center"/>
    </xf>
    <xf numFmtId="0" fontId="7" fillId="55" borderId="0" xfId="0" applyFont="1" applyFill="1">
      <alignment vertical="center"/>
    </xf>
    <xf numFmtId="249" fontId="7" fillId="55" borderId="0" xfId="0" applyNumberFormat="1" applyFont="1" applyFill="1">
      <alignment vertical="center"/>
    </xf>
    <xf numFmtId="0" fontId="316" fillId="55" borderId="0" xfId="1926" applyFont="1" applyFill="1" applyAlignment="1">
      <alignment horizontal="center"/>
    </xf>
    <xf numFmtId="0" fontId="5" fillId="55" borderId="0" xfId="0" applyNumberFormat="1" applyFont="1" applyFill="1">
      <alignment vertical="center"/>
    </xf>
    <xf numFmtId="0" fontId="316" fillId="54" borderId="98" xfId="1926" applyFont="1" applyFill="1" applyBorder="1" applyAlignment="1">
      <alignment horizontal="center"/>
    </xf>
    <xf numFmtId="0" fontId="322" fillId="54" borderId="0" xfId="0" applyFont="1" applyFill="1" applyBorder="1">
      <alignment vertical="center"/>
    </xf>
    <xf numFmtId="0" fontId="5" fillId="54" borderId="0" xfId="0" applyNumberFormat="1" applyFont="1" applyFill="1" applyBorder="1">
      <alignment vertical="center"/>
    </xf>
    <xf numFmtId="0" fontId="5" fillId="54" borderId="98" xfId="0" applyNumberFormat="1" applyFont="1" applyFill="1" applyBorder="1">
      <alignment vertical="center"/>
    </xf>
    <xf numFmtId="0" fontId="318" fillId="54" borderId="0" xfId="0" applyFont="1" applyFill="1" applyBorder="1" applyAlignment="1"/>
    <xf numFmtId="0" fontId="309" fillId="55" borderId="95" xfId="0" applyFont="1" applyFill="1" applyBorder="1" applyAlignment="1">
      <alignment vertical="top" wrapText="1"/>
    </xf>
    <xf numFmtId="0" fontId="309" fillId="55" borderId="95" xfId="0" applyFont="1" applyFill="1" applyBorder="1" applyAlignment="1">
      <alignment vertical="top"/>
    </xf>
    <xf numFmtId="0" fontId="321" fillId="54" borderId="0" xfId="0" applyFont="1" applyFill="1" applyBorder="1" applyAlignment="1"/>
    <xf numFmtId="205" fontId="5" fillId="54" borderId="100" xfId="0" applyNumberFormat="1" applyFont="1" applyFill="1" applyBorder="1">
      <alignment vertical="center"/>
    </xf>
    <xf numFmtId="249" fontId="5" fillId="84" borderId="77" xfId="0" applyNumberFormat="1" applyFont="1" applyFill="1" applyBorder="1" applyAlignment="1">
      <alignment horizontal="right" vertical="center"/>
    </xf>
    <xf numFmtId="339" fontId="5" fillId="54" borderId="77" xfId="0" applyNumberFormat="1" applyFont="1" applyFill="1" applyBorder="1" applyAlignment="1">
      <alignment horizontal="right" vertical="center"/>
    </xf>
    <xf numFmtId="339" fontId="5" fillId="54" borderId="77" xfId="0" applyNumberFormat="1" applyFont="1" applyFill="1" applyBorder="1">
      <alignment vertical="center"/>
    </xf>
    <xf numFmtId="0" fontId="319" fillId="54" borderId="0" xfId="0" applyFont="1" applyFill="1" applyBorder="1" applyAlignment="1">
      <alignment vertical="center" wrapText="1" readingOrder="1"/>
    </xf>
    <xf numFmtId="249" fontId="5" fillId="54" borderId="0" xfId="0" applyNumberFormat="1" applyFont="1" applyFill="1" applyBorder="1" applyAlignment="1">
      <alignment horizontal="right" vertical="center"/>
    </xf>
    <xf numFmtId="249" fontId="5" fillId="84" borderId="77" xfId="0" applyNumberFormat="1" applyFont="1" applyFill="1" applyBorder="1">
      <alignment vertical="center"/>
    </xf>
    <xf numFmtId="0" fontId="320" fillId="54" borderId="77" xfId="0" applyFont="1" applyFill="1" applyBorder="1" applyAlignment="1">
      <alignment vertical="center"/>
    </xf>
    <xf numFmtId="249" fontId="320" fillId="54" borderId="77" xfId="0" applyNumberFormat="1" applyFont="1" applyFill="1" applyBorder="1" applyAlignment="1">
      <alignment vertical="center" wrapText="1"/>
    </xf>
    <xf numFmtId="249" fontId="5" fillId="54" borderId="54" xfId="0" applyNumberFormat="1" applyFont="1" applyFill="1" applyBorder="1">
      <alignment vertical="center"/>
    </xf>
    <xf numFmtId="249" fontId="5" fillId="85" borderId="77" xfId="0" applyNumberFormat="1" applyFont="1" applyFill="1" applyBorder="1" applyAlignment="1">
      <alignment horizontal="right" vertical="center"/>
    </xf>
    <xf numFmtId="249" fontId="5" fillId="85" borderId="77" xfId="0" applyNumberFormat="1" applyFont="1" applyFill="1" applyBorder="1">
      <alignment vertical="center"/>
    </xf>
    <xf numFmtId="339" fontId="329" fillId="54" borderId="0" xfId="0" applyNumberFormat="1" applyFont="1" applyFill="1" applyBorder="1">
      <alignment vertical="center"/>
    </xf>
    <xf numFmtId="0" fontId="329" fillId="54" borderId="0" xfId="0" applyFont="1" applyFill="1" applyBorder="1" applyAlignment="1">
      <alignment horizontal="left" vertical="center" wrapText="1"/>
    </xf>
    <xf numFmtId="0" fontId="330" fillId="88" borderId="106" xfId="0" applyFont="1" applyFill="1" applyBorder="1" applyAlignment="1">
      <alignment vertical="center" wrapText="1"/>
    </xf>
    <xf numFmtId="249" fontId="5" fillId="54" borderId="54" xfId="0" applyNumberFormat="1" applyFont="1" applyFill="1" applyBorder="1" applyAlignment="1">
      <alignment horizontal="right" vertic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330" fillId="88" borderId="93" xfId="0" applyFont="1" applyFill="1" applyBorder="1" applyAlignment="1">
      <alignment vertical="center" wrapText="1"/>
    </xf>
    <xf numFmtId="249" fontId="5" fillId="87" borderId="54" xfId="0" applyNumberFormat="1" applyFont="1" applyFill="1" applyBorder="1" applyAlignment="1">
      <alignment horizontal="right" vertical="center"/>
    </xf>
    <xf numFmtId="339" fontId="5" fillId="86" borderId="77" xfId="0" applyNumberFormat="1" applyFont="1" applyFill="1" applyBorder="1" applyAlignment="1">
      <alignment horizontal="right" vertical="center"/>
    </xf>
    <xf numFmtId="339" fontId="5" fillId="86" borderId="77" xfId="0" applyNumberFormat="1" applyFont="1" applyFill="1" applyBorder="1">
      <alignment vertical="center"/>
    </xf>
    <xf numFmtId="339" fontId="5" fillId="86" borderId="54" xfId="0" applyNumberFormat="1" applyFont="1" applyFill="1" applyBorder="1">
      <alignment vertical="center"/>
    </xf>
    <xf numFmtId="0" fontId="327" fillId="54" borderId="104" xfId="0" applyFont="1" applyFill="1" applyBorder="1" applyAlignment="1">
      <alignment horizontal="center" vertical="center"/>
    </xf>
    <xf numFmtId="0" fontId="327" fillId="54" borderId="54" xfId="0" applyFont="1" applyFill="1" applyBorder="1" applyAlignment="1">
      <alignment horizontal="center" vertical="center"/>
    </xf>
    <xf numFmtId="249" fontId="5" fillId="87" borderId="77" xfId="0" applyNumberFormat="1" applyFont="1" applyFill="1" applyBorder="1">
      <alignment vertical="center"/>
    </xf>
    <xf numFmtId="4" fontId="5" fillId="54" borderId="54" xfId="0" applyNumberFormat="1" applyFont="1" applyFill="1" applyBorder="1" applyAlignment="1">
      <alignment horizontal="right" vertical="center"/>
    </xf>
    <xf numFmtId="4" fontId="5" fillId="54" borderId="105" xfId="0" applyNumberFormat="1" applyFont="1" applyFill="1" applyBorder="1" applyAlignment="1">
      <alignment horizontal="right" vertical="center"/>
    </xf>
    <xf numFmtId="4" fontId="5" fillId="56" borderId="54" xfId="0" applyNumberFormat="1" applyFont="1" applyFill="1" applyBorder="1" applyAlignment="1">
      <alignment horizontal="right" vertical="center"/>
    </xf>
    <xf numFmtId="249" fontId="320" fillId="83" borderId="54" xfId="0" applyNumberFormat="1" applyFont="1" applyFill="1" applyBorder="1" applyAlignment="1">
      <alignment horizontal="right" vertical="center" wrapText="1" readingOrder="1"/>
    </xf>
    <xf numFmtId="4" fontId="6" fillId="85" borderId="77" xfId="0" applyNumberFormat="1" applyFont="1" applyFill="1" applyBorder="1" applyAlignment="1">
      <alignment horizontal="right" vertical="center"/>
    </xf>
    <xf numFmtId="4" fontId="320" fillId="90" borderId="77" xfId="0" applyNumberFormat="1" applyFont="1" applyFill="1" applyBorder="1" applyAlignment="1">
      <alignment horizontal="right" vertical="center" wrapText="1" readingOrder="1"/>
    </xf>
    <xf numFmtId="4" fontId="5" fillId="85" borderId="77" xfId="0" applyNumberFormat="1" applyFont="1" applyFill="1" applyBorder="1" applyAlignment="1">
      <alignment horizontal="right" vertical="center"/>
    </xf>
    <xf numFmtId="0" fontId="319" fillId="54" borderId="113" xfId="0" applyFont="1" applyFill="1" applyBorder="1" applyAlignment="1">
      <alignment horizontal="center" vertical="center" wrapText="1" readingOrder="1"/>
    </xf>
    <xf numFmtId="0" fontId="319" fillId="54" borderId="114" xfId="0" applyFont="1" applyFill="1" applyBorder="1" applyAlignment="1">
      <alignment horizontal="center" vertical="center" wrapText="1" readingOrder="1"/>
    </xf>
    <xf numFmtId="249" fontId="5" fillId="54" borderId="91" xfId="0" applyNumberFormat="1" applyFont="1" applyFill="1" applyBorder="1" applyAlignment="1">
      <alignment horizontal="right" vertical="center"/>
    </xf>
    <xf numFmtId="249" fontId="320" fillId="83" borderId="91" xfId="0" applyNumberFormat="1" applyFont="1" applyFill="1" applyBorder="1" applyAlignment="1">
      <alignment horizontal="right" vertical="center" wrapText="1" readingOrder="1"/>
    </xf>
    <xf numFmtId="249" fontId="5" fillId="92" borderId="90" xfId="0" applyNumberFormat="1" applyFont="1" applyFill="1" applyBorder="1" applyAlignment="1">
      <alignment horizontal="right" vertical="center"/>
    </xf>
    <xf numFmtId="249" fontId="320" fillId="93" borderId="90" xfId="0" applyNumberFormat="1" applyFont="1" applyFill="1" applyBorder="1" applyAlignment="1">
      <alignment horizontal="right" vertical="center" wrapText="1" readingOrder="1"/>
    </xf>
    <xf numFmtId="249" fontId="5" fillId="92" borderId="90" xfId="0" applyNumberFormat="1" applyFont="1" applyFill="1" applyBorder="1">
      <alignment vertical="center"/>
    </xf>
    <xf numFmtId="249" fontId="5" fillId="92" borderId="113" xfId="0" applyNumberFormat="1" applyFont="1" applyFill="1" applyBorder="1">
      <alignment vertical="center"/>
    </xf>
    <xf numFmtId="249" fontId="5" fillId="87" borderId="54" xfId="0" applyNumberFormat="1" applyFont="1" applyFill="1" applyBorder="1">
      <alignment vertical="center"/>
    </xf>
    <xf numFmtId="249" fontId="5" fillId="92" borderId="77" xfId="0" applyNumberFormat="1" applyFont="1" applyFill="1" applyBorder="1">
      <alignment vertical="center"/>
    </xf>
    <xf numFmtId="249" fontId="5" fillId="54" borderId="54" xfId="0" applyNumberFormat="1" applyFont="1" applyFill="1" applyBorder="1" applyAlignment="1">
      <alignment vertical="center"/>
    </xf>
    <xf numFmtId="249" fontId="5" fillId="85" borderId="54" xfId="0" applyNumberFormat="1" applyFont="1" applyFill="1" applyBorder="1" applyAlignment="1">
      <alignment vertical="center"/>
    </xf>
    <xf numFmtId="249" fontId="5" fillId="85" borderId="54" xfId="0" applyNumberFormat="1" applyFont="1" applyFill="1" applyBorder="1">
      <alignment vertical="center"/>
    </xf>
    <xf numFmtId="249" fontId="5" fillId="92" borderId="77" xfId="0" applyNumberFormat="1" applyFont="1" applyFill="1" applyBorder="1" applyAlignment="1">
      <alignment horizontal="right" vertical="center"/>
    </xf>
    <xf numFmtId="249" fontId="5" fillId="54" borderId="92" xfId="0" applyNumberFormat="1" applyFont="1" applyFill="1" applyBorder="1">
      <alignment vertical="center"/>
    </xf>
    <xf numFmtId="249" fontId="5" fillId="54" borderId="105" xfId="0" applyNumberFormat="1" applyFont="1" applyFill="1" applyBorder="1">
      <alignment vertical="center"/>
    </xf>
    <xf numFmtId="249" fontId="320" fillId="93" borderId="77" xfId="0" applyNumberFormat="1" applyFont="1" applyFill="1" applyBorder="1" applyAlignment="1">
      <alignment horizontal="right" vertical="center" wrapText="1" readingOrder="1"/>
    </xf>
    <xf numFmtId="249" fontId="5" fillId="92" borderId="92" xfId="0" applyNumberFormat="1" applyFont="1" applyFill="1" applyBorder="1">
      <alignment vertical="center"/>
    </xf>
    <xf numFmtId="249" fontId="5" fillId="84" borderId="54" xfId="0" applyNumberFormat="1" applyFont="1" applyFill="1" applyBorder="1" applyAlignment="1">
      <alignment horizontal="right" vertical="center"/>
    </xf>
    <xf numFmtId="249" fontId="320" fillId="91" borderId="54" xfId="0" applyNumberFormat="1" applyFont="1" applyFill="1" applyBorder="1" applyAlignment="1">
      <alignment horizontal="right" vertical="center" wrapText="1" readingOrder="1"/>
    </xf>
    <xf numFmtId="249" fontId="5" fillId="84" borderId="54" xfId="0" applyNumberFormat="1" applyFont="1" applyFill="1" applyBorder="1">
      <alignment vertical="center"/>
    </xf>
    <xf numFmtId="249" fontId="5" fillId="84" borderId="105" xfId="0" applyNumberFormat="1" applyFont="1" applyFill="1" applyBorder="1">
      <alignment vertical="center"/>
    </xf>
    <xf numFmtId="4" fontId="5" fillId="85" borderId="54" xfId="0" applyNumberFormat="1" applyFont="1" applyFill="1" applyBorder="1">
      <alignment vertical="center"/>
    </xf>
    <xf numFmtId="4" fontId="5" fillId="85" borderId="54" xfId="0" applyNumberFormat="1" applyFont="1" applyFill="1" applyBorder="1" applyAlignment="1">
      <alignment vertical="center"/>
    </xf>
    <xf numFmtId="4" fontId="5" fillId="85" borderId="54" xfId="0" applyNumberFormat="1" applyFont="1" applyFill="1" applyBorder="1" applyAlignment="1">
      <alignment horizontal="right" vertical="center"/>
    </xf>
    <xf numFmtId="4" fontId="320" fillId="83" borderId="54" xfId="0" applyNumberFormat="1" applyFont="1" applyFill="1" applyBorder="1" applyAlignment="1">
      <alignment horizontal="right" vertical="center" wrapText="1" readingOrder="1"/>
    </xf>
    <xf numFmtId="249" fontId="324" fillId="92" borderId="77" xfId="0" applyNumberFormat="1" applyFont="1" applyFill="1" applyBorder="1" applyAlignment="1">
      <alignment horizontal="right" vertical="center" wrapText="1" readingOrder="1"/>
    </xf>
    <xf numFmtId="249" fontId="324" fillId="84" borderId="77" xfId="0" applyNumberFormat="1" applyFont="1" applyFill="1" applyBorder="1" applyAlignment="1">
      <alignment horizontal="right" vertical="center" wrapText="1" readingOrder="1"/>
    </xf>
    <xf numFmtId="249" fontId="324" fillId="84" borderId="54" xfId="0" applyNumberFormat="1" applyFont="1" applyFill="1" applyBorder="1" applyAlignment="1">
      <alignment horizontal="right" vertical="center" wrapText="1" readingOrder="1"/>
    </xf>
    <xf numFmtId="249" fontId="324" fillId="54" borderId="118" xfId="0" applyNumberFormat="1" applyFont="1" applyFill="1" applyBorder="1" applyAlignment="1">
      <alignment horizontal="right" vertical="center" wrapText="1" readingOrder="1"/>
    </xf>
    <xf numFmtId="249" fontId="324" fillId="87" borderId="77" xfId="0" applyNumberFormat="1" applyFont="1" applyFill="1" applyBorder="1" applyAlignment="1">
      <alignment horizontal="right" vertical="center" wrapText="1" readingOrder="1"/>
    </xf>
    <xf numFmtId="249" fontId="324" fillId="85" borderId="77" xfId="0" applyNumberFormat="1" applyFont="1" applyFill="1" applyBorder="1" applyAlignment="1">
      <alignment horizontal="right" vertical="center" wrapText="1" readingOrder="1"/>
    </xf>
    <xf numFmtId="249" fontId="324" fillId="87" borderId="54" xfId="0" applyNumberFormat="1" applyFont="1" applyFill="1" applyBorder="1" applyAlignment="1">
      <alignment horizontal="right" vertical="center" wrapText="1" readingOrder="1"/>
    </xf>
    <xf numFmtId="249" fontId="324" fillId="85" borderId="54" xfId="0" applyNumberFormat="1" applyFont="1" applyFill="1" applyBorder="1" applyAlignment="1">
      <alignment horizontal="right" vertical="center" wrapText="1" readingOrder="1"/>
    </xf>
    <xf numFmtId="249" fontId="324" fillId="54" borderId="54" xfId="0" applyNumberFormat="1" applyFont="1" applyFill="1" applyBorder="1" applyAlignment="1">
      <alignment horizontal="right" vertical="center" wrapText="1" readingOrder="1"/>
    </xf>
    <xf numFmtId="249" fontId="5" fillId="54" borderId="102" xfId="0" applyNumberFormat="1" applyFont="1" applyFill="1" applyBorder="1" applyAlignment="1">
      <alignment horizontal="right" vertical="center"/>
    </xf>
    <xf numFmtId="249" fontId="320" fillId="83" borderId="102" xfId="0" applyNumberFormat="1" applyFont="1" applyFill="1" applyBorder="1" applyAlignment="1">
      <alignment horizontal="right" vertical="center" wrapText="1" readingOrder="1"/>
    </xf>
    <xf numFmtId="249" fontId="6" fillId="54" borderId="54" xfId="0" applyNumberFormat="1" applyFont="1" applyFill="1" applyBorder="1" applyAlignment="1">
      <alignment horizontal="right" vertical="center"/>
    </xf>
    <xf numFmtId="249" fontId="324" fillId="54" borderId="102" xfId="0" applyNumberFormat="1" applyFont="1" applyFill="1" applyBorder="1" applyAlignment="1">
      <alignment horizontal="right" vertical="center" wrapText="1" readingOrder="1"/>
    </xf>
    <xf numFmtId="249" fontId="309" fillId="0" borderId="89" xfId="0" applyNumberFormat="1" applyFont="1" applyBorder="1" applyAlignment="1">
      <alignment horizontal="center" vertical="center" wrapText="1" readingOrder="1"/>
    </xf>
    <xf numFmtId="4" fontId="5" fillId="54" borderId="102" xfId="0" applyNumberFormat="1" applyFont="1" applyFill="1" applyBorder="1" applyAlignment="1">
      <alignment horizontal="right" vertical="center"/>
    </xf>
    <xf numFmtId="4" fontId="320" fillId="83" borderId="102" xfId="0" applyNumberFormat="1" applyFont="1" applyFill="1" applyBorder="1" applyAlignment="1">
      <alignment horizontal="right" vertical="center" wrapText="1" readingOrder="1"/>
    </xf>
    <xf numFmtId="4" fontId="320" fillId="90" borderId="54" xfId="0" applyNumberFormat="1" applyFont="1" applyFill="1" applyBorder="1" applyAlignment="1">
      <alignment horizontal="right" vertical="center" wrapText="1" readingOrder="1"/>
    </xf>
    <xf numFmtId="249" fontId="5" fillId="54" borderId="102" xfId="0" applyNumberFormat="1" applyFont="1" applyFill="1" applyBorder="1">
      <alignment vertical="center"/>
    </xf>
    <xf numFmtId="249" fontId="5" fillId="54" borderId="103" xfId="0" applyNumberFormat="1" applyFont="1" applyFill="1" applyBorder="1">
      <alignment vertical="center"/>
    </xf>
    <xf numFmtId="0" fontId="331" fillId="54" borderId="0" xfId="0" applyFont="1" applyFill="1" applyBorder="1" applyAlignment="1"/>
    <xf numFmtId="4" fontId="324" fillId="85" borderId="77" xfId="0" applyNumberFormat="1" applyFont="1" applyFill="1" applyBorder="1" applyAlignment="1">
      <alignment horizontal="right" vertical="center" wrapText="1" readingOrder="1"/>
    </xf>
    <xf numFmtId="249" fontId="319" fillId="54" borderId="0" xfId="0" applyNumberFormat="1" applyFont="1" applyFill="1" applyBorder="1" applyAlignment="1">
      <alignment horizontal="center" vertical="center" wrapText="1" readingOrder="1"/>
    </xf>
    <xf numFmtId="0" fontId="328" fillId="54" borderId="0" xfId="0" applyFont="1" applyFill="1" applyBorder="1" applyAlignment="1">
      <alignment horizontal="left" vertical="center" wrapText="1"/>
    </xf>
    <xf numFmtId="249" fontId="320" fillId="83" borderId="0" xfId="0" applyNumberFormat="1" applyFont="1" applyFill="1" applyBorder="1" applyAlignment="1">
      <alignment horizontal="right" vertical="center" wrapText="1" readingOrder="1"/>
    </xf>
    <xf numFmtId="249" fontId="320" fillId="94" borderId="0" xfId="0" applyNumberFormat="1" applyFont="1" applyFill="1" applyBorder="1" applyAlignment="1">
      <alignment horizontal="right" vertical="center" wrapText="1" readingOrder="1"/>
    </xf>
    <xf numFmtId="249" fontId="5" fillId="84" borderId="92" xfId="0" applyNumberFormat="1" applyFont="1" applyFill="1" applyBorder="1" applyAlignment="1">
      <alignment horizontal="right" vertical="center"/>
    </xf>
    <xf numFmtId="249" fontId="5" fillId="84" borderId="92" xfId="0" applyNumberFormat="1" applyFont="1" applyFill="1" applyBorder="1">
      <alignment vertical="center"/>
    </xf>
    <xf numFmtId="249" fontId="5" fillId="87" borderId="105" xfId="0" applyNumberFormat="1" applyFont="1" applyFill="1" applyBorder="1" applyAlignment="1">
      <alignment horizontal="right" vertical="center"/>
    </xf>
    <xf numFmtId="339" fontId="5" fillId="54" borderId="92" xfId="0" applyNumberFormat="1" applyFont="1" applyFill="1" applyBorder="1" applyAlignment="1">
      <alignment horizontal="right" vertical="center"/>
    </xf>
    <xf numFmtId="339" fontId="5" fillId="86" borderId="92" xfId="0" applyNumberFormat="1" applyFont="1" applyFill="1" applyBorder="1" applyAlignment="1">
      <alignment horizontal="right" vertical="center"/>
    </xf>
    <xf numFmtId="339" fontId="5" fillId="54" borderId="92" xfId="0" applyNumberFormat="1" applyFont="1" applyFill="1" applyBorder="1">
      <alignment vertical="center"/>
    </xf>
    <xf numFmtId="339" fontId="5" fillId="86" borderId="92" xfId="0" applyNumberFormat="1" applyFont="1" applyFill="1" applyBorder="1">
      <alignment vertical="center"/>
    </xf>
    <xf numFmtId="339" fontId="5" fillId="86" borderId="105" xfId="0" applyNumberFormat="1" applyFont="1" applyFill="1" applyBorder="1">
      <alignment vertical="center"/>
    </xf>
    <xf numFmtId="249" fontId="5" fillId="85" borderId="92" xfId="0" applyNumberFormat="1" applyFont="1" applyFill="1" applyBorder="1" applyAlignment="1">
      <alignment horizontal="right" vertical="center"/>
    </xf>
    <xf numFmtId="249" fontId="5" fillId="85" borderId="92" xfId="0" applyNumberFormat="1" applyFont="1" applyFill="1" applyBorder="1">
      <alignment vertical="center"/>
    </xf>
    <xf numFmtId="249" fontId="5" fillId="87" borderId="92" xfId="0" applyNumberFormat="1" applyFont="1" applyFill="1" applyBorder="1">
      <alignment vertical="center"/>
    </xf>
    <xf numFmtId="4" fontId="5" fillId="85" borderId="92" xfId="0" applyNumberFormat="1" applyFont="1" applyFill="1" applyBorder="1" applyAlignment="1">
      <alignment horizontal="right" vertical="center"/>
    </xf>
    <xf numFmtId="249" fontId="5" fillId="54" borderId="116" xfId="0" applyNumberFormat="1" applyFont="1" applyFill="1" applyBorder="1" applyAlignment="1">
      <alignment horizontal="right" vertical="center"/>
    </xf>
    <xf numFmtId="249" fontId="5" fillId="54" borderId="110" xfId="0" applyNumberFormat="1" applyFont="1" applyFill="1" applyBorder="1" applyAlignment="1">
      <alignment horizontal="right" vertical="center"/>
    </xf>
    <xf numFmtId="249" fontId="5" fillId="92" borderId="110" xfId="0" applyNumberFormat="1" applyFont="1" applyFill="1" applyBorder="1" applyAlignment="1">
      <alignment horizontal="right" vertical="center"/>
    </xf>
    <xf numFmtId="249" fontId="5" fillId="54" borderId="110" xfId="0" applyNumberFormat="1" applyFont="1" applyFill="1" applyBorder="1">
      <alignment vertical="center"/>
    </xf>
    <xf numFmtId="249" fontId="5" fillId="92" borderId="110" xfId="0" applyNumberFormat="1" applyFont="1" applyFill="1" applyBorder="1">
      <alignment vertical="center"/>
    </xf>
    <xf numFmtId="249" fontId="5" fillId="92" borderId="114" xfId="0" applyNumberFormat="1" applyFont="1" applyFill="1" applyBorder="1">
      <alignment vertical="center"/>
    </xf>
    <xf numFmtId="249" fontId="5" fillId="87" borderId="105" xfId="0" applyNumberFormat="1" applyFont="1" applyFill="1" applyBorder="1">
      <alignment vertical="center"/>
    </xf>
    <xf numFmtId="4" fontId="5" fillId="85" borderId="119" xfId="0" applyNumberFormat="1" applyFont="1" applyFill="1" applyBorder="1" applyAlignment="1">
      <alignment horizontal="right" vertical="center"/>
    </xf>
    <xf numFmtId="4" fontId="5" fillId="85" borderId="120" xfId="0" applyNumberFormat="1" applyFont="1" applyFill="1" applyBorder="1" applyAlignment="1">
      <alignment horizontal="right" vertical="center"/>
    </xf>
    <xf numFmtId="249" fontId="5" fillId="54" borderId="105" xfId="0" applyNumberFormat="1" applyFont="1" applyFill="1" applyBorder="1" applyAlignment="1">
      <alignment horizontal="right" vertical="center"/>
    </xf>
    <xf numFmtId="249" fontId="5" fillId="54" borderId="119" xfId="0" applyNumberFormat="1" applyFont="1" applyFill="1" applyBorder="1" applyAlignment="1">
      <alignment horizontal="right" vertical="center"/>
    </xf>
    <xf numFmtId="249" fontId="5" fillId="54" borderId="120" xfId="0" applyNumberFormat="1" applyFont="1" applyFill="1" applyBorder="1" applyAlignment="1">
      <alignment horizontal="right" vertical="center"/>
    </xf>
    <xf numFmtId="249" fontId="5" fillId="85" borderId="105" xfId="0" applyNumberFormat="1" applyFont="1" applyFill="1" applyBorder="1">
      <alignment vertical="center"/>
    </xf>
    <xf numFmtId="249" fontId="5" fillId="92" borderId="119" xfId="0" applyNumberFormat="1" applyFont="1" applyFill="1" applyBorder="1" applyAlignment="1">
      <alignment horizontal="right" vertical="center"/>
    </xf>
    <xf numFmtId="249" fontId="5" fillId="92" borderId="120" xfId="0" applyNumberFormat="1" applyFont="1" applyFill="1" applyBorder="1" applyAlignment="1">
      <alignment horizontal="right" vertical="center"/>
    </xf>
    <xf numFmtId="249" fontId="5" fillId="92" borderId="92" xfId="0" applyNumberFormat="1" applyFont="1" applyFill="1" applyBorder="1" applyAlignment="1">
      <alignment horizontal="right" vertical="center"/>
    </xf>
    <xf numFmtId="249" fontId="5" fillId="54" borderId="119" xfId="0" applyNumberFormat="1" applyFont="1" applyFill="1" applyBorder="1">
      <alignment vertical="center"/>
    </xf>
    <xf numFmtId="249" fontId="5" fillId="54" borderId="120" xfId="0" applyNumberFormat="1" applyFont="1" applyFill="1" applyBorder="1">
      <alignment vertical="center"/>
    </xf>
    <xf numFmtId="4" fontId="5" fillId="85" borderId="105" xfId="0" applyNumberFormat="1" applyFont="1" applyFill="1" applyBorder="1">
      <alignment vertical="center"/>
    </xf>
    <xf numFmtId="4" fontId="5" fillId="54" borderId="92" xfId="0" applyNumberFormat="1" applyFont="1" applyFill="1" applyBorder="1">
      <alignment vertical="center"/>
    </xf>
    <xf numFmtId="4" fontId="5" fillId="86" borderId="119" xfId="0" applyNumberFormat="1" applyFont="1" applyFill="1" applyBorder="1" applyAlignment="1">
      <alignment horizontal="right" vertical="center"/>
    </xf>
    <xf numFmtId="4" fontId="5" fillId="86" borderId="120" xfId="0" applyNumberFormat="1" applyFont="1" applyFill="1" applyBorder="1" applyAlignment="1">
      <alignment horizontal="right" vertical="center"/>
    </xf>
    <xf numFmtId="3" fontId="5" fillId="54" borderId="120" xfId="0" applyNumberFormat="1" applyFont="1" applyFill="1" applyBorder="1" applyAlignment="1">
      <alignment horizontal="right" vertical="center"/>
    </xf>
    <xf numFmtId="249" fontId="324" fillId="54" borderId="119" xfId="0" applyNumberFormat="1" applyFont="1" applyFill="1" applyBorder="1" applyAlignment="1">
      <alignment horizontal="right" vertical="center" wrapText="1" readingOrder="1"/>
    </xf>
    <xf numFmtId="249" fontId="324" fillId="54" borderId="120" xfId="0" applyNumberFormat="1" applyFont="1" applyFill="1" applyBorder="1" applyAlignment="1">
      <alignment horizontal="right" vertical="center" wrapText="1" readingOrder="1"/>
    </xf>
    <xf numFmtId="249" fontId="324" fillId="54" borderId="92" xfId="0" applyNumberFormat="1" applyFont="1" applyFill="1" applyBorder="1" applyAlignment="1">
      <alignment horizontal="right" vertical="center" wrapText="1" readingOrder="1"/>
    </xf>
    <xf numFmtId="249" fontId="324" fillId="84" borderId="92" xfId="0" applyNumberFormat="1" applyFont="1" applyFill="1" applyBorder="1" applyAlignment="1">
      <alignment horizontal="right" vertical="center" wrapText="1" readingOrder="1"/>
    </xf>
    <xf numFmtId="249" fontId="324" fillId="84" borderId="105" xfId="0" applyNumberFormat="1" applyFont="1" applyFill="1" applyBorder="1" applyAlignment="1">
      <alignment horizontal="right" vertical="center" wrapText="1" readingOrder="1"/>
    </xf>
    <xf numFmtId="249" fontId="324" fillId="92" borderId="119" xfId="0" applyNumberFormat="1" applyFont="1" applyFill="1" applyBorder="1" applyAlignment="1">
      <alignment horizontal="right" vertical="center" wrapText="1" readingOrder="1"/>
    </xf>
    <xf numFmtId="249" fontId="324" fillId="92" borderId="120" xfId="0" applyNumberFormat="1" applyFont="1" applyFill="1" applyBorder="1" applyAlignment="1">
      <alignment horizontal="right" vertical="center" wrapText="1" readingOrder="1"/>
    </xf>
    <xf numFmtId="249" fontId="324" fillId="92" borderId="92" xfId="0" applyNumberFormat="1" applyFont="1" applyFill="1" applyBorder="1" applyAlignment="1">
      <alignment horizontal="right" vertical="center" wrapText="1" readingOrder="1"/>
    </xf>
    <xf numFmtId="249" fontId="324" fillId="85" borderId="92" xfId="0" applyNumberFormat="1" applyFont="1" applyFill="1" applyBorder="1" applyAlignment="1">
      <alignment horizontal="right" vertical="center" wrapText="1" readingOrder="1"/>
    </xf>
    <xf numFmtId="249" fontId="324" fillId="87" borderId="105" xfId="0" applyNumberFormat="1" applyFont="1" applyFill="1" applyBorder="1" applyAlignment="1">
      <alignment horizontal="right" vertical="center" wrapText="1" readingOrder="1"/>
    </xf>
    <xf numFmtId="249" fontId="324" fillId="85" borderId="105" xfId="0" applyNumberFormat="1" applyFont="1" applyFill="1" applyBorder="1" applyAlignment="1">
      <alignment horizontal="right" vertical="center" wrapText="1" readingOrder="1"/>
    </xf>
    <xf numFmtId="4" fontId="324" fillId="85" borderId="92" xfId="0" applyNumberFormat="1" applyFont="1" applyFill="1" applyBorder="1" applyAlignment="1">
      <alignment horizontal="right" vertical="center" wrapText="1" readingOrder="1"/>
    </xf>
    <xf numFmtId="249" fontId="324" fillId="54" borderId="105" xfId="0" applyNumberFormat="1" applyFont="1" applyFill="1" applyBorder="1" applyAlignment="1">
      <alignment horizontal="right" vertical="center" wrapText="1" readingOrder="1"/>
    </xf>
    <xf numFmtId="4" fontId="5" fillId="54" borderId="120" xfId="0" applyNumberFormat="1" applyFont="1" applyFill="1" applyBorder="1" applyAlignment="1">
      <alignment horizontal="right" vertical="center"/>
    </xf>
    <xf numFmtId="4" fontId="5" fillId="85" borderId="105" xfId="0" applyNumberFormat="1" applyFont="1" applyFill="1" applyBorder="1" applyAlignment="1">
      <alignment horizontal="right" vertical="center"/>
    </xf>
    <xf numFmtId="249" fontId="324" fillId="54" borderId="103" xfId="0" applyNumberFormat="1" applyFont="1" applyFill="1" applyBorder="1" applyAlignment="1">
      <alignment horizontal="right" vertical="center" wrapText="1" readingOrder="1"/>
    </xf>
    <xf numFmtId="249" fontId="324" fillId="87" borderId="92" xfId="0" applyNumberFormat="1" applyFont="1" applyFill="1" applyBorder="1" applyAlignment="1">
      <alignment horizontal="right" vertical="center" wrapText="1" readingOrder="1"/>
    </xf>
    <xf numFmtId="249" fontId="320" fillId="83" borderId="119" xfId="0" applyNumberFormat="1" applyFont="1" applyFill="1" applyBorder="1" applyAlignment="1">
      <alignment horizontal="right" vertical="center" wrapText="1" readingOrder="1"/>
    </xf>
    <xf numFmtId="0" fontId="7" fillId="54" borderId="0" xfId="0" applyFont="1" applyFill="1" applyBorder="1">
      <alignment vertical="center"/>
    </xf>
    <xf numFmtId="0" fontId="7" fillId="54" borderId="98" xfId="0" applyFont="1" applyFill="1" applyBorder="1">
      <alignment vertical="center"/>
    </xf>
    <xf numFmtId="249" fontId="5" fillId="56" borderId="77" xfId="0" applyNumberFormat="1" applyFont="1" applyFill="1" applyBorder="1">
      <alignment vertical="center"/>
    </xf>
    <xf numFmtId="249" fontId="5" fillId="56" borderId="92" xfId="0" applyNumberFormat="1" applyFont="1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317" fillId="54" borderId="0" xfId="1926" applyFont="1" applyFill="1" applyBorder="1" applyAlignment="1"/>
    <xf numFmtId="0" fontId="6" fillId="54" borderId="98" xfId="0" applyFont="1" applyFill="1" applyBorder="1" applyAlignment="1">
      <alignment horizontal="center" vertical="center"/>
    </xf>
    <xf numFmtId="0" fontId="319" fillId="54" borderId="98" xfId="0" applyFont="1" applyFill="1" applyBorder="1" applyAlignment="1">
      <alignment horizontal="center" vertical="center" wrapText="1" readingOrder="1"/>
    </xf>
    <xf numFmtId="249" fontId="5" fillId="54" borderId="98" xfId="0" applyNumberFormat="1" applyFont="1" applyFill="1" applyBorder="1" applyAlignment="1">
      <alignment horizontal="right" vertical="center"/>
    </xf>
    <xf numFmtId="0" fontId="5" fillId="54" borderId="0" xfId="0" applyFont="1" applyFill="1" applyBorder="1" applyAlignment="1">
      <alignment vertical="center" wrapText="1"/>
    </xf>
    <xf numFmtId="249" fontId="324" fillId="54" borderId="0" xfId="0" applyNumberFormat="1" applyFont="1" applyFill="1" applyBorder="1" applyAlignment="1">
      <alignment horizontal="right" vertical="center" wrapText="1" readingOrder="1"/>
    </xf>
    <xf numFmtId="0" fontId="320" fillId="54" borderId="100" xfId="0" applyFont="1" applyFill="1" applyBorder="1" applyAlignment="1">
      <alignment vertical="center" wrapText="1"/>
    </xf>
    <xf numFmtId="339" fontId="5" fillId="54" borderId="100" xfId="0" applyNumberFormat="1" applyFont="1" applyFill="1" applyBorder="1">
      <alignment vertical="center"/>
    </xf>
    <xf numFmtId="0" fontId="329" fillId="54" borderId="0" xfId="0" applyFont="1" applyFill="1" applyBorder="1">
      <alignment vertical="center"/>
    </xf>
    <xf numFmtId="0" fontId="329" fillId="54" borderId="98" xfId="0" applyFont="1" applyFill="1" applyBorder="1">
      <alignment vertical="center"/>
    </xf>
    <xf numFmtId="0" fontId="329" fillId="54" borderId="100" xfId="0" applyFont="1" applyFill="1" applyBorder="1">
      <alignment vertical="center"/>
    </xf>
    <xf numFmtId="0" fontId="329" fillId="54" borderId="101" xfId="0" applyFont="1" applyFill="1" applyBorder="1">
      <alignment vertical="center"/>
    </xf>
    <xf numFmtId="4" fontId="309" fillId="54" borderId="0" xfId="0" applyNumberFormat="1" applyFont="1" applyFill="1" applyBorder="1" applyAlignment="1">
      <alignment horizontal="left" vertical="center"/>
    </xf>
    <xf numFmtId="4" fontId="5" fillId="54" borderId="0" xfId="0" applyNumberFormat="1" applyFont="1" applyFill="1" applyBorder="1" applyAlignment="1">
      <alignment horizontal="right" vertical="center"/>
    </xf>
    <xf numFmtId="4" fontId="5" fillId="56" borderId="119" xfId="0" applyNumberFormat="1" applyFont="1" applyFill="1" applyBorder="1" applyAlignment="1">
      <alignment horizontal="right" vertical="center"/>
    </xf>
    <xf numFmtId="0" fontId="0" fillId="55" borderId="0" xfId="0" applyFill="1">
      <alignment vertical="center"/>
    </xf>
    <xf numFmtId="0" fontId="331" fillId="54" borderId="95" xfId="0" applyFont="1" applyFill="1" applyBorder="1" applyAlignment="1"/>
    <xf numFmtId="0" fontId="0" fillId="0" borderId="95" xfId="0" applyBorder="1">
      <alignment vertical="center"/>
    </xf>
    <xf numFmtId="0" fontId="0" fillId="0" borderId="96" xfId="0" applyBorder="1">
      <alignment vertical="center"/>
    </xf>
    <xf numFmtId="0" fontId="0" fillId="0" borderId="0" xfId="0" applyBorder="1">
      <alignment vertical="center"/>
    </xf>
    <xf numFmtId="0" fontId="0" fillId="0" borderId="98" xfId="0" applyBorder="1">
      <alignment vertical="center"/>
    </xf>
    <xf numFmtId="0" fontId="0" fillId="0" borderId="100" xfId="0" applyBorder="1">
      <alignment vertical="center"/>
    </xf>
    <xf numFmtId="0" fontId="0" fillId="0" borderId="101" xfId="0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3" fontId="5" fillId="54" borderId="119" xfId="0" applyNumberFormat="1" applyFont="1" applyFill="1" applyBorder="1" applyAlignment="1">
      <alignment horizontal="right" vertical="center"/>
    </xf>
    <xf numFmtId="4" fontId="5" fillId="54" borderId="103" xfId="0" applyNumberFormat="1" applyFont="1" applyFill="1" applyBorder="1" applyAlignment="1">
      <alignment horizontal="right" vertical="center"/>
    </xf>
    <xf numFmtId="249" fontId="5" fillId="54" borderId="103" xfId="0" applyNumberFormat="1" applyFont="1" applyFill="1" applyBorder="1" applyAlignment="1">
      <alignment horizontal="right" vertical="center"/>
    </xf>
    <xf numFmtId="0" fontId="0" fillId="54" borderId="97" xfId="0" applyFill="1" applyBorder="1">
      <alignment vertical="center"/>
    </xf>
    <xf numFmtId="0" fontId="0" fillId="54" borderId="99" xfId="0" applyFill="1" applyBorder="1">
      <alignment vertical="center"/>
    </xf>
    <xf numFmtId="0" fontId="0" fillId="54" borderId="94" xfId="0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205" fontId="5" fillId="54" borderId="0" xfId="0" applyNumberFormat="1" applyFont="1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249" fontId="5" fillId="86" borderId="119" xfId="0" applyNumberFormat="1" applyFont="1" applyFill="1" applyBorder="1" applyAlignment="1">
      <alignment horizontal="right" vertical="center"/>
    </xf>
    <xf numFmtId="249" fontId="5" fillId="86" borderId="120" xfId="0" applyNumberFormat="1" applyFont="1" applyFill="1" applyBorder="1" applyAlignment="1">
      <alignment horizontal="right" vertical="center"/>
    </xf>
    <xf numFmtId="0" fontId="317" fillId="54" borderId="98" xfId="1926" applyFont="1" applyFill="1" applyBorder="1" applyAlignment="1"/>
    <xf numFmtId="0" fontId="317" fillId="55" borderId="0" xfId="1926" applyFont="1" applyFill="1" applyBorder="1" applyAlignment="1"/>
    <xf numFmtId="0" fontId="5" fillId="55" borderId="0" xfId="0" applyFont="1" applyFill="1" applyBorder="1">
      <alignment vertical="center"/>
    </xf>
    <xf numFmtId="0" fontId="319" fillId="55" borderId="0" xfId="0" applyFont="1" applyFill="1" applyBorder="1" applyAlignment="1">
      <alignment vertical="center" wrapText="1" readingOrder="1"/>
    </xf>
    <xf numFmtId="249" fontId="5" fillId="55" borderId="0" xfId="0" applyNumberFormat="1" applyFont="1" applyFill="1" applyBorder="1" applyAlignment="1">
      <alignment horizontal="right" vertical="center"/>
    </xf>
    <xf numFmtId="249" fontId="5" fillId="55" borderId="0" xfId="0" applyNumberFormat="1" applyFont="1" applyFill="1" applyBorder="1">
      <alignment vertical="center"/>
    </xf>
    <xf numFmtId="0" fontId="6" fillId="54" borderId="98" xfId="0" applyFont="1" applyFill="1" applyBorder="1" applyAlignment="1">
      <alignment vertical="center"/>
    </xf>
    <xf numFmtId="0" fontId="14" fillId="54" borderId="88" xfId="0" applyFont="1" applyFill="1" applyBorder="1" applyAlignment="1">
      <alignment vertical="center" wrapText="1" readingOrder="1"/>
    </xf>
    <xf numFmtId="0" fontId="8" fillId="84" borderId="106" xfId="0" applyFont="1" applyFill="1" applyBorder="1" applyAlignment="1">
      <alignment vertical="center" wrapText="1" readingOrder="1"/>
    </xf>
    <xf numFmtId="0" fontId="8" fillId="84" borderId="88" xfId="0" applyFont="1" applyFill="1" applyBorder="1" applyAlignment="1">
      <alignment vertical="center" wrapText="1" readingOrder="1"/>
    </xf>
    <xf numFmtId="0" fontId="8" fillId="54" borderId="106" xfId="0" applyFont="1" applyFill="1" applyBorder="1" applyAlignment="1">
      <alignment vertical="center" wrapText="1" readingOrder="1"/>
    </xf>
    <xf numFmtId="0" fontId="8" fillId="54" borderId="88" xfId="0" applyFont="1" applyFill="1" applyBorder="1" applyAlignment="1">
      <alignment vertical="center" wrapText="1" readingOrder="1"/>
    </xf>
    <xf numFmtId="0" fontId="8" fillId="85" borderId="106" xfId="0" applyFont="1" applyFill="1" applyBorder="1" applyAlignment="1">
      <alignment vertical="center" wrapText="1" readingOrder="1"/>
    </xf>
    <xf numFmtId="0" fontId="8" fillId="85" borderId="88" xfId="0" applyFont="1" applyFill="1" applyBorder="1" applyAlignment="1">
      <alignment vertical="center" wrapText="1" readingOrder="1"/>
    </xf>
    <xf numFmtId="0" fontId="333" fillId="54" borderId="52" xfId="0" applyFont="1" applyFill="1" applyBorder="1" applyAlignment="1">
      <alignment horizontal="center" vertical="center" wrapText="1" readingOrder="1"/>
    </xf>
    <xf numFmtId="0" fontId="8" fillId="54" borderId="52" xfId="0" applyFont="1" applyFill="1" applyBorder="1" applyAlignment="1">
      <alignment horizontal="center" vertical="center" wrapText="1" readingOrder="1"/>
    </xf>
    <xf numFmtId="0" fontId="333" fillId="54" borderId="119" xfId="0" applyFont="1" applyFill="1" applyBorder="1" applyAlignment="1">
      <alignment horizontal="center" vertical="center" wrapText="1" readingOrder="1"/>
    </xf>
    <xf numFmtId="0" fontId="8" fillId="84" borderId="125" xfId="0" applyFont="1" applyFill="1" applyBorder="1" applyAlignment="1">
      <alignment vertical="center" wrapText="1" readingOrder="1"/>
    </xf>
    <xf numFmtId="0" fontId="8" fillId="84" borderId="126" xfId="0" applyFont="1" applyFill="1" applyBorder="1" applyAlignment="1">
      <alignment vertical="center" wrapText="1" readingOrder="1"/>
    </xf>
    <xf numFmtId="205" fontId="14" fillId="54" borderId="52" xfId="0" applyNumberFormat="1" applyFont="1" applyFill="1" applyBorder="1" applyAlignment="1">
      <alignment horizontal="right" vertical="center" wrapText="1" readingOrder="1"/>
    </xf>
    <xf numFmtId="205" fontId="14" fillId="54" borderId="92" xfId="0" applyNumberFormat="1" applyFont="1" applyFill="1" applyBorder="1" applyAlignment="1">
      <alignment horizontal="right" vertical="center" wrapText="1" readingOrder="1"/>
    </xf>
    <xf numFmtId="340" fontId="14" fillId="54" borderId="52" xfId="0" applyNumberFormat="1" applyFont="1" applyFill="1" applyBorder="1" applyAlignment="1">
      <alignment horizontal="right" vertical="center" wrapText="1" readingOrder="1"/>
    </xf>
    <xf numFmtId="0" fontId="0" fillId="54" borderId="0" xfId="0" applyFill="1" applyBorder="1">
      <alignment vertical="center"/>
    </xf>
    <xf numFmtId="0" fontId="0" fillId="54" borderId="98" xfId="0" applyFill="1" applyBorder="1">
      <alignment vertical="center"/>
    </xf>
    <xf numFmtId="340" fontId="14" fillId="84" borderId="52" xfId="0" applyNumberFormat="1" applyFont="1" applyFill="1" applyBorder="1" applyAlignment="1">
      <alignment horizontal="right" vertical="center" wrapText="1" readingOrder="1"/>
    </xf>
    <xf numFmtId="340" fontId="14" fillId="85" borderId="52" xfId="0" applyNumberFormat="1" applyFont="1" applyFill="1" applyBorder="1" applyAlignment="1">
      <alignment horizontal="right" vertical="center" wrapText="1" readingOrder="1"/>
    </xf>
    <xf numFmtId="340" fontId="14" fillId="84" borderId="123" xfId="0" applyNumberFormat="1" applyFont="1" applyFill="1" applyBorder="1" applyAlignment="1">
      <alignment horizontal="right" vertical="center" wrapText="1" readingOrder="1"/>
    </xf>
    <xf numFmtId="205" fontId="14" fillId="87" borderId="123" xfId="0" applyNumberFormat="1" applyFont="1" applyFill="1" applyBorder="1" applyAlignment="1">
      <alignment horizontal="right" vertical="center" wrapText="1" readingOrder="1"/>
    </xf>
    <xf numFmtId="205" fontId="14" fillId="87" borderId="127" xfId="0" applyNumberFormat="1" applyFont="1" applyFill="1" applyBorder="1" applyAlignment="1">
      <alignment horizontal="right" vertical="center" wrapText="1" readingOrder="1"/>
    </xf>
    <xf numFmtId="340" fontId="14" fillId="56" borderId="52" xfId="0" applyNumberFormat="1" applyFont="1" applyFill="1" applyBorder="1" applyAlignment="1">
      <alignment horizontal="right" vertical="center" wrapText="1" readingOrder="1"/>
    </xf>
    <xf numFmtId="340" fontId="14" fillId="56" borderId="123" xfId="0" applyNumberFormat="1" applyFont="1" applyFill="1" applyBorder="1" applyAlignment="1">
      <alignment horizontal="right" vertical="center" wrapText="1" readingOrder="1"/>
    </xf>
    <xf numFmtId="205" fontId="14" fillId="56" borderId="123" xfId="0" applyNumberFormat="1" applyFont="1" applyFill="1" applyBorder="1" applyAlignment="1">
      <alignment horizontal="right" vertical="center" wrapText="1" readingOrder="1"/>
    </xf>
    <xf numFmtId="2" fontId="0" fillId="0" borderId="0" xfId="0" applyNumberFormat="1" applyBorder="1">
      <alignment vertical="center"/>
    </xf>
    <xf numFmtId="340" fontId="14" fillId="56" borderId="92" xfId="0" applyNumberFormat="1" applyFont="1" applyFill="1" applyBorder="1" applyAlignment="1">
      <alignment horizontal="right" vertical="center" wrapText="1" readingOrder="1"/>
    </xf>
    <xf numFmtId="340" fontId="14" fillId="56" borderId="127" xfId="0" applyNumberFormat="1" applyFont="1" applyFill="1" applyBorder="1" applyAlignment="1">
      <alignment horizontal="right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249" fontId="5" fillId="54" borderId="128" xfId="0" applyNumberFormat="1" applyFont="1" applyFill="1" applyBorder="1" applyAlignment="1">
      <alignment horizontal="right" vertical="center"/>
    </xf>
    <xf numFmtId="249" fontId="5" fillId="54" borderId="129" xfId="0" applyNumberFormat="1" applyFont="1" applyFill="1" applyBorder="1" applyAlignment="1">
      <alignment horizontal="right" vertical="center"/>
    </xf>
    <xf numFmtId="249" fontId="5" fillId="92" borderId="129" xfId="0" applyNumberFormat="1" applyFont="1" applyFill="1" applyBorder="1" applyAlignment="1">
      <alignment horizontal="right" vertical="center"/>
    </xf>
    <xf numFmtId="249" fontId="5" fillId="54" borderId="129" xfId="0" applyNumberFormat="1" applyFont="1" applyFill="1" applyBorder="1">
      <alignment vertical="center"/>
    </xf>
    <xf numFmtId="249" fontId="5" fillId="92" borderId="129" xfId="0" applyNumberFormat="1" applyFont="1" applyFill="1" applyBorder="1">
      <alignment vertical="center"/>
    </xf>
    <xf numFmtId="249" fontId="5" fillId="92" borderId="130" xfId="0" applyNumberFormat="1" applyFont="1" applyFill="1" applyBorder="1">
      <alignment vertical="center"/>
    </xf>
    <xf numFmtId="340" fontId="14" fillId="54" borderId="92" xfId="0" applyNumberFormat="1" applyFont="1" applyFill="1" applyBorder="1" applyAlignment="1">
      <alignment horizontal="right" vertical="center" wrapText="1" readingOrder="1"/>
    </xf>
    <xf numFmtId="340" fontId="14" fillId="84" borderId="92" xfId="0" applyNumberFormat="1" applyFont="1" applyFill="1" applyBorder="1" applyAlignment="1">
      <alignment horizontal="right" vertical="center" wrapText="1" readingOrder="1"/>
    </xf>
    <xf numFmtId="340" fontId="14" fillId="85" borderId="92" xfId="0" applyNumberFormat="1" applyFont="1" applyFill="1" applyBorder="1" applyAlignment="1">
      <alignment horizontal="right" vertical="center" wrapText="1" readingOrder="1"/>
    </xf>
    <xf numFmtId="340" fontId="14" fillId="84" borderId="127" xfId="0" applyNumberFormat="1" applyFont="1" applyFill="1" applyBorder="1" applyAlignment="1">
      <alignment horizontal="right" vertical="center" wrapText="1" readingOrder="1"/>
    </xf>
    <xf numFmtId="249" fontId="335" fillId="54" borderId="0" xfId="0" applyNumberFormat="1" applyFont="1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8" fillId="92" borderId="106" xfId="0" applyFont="1" applyFill="1" applyBorder="1" applyAlignment="1">
      <alignment vertical="center" wrapText="1" readingOrder="1"/>
    </xf>
    <xf numFmtId="0" fontId="14" fillId="92" borderId="88" xfId="0" applyFont="1" applyFill="1" applyBorder="1" applyAlignment="1">
      <alignment vertical="center" wrapText="1" readingOrder="1"/>
    </xf>
    <xf numFmtId="340" fontId="14" fillId="92" borderId="77" xfId="0" applyNumberFormat="1" applyFont="1" applyFill="1" applyBorder="1" applyAlignment="1">
      <alignment horizontal="right" vertical="center" wrapText="1" readingOrder="1"/>
    </xf>
    <xf numFmtId="340" fontId="14" fillId="92" borderId="92" xfId="0" applyNumberFormat="1" applyFont="1" applyFill="1" applyBorder="1" applyAlignment="1">
      <alignment horizontal="right" vertical="center" wrapText="1" readingOrder="1"/>
    </xf>
    <xf numFmtId="0" fontId="0" fillId="54" borderId="95" xfId="0" applyFill="1" applyBorder="1">
      <alignment vertical="center"/>
    </xf>
    <xf numFmtId="0" fontId="0" fillId="54" borderId="96" xfId="0" applyFill="1" applyBorder="1">
      <alignment vertical="center"/>
    </xf>
    <xf numFmtId="0" fontId="0" fillId="54" borderId="100" xfId="0" applyFill="1" applyBorder="1">
      <alignment vertical="center"/>
    </xf>
    <xf numFmtId="0" fontId="0" fillId="54" borderId="101" xfId="0" applyFill="1" applyBorder="1">
      <alignment vertical="center"/>
    </xf>
    <xf numFmtId="0" fontId="8" fillId="96" borderId="106" xfId="0" applyFont="1" applyFill="1" applyBorder="1" applyAlignment="1">
      <alignment vertical="center" wrapText="1" readingOrder="1"/>
    </xf>
    <xf numFmtId="0" fontId="8" fillId="96" borderId="88" xfId="0" applyFont="1" applyFill="1" applyBorder="1" applyAlignment="1">
      <alignment vertical="center" wrapText="1" readingOrder="1"/>
    </xf>
    <xf numFmtId="340" fontId="14" fillId="96" borderId="92" xfId="0" applyNumberFormat="1" applyFont="1" applyFill="1" applyBorder="1" applyAlignment="1">
      <alignment horizontal="right" vertical="center" wrapText="1" readingOrder="1"/>
    </xf>
    <xf numFmtId="205" fontId="14" fillId="56" borderId="77" xfId="0" applyNumberFormat="1" applyFont="1" applyFill="1" applyBorder="1" applyAlignment="1">
      <alignment horizontal="right" vertical="center" wrapText="1" readingOrder="1"/>
    </xf>
    <xf numFmtId="0" fontId="317" fillId="54" borderId="95" xfId="1926" applyFont="1" applyFill="1" applyBorder="1" applyAlignment="1">
      <alignment horizontal="center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0" xfId="0" applyFont="1" applyFill="1" applyBorder="1" applyAlignment="1">
      <alignment horizontal="center" vertical="center"/>
    </xf>
    <xf numFmtId="205" fontId="5" fillId="54" borderId="98" xfId="0" applyNumberFormat="1" applyFont="1" applyFill="1" applyBorder="1">
      <alignment vertical="center"/>
    </xf>
    <xf numFmtId="0" fontId="317" fillId="54" borderId="98" xfId="1926" applyFont="1" applyFill="1" applyBorder="1" applyAlignment="1">
      <alignment horizontal="center"/>
    </xf>
    <xf numFmtId="0" fontId="309" fillId="54" borderId="54" xfId="0" applyFont="1" applyFill="1" applyBorder="1" applyAlignment="1">
      <alignment horizontal="center" vertic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249" fontId="309" fillId="0" borderId="77" xfId="0" applyNumberFormat="1" applyFont="1" applyBorder="1" applyAlignment="1">
      <alignment horizontal="left" vertical="center" wrapText="1" readingOrder="1"/>
    </xf>
    <xf numFmtId="0" fontId="6" fillId="54" borderId="0" xfId="0" applyFont="1" applyFill="1" applyBorder="1" applyAlignment="1">
      <alignment horizontal="center" vertical="center"/>
    </xf>
    <xf numFmtId="0" fontId="316" fillId="54" borderId="0" xfId="1926" applyFont="1" applyFill="1" applyBorder="1" applyAlignment="1">
      <alignment horizontal="center"/>
    </xf>
    <xf numFmtId="249" fontId="309" fillId="0" borderId="102" xfId="0" applyNumberFormat="1" applyFont="1" applyBorder="1" applyAlignment="1">
      <alignment horizontal="left" vertical="center" wrapText="1" readingOrder="1"/>
    </xf>
    <xf numFmtId="0" fontId="333" fillId="54" borderId="119" xfId="0" applyFont="1" applyFill="1" applyBorder="1" applyAlignment="1">
      <alignment horizontal="center" vertical="center" wrapText="1" readingOrder="1"/>
    </xf>
    <xf numFmtId="0" fontId="8" fillId="54" borderId="119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06" fillId="54" borderId="0" xfId="0" applyFont="1" applyFill="1" applyBorder="1">
      <alignment vertical="center"/>
    </xf>
    <xf numFmtId="0" fontId="5" fillId="54" borderId="94" xfId="0" applyFont="1" applyFill="1" applyBorder="1">
      <alignment vertical="center"/>
    </xf>
    <xf numFmtId="0" fontId="5" fillId="54" borderId="0" xfId="0" applyFont="1" applyFill="1">
      <alignment vertical="center"/>
    </xf>
    <xf numFmtId="0" fontId="5" fillId="54" borderId="0" xfId="1926" applyFont="1" applyFill="1" applyBorder="1">
      <alignment vertical="center"/>
    </xf>
    <xf numFmtId="0" fontId="0" fillId="55" borderId="0" xfId="0" applyFill="1" applyBorder="1">
      <alignment vertical="center"/>
    </xf>
    <xf numFmtId="0" fontId="337" fillId="54" borderId="0" xfId="0" applyFont="1" applyFill="1" applyBorder="1">
      <alignment vertical="center"/>
    </xf>
    <xf numFmtId="0" fontId="306" fillId="54" borderId="0" xfId="1926" applyFont="1" applyFill="1" applyBorder="1">
      <alignment vertical="center"/>
    </xf>
    <xf numFmtId="0" fontId="336" fillId="54" borderId="0" xfId="1926" applyFont="1" applyFill="1" applyBorder="1">
      <alignment vertical="center"/>
    </xf>
    <xf numFmtId="0" fontId="339" fillId="54" borderId="0" xfId="1926" applyFont="1" applyFill="1" applyBorder="1">
      <alignment vertical="center"/>
    </xf>
    <xf numFmtId="0" fontId="339" fillId="54" borderId="0" xfId="0" applyFont="1" applyFill="1" applyBorder="1">
      <alignment vertical="center"/>
    </xf>
    <xf numFmtId="0" fontId="340" fillId="54" borderId="0" xfId="1926" applyFont="1" applyFill="1" applyBorder="1">
      <alignment vertical="center"/>
    </xf>
    <xf numFmtId="0" fontId="313" fillId="54" borderId="0" xfId="0" applyFont="1" applyFill="1" applyBorder="1">
      <alignment vertical="center"/>
    </xf>
    <xf numFmtId="0" fontId="340" fillId="54" borderId="0" xfId="0" applyFont="1" applyFill="1" applyBorder="1">
      <alignment vertical="center"/>
    </xf>
    <xf numFmtId="0" fontId="5" fillId="54" borderId="0" xfId="1926" applyFont="1" applyFill="1">
      <alignment vertical="center"/>
    </xf>
    <xf numFmtId="0" fontId="168" fillId="97" borderId="0" xfId="1926" applyFont="1" applyFill="1">
      <alignment vertical="center"/>
    </xf>
    <xf numFmtId="0" fontId="341" fillId="54" borderId="0" xfId="1926" applyFont="1" applyFill="1" applyBorder="1">
      <alignment vertical="center"/>
    </xf>
    <xf numFmtId="0" fontId="168" fillId="57" borderId="0" xfId="1926" applyFont="1" applyFill="1" applyBorder="1">
      <alignment vertical="center"/>
    </xf>
    <xf numFmtId="4" fontId="5" fillId="54" borderId="119" xfId="0" applyNumberFormat="1" applyFont="1" applyFill="1" applyBorder="1" applyAlignment="1">
      <alignment horizontal="right" vertical="center"/>
    </xf>
    <xf numFmtId="4" fontId="320" fillId="83" borderId="119" xfId="0" applyNumberFormat="1" applyFont="1" applyFill="1" applyBorder="1" applyAlignment="1">
      <alignment horizontal="right" vertical="center" wrapText="1" readingOrder="1"/>
    </xf>
    <xf numFmtId="4" fontId="5" fillId="54" borderId="100" xfId="0" applyNumberFormat="1" applyFont="1" applyFill="1" applyBorder="1">
      <alignment vertical="center"/>
    </xf>
    <xf numFmtId="0" fontId="338" fillId="57" borderId="0" xfId="1926" applyFont="1" applyFill="1" applyBorder="1">
      <alignment vertical="center"/>
    </xf>
    <xf numFmtId="0" fontId="317" fillId="54" borderId="95" xfId="1926" applyFont="1" applyFill="1" applyBorder="1" applyAlignment="1">
      <alignment horizont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4" fontId="320" fillId="90" borderId="119" xfId="0" applyNumberFormat="1" applyFont="1" applyFill="1" applyBorder="1" applyAlignment="1">
      <alignment horizontal="right" vertical="center" wrapText="1" readingOrder="1"/>
    </xf>
    <xf numFmtId="249" fontId="320" fillId="89" borderId="119" xfId="0" applyNumberFormat="1" applyFont="1" applyFill="1" applyBorder="1" applyAlignment="1">
      <alignment horizontal="right" vertical="center" wrapText="1" readingOrder="1"/>
    </xf>
    <xf numFmtId="4" fontId="320" fillId="89" borderId="119" xfId="0" applyNumberFormat="1" applyFont="1" applyFill="1" applyBorder="1" applyAlignment="1">
      <alignment horizontal="right" vertical="center" wrapText="1" readingOrder="1"/>
    </xf>
    <xf numFmtId="337" fontId="319" fillId="54" borderId="123" xfId="0" applyNumberFormat="1" applyFont="1" applyFill="1" applyBorder="1" applyAlignment="1">
      <alignment horizontal="center" vertical="center" wrapText="1" readingOrder="1"/>
    </xf>
    <xf numFmtId="337" fontId="319" fillId="54" borderId="127" xfId="0" applyNumberFormat="1" applyFont="1" applyFill="1" applyBorder="1" applyAlignment="1">
      <alignment horizontal="center" vertical="center" wrapText="1" readingOrder="1"/>
    </xf>
    <xf numFmtId="3" fontId="320" fillId="83" borderId="119" xfId="0" applyNumberFormat="1" applyFont="1" applyFill="1" applyBorder="1" applyAlignment="1">
      <alignment horizontal="right" vertical="center" wrapText="1" readingOrder="1"/>
    </xf>
    <xf numFmtId="0" fontId="342" fillId="54" borderId="0" xfId="1926" applyFont="1" applyFill="1" applyBorder="1">
      <alignment vertical="center"/>
    </xf>
    <xf numFmtId="249" fontId="324" fillId="54" borderId="123" xfId="0" applyNumberFormat="1" applyFont="1" applyFill="1" applyBorder="1" applyAlignment="1">
      <alignment horizontal="right" vertical="center" wrapText="1" readingOrder="1"/>
    </xf>
    <xf numFmtId="249" fontId="324" fillId="54" borderId="127" xfId="0" applyNumberFormat="1" applyFont="1" applyFill="1" applyBorder="1" applyAlignment="1">
      <alignment horizontal="right" vertical="center" wrapText="1" readingOrder="1"/>
    </xf>
    <xf numFmtId="0" fontId="343" fillId="54" borderId="0" xfId="1926" applyFont="1" applyFill="1" applyBorder="1">
      <alignment vertical="center"/>
    </xf>
    <xf numFmtId="338" fontId="5" fillId="54" borderId="100" xfId="10709" applyNumberFormat="1" applyFont="1" applyFill="1" applyBorder="1">
      <alignment vertical="center"/>
    </xf>
    <xf numFmtId="0" fontId="309" fillId="54" borderId="123" xfId="0" applyFont="1" applyFill="1" applyBorder="1" applyAlignment="1">
      <alignment horizontal="center" vertical="center"/>
    </xf>
    <xf numFmtId="249" fontId="309" fillId="0" borderId="123" xfId="0" applyNumberFormat="1" applyFont="1" applyBorder="1" applyAlignment="1">
      <alignment horizontal="left" vertical="center" wrapText="1" readingOrder="1"/>
    </xf>
    <xf numFmtId="249" fontId="5" fillId="54" borderId="123" xfId="0" applyNumberFormat="1" applyFont="1" applyFill="1" applyBorder="1">
      <alignment vertical="center"/>
    </xf>
    <xf numFmtId="249" fontId="5" fillId="54" borderId="127" xfId="0" applyNumberFormat="1" applyFont="1" applyFill="1" applyBorder="1">
      <alignment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249" fontId="324" fillId="85" borderId="123" xfId="0" applyNumberFormat="1" applyFont="1" applyFill="1" applyBorder="1" applyAlignment="1">
      <alignment horizontal="right" vertical="center" wrapText="1" readingOrder="1"/>
    </xf>
    <xf numFmtId="249" fontId="324" fillId="85" borderId="127" xfId="0" applyNumberFormat="1" applyFont="1" applyFill="1" applyBorder="1" applyAlignment="1">
      <alignment horizontal="right" vertical="center" wrapText="1" readingOrder="1"/>
    </xf>
    <xf numFmtId="0" fontId="333" fillId="54" borderId="77" xfId="0" applyFont="1" applyFill="1" applyBorder="1" applyAlignment="1">
      <alignment horizontal="center" vertical="center" wrapText="1" readingOrder="1"/>
    </xf>
    <xf numFmtId="0" fontId="8" fillId="54" borderId="77" xfId="0" applyFont="1" applyFill="1" applyBorder="1" applyAlignment="1">
      <alignment horizontal="center" vertical="center" wrapText="1" readingOrder="1"/>
    </xf>
    <xf numFmtId="340" fontId="14" fillId="56" borderId="77" xfId="0" applyNumberFormat="1" applyFont="1" applyFill="1" applyBorder="1" applyAlignment="1">
      <alignment horizontal="right" vertical="center" wrapText="1" readingOrder="1"/>
    </xf>
    <xf numFmtId="340" fontId="14" fillId="54" borderId="77" xfId="0" applyNumberFormat="1" applyFont="1" applyFill="1" applyBorder="1" applyAlignment="1">
      <alignment horizontal="right" vertical="center" wrapText="1" readingOrder="1"/>
    </xf>
    <xf numFmtId="340" fontId="14" fillId="84" borderId="77" xfId="0" applyNumberFormat="1" applyFont="1" applyFill="1" applyBorder="1" applyAlignment="1">
      <alignment horizontal="right" vertical="center" wrapText="1" readingOrder="1"/>
    </xf>
    <xf numFmtId="340" fontId="14" fillId="85" borderId="77" xfId="0" applyNumberFormat="1" applyFont="1" applyFill="1" applyBorder="1" applyAlignment="1">
      <alignment horizontal="right" vertical="center" wrapText="1" readingOrder="1"/>
    </xf>
    <xf numFmtId="205" fontId="14" fillId="54" borderId="77" xfId="0" applyNumberFormat="1" applyFont="1" applyFill="1" applyBorder="1" applyAlignment="1">
      <alignment horizontal="right" vertical="center" wrapText="1" readingOrder="1"/>
    </xf>
    <xf numFmtId="340" fontId="14" fillId="96" borderId="77" xfId="0" applyNumberFormat="1" applyFont="1" applyFill="1" applyBorder="1" applyAlignment="1">
      <alignment horizontal="right" vertical="center" wrapText="1" readingOrder="1"/>
    </xf>
    <xf numFmtId="249" fontId="5" fillId="54" borderId="132" xfId="0" applyNumberFormat="1" applyFont="1" applyFill="1" applyBorder="1" applyAlignment="1">
      <alignment horizontal="right" vertical="center"/>
    </xf>
    <xf numFmtId="249" fontId="324" fillId="54" borderId="132" xfId="0" applyNumberFormat="1" applyFont="1" applyFill="1" applyBorder="1" applyAlignment="1">
      <alignment horizontal="right" vertical="center" wrapText="1" readingOrder="1"/>
    </xf>
    <xf numFmtId="0" fontId="319" fillId="54" borderId="133" xfId="0" applyFont="1" applyFill="1" applyBorder="1" applyAlignment="1">
      <alignment horizontal="center" vertical="center" wrapText="1" readingOrder="1"/>
    </xf>
    <xf numFmtId="249" fontId="5" fillId="85" borderId="132" xfId="0" applyNumberFormat="1" applyFont="1" applyFill="1" applyBorder="1" applyAlignment="1">
      <alignment horizontal="right" vertical="center"/>
    </xf>
    <xf numFmtId="0" fontId="8" fillId="54" borderId="132" xfId="0" applyFont="1" applyFill="1" applyBorder="1" applyAlignment="1">
      <alignment horizontal="center" vertical="center" wrapText="1" readingOrder="1"/>
    </xf>
    <xf numFmtId="205" fontId="14" fillId="54" borderId="132" xfId="0" applyNumberFormat="1" applyFont="1" applyFill="1" applyBorder="1" applyAlignment="1">
      <alignment horizontal="right" vertical="center" wrapText="1" readingOrder="1"/>
    </xf>
    <xf numFmtId="205" fontId="14" fillId="54" borderId="103" xfId="0" applyNumberFormat="1" applyFont="1" applyFill="1" applyBorder="1" applyAlignment="1">
      <alignment horizontal="right" vertical="center" wrapText="1" readingOrder="1"/>
    </xf>
    <xf numFmtId="205" fontId="5" fillId="55" borderId="0" xfId="0" applyNumberFormat="1" applyFont="1" applyFill="1">
      <alignment vertical="center"/>
    </xf>
    <xf numFmtId="0" fontId="8" fillId="54" borderId="119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17" fillId="54" borderId="95" xfId="1926" applyFont="1" applyFill="1" applyBorder="1" applyAlignment="1">
      <alignment horizont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12" fillId="54" borderId="0" xfId="1926" applyFont="1" applyFill="1" applyBorder="1" applyAlignment="1">
      <alignment horizontal="left" vertical="center"/>
    </xf>
    <xf numFmtId="340" fontId="14" fillId="54" borderId="132" xfId="0" applyNumberFormat="1" applyFont="1" applyFill="1" applyBorder="1" applyAlignment="1">
      <alignment horizontal="right" vertical="center" wrapText="1" readingOrder="1"/>
    </xf>
    <xf numFmtId="340" fontId="14" fillId="84" borderId="132" xfId="0" applyNumberFormat="1" applyFont="1" applyFill="1" applyBorder="1" applyAlignment="1">
      <alignment horizontal="right" vertical="center" wrapText="1" readingOrder="1"/>
    </xf>
    <xf numFmtId="340" fontId="14" fillId="85" borderId="132" xfId="0" applyNumberFormat="1" applyFont="1" applyFill="1" applyBorder="1" applyAlignment="1">
      <alignment horizontal="right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345" fillId="54" borderId="0" xfId="0" applyFont="1" applyFill="1" applyBorder="1">
      <alignment vertical="center"/>
    </xf>
    <xf numFmtId="0" fontId="168" fillId="88" borderId="93" xfId="0" applyFont="1" applyFill="1" applyBorder="1" applyAlignment="1">
      <alignment vertical="center" wrapText="1"/>
    </xf>
    <xf numFmtId="0" fontId="320" fillId="54" borderId="77" xfId="0" applyFont="1" applyFill="1" applyBorder="1" applyAlignment="1">
      <alignment horizontal="left" vertical="center" wrapText="1"/>
    </xf>
    <xf numFmtId="0" fontId="320" fillId="54" borderId="88" xfId="0" applyFont="1" applyFill="1" applyBorder="1" applyAlignment="1">
      <alignment vertical="center" wrapText="1"/>
    </xf>
    <xf numFmtId="0" fontId="320" fillId="54" borderId="77" xfId="0" applyFont="1" applyFill="1" applyBorder="1" applyAlignment="1">
      <alignment vertical="center" wrapText="1"/>
    </xf>
    <xf numFmtId="0" fontId="168" fillId="88" borderId="106" xfId="0" applyFont="1" applyFill="1" applyBorder="1" applyAlignment="1">
      <alignment vertical="center" wrapText="1"/>
    </xf>
    <xf numFmtId="0" fontId="320" fillId="54" borderId="88" xfId="0" applyFont="1" applyFill="1" applyBorder="1" applyAlignment="1">
      <alignment horizontal="left" vertical="center" wrapText="1"/>
    </xf>
    <xf numFmtId="249" fontId="335" fillId="54" borderId="0" xfId="0" applyNumberFormat="1" applyFont="1" applyFill="1" applyBorder="1" applyAlignment="1"/>
    <xf numFmtId="249" fontId="5" fillId="92" borderId="77" xfId="0" applyNumberFormat="1" applyFont="1" applyFill="1" applyBorder="1" applyAlignment="1">
      <alignment vertical="center"/>
    </xf>
    <xf numFmtId="0" fontId="5" fillId="54" borderId="0" xfId="0" applyFont="1" applyFill="1" applyBorder="1" applyAlignment="1"/>
    <xf numFmtId="249" fontId="5" fillId="92" borderId="54" xfId="0" applyNumberFormat="1" applyFont="1" applyFill="1" applyBorder="1" applyAlignment="1">
      <alignment horizontal="right" vertical="center"/>
    </xf>
    <xf numFmtId="249" fontId="320" fillId="93" borderId="54" xfId="0" applyNumberFormat="1" applyFont="1" applyFill="1" applyBorder="1" applyAlignment="1">
      <alignment horizontal="right" vertical="center" wrapText="1" readingOrder="1"/>
    </xf>
    <xf numFmtId="249" fontId="5" fillId="92" borderId="105" xfId="0" applyNumberFormat="1" applyFont="1" applyFill="1" applyBorder="1" applyAlignment="1">
      <alignment horizontal="right" vertical="center"/>
    </xf>
    <xf numFmtId="0" fontId="309" fillId="54" borderId="54" xfId="0" applyFont="1" applyFill="1" applyBorder="1" applyAlignment="1">
      <alignment horizontal="center"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5" fillId="54" borderId="0" xfId="0" applyFont="1" applyFill="1" applyBorder="1" applyAlignment="1">
      <alignment horizontal="left" vertical="top"/>
    </xf>
    <xf numFmtId="249" fontId="324" fillId="54" borderId="52" xfId="0" applyNumberFormat="1" applyFont="1" applyFill="1" applyBorder="1" applyAlignment="1">
      <alignment horizontal="right" vertical="center" wrapText="1" readingOrder="1"/>
    </xf>
    <xf numFmtId="249" fontId="324" fillId="84" borderId="52" xfId="0" applyNumberFormat="1" applyFont="1" applyFill="1" applyBorder="1" applyAlignment="1">
      <alignment horizontal="right" vertical="center" wrapText="1" readingOrder="1"/>
    </xf>
    <xf numFmtId="249" fontId="324" fillId="84" borderId="132" xfId="0" applyNumberFormat="1" applyFont="1" applyFill="1" applyBorder="1" applyAlignment="1">
      <alignment horizontal="right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6" fillId="54" borderId="0" xfId="0" applyFont="1" applyFill="1" applyBorder="1" applyAlignment="1">
      <alignment horizontal="center" vertic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249" fontId="320" fillId="94" borderId="54" xfId="0" applyNumberFormat="1" applyFont="1" applyFill="1" applyBorder="1" applyAlignment="1">
      <alignment horizontal="right" vertical="center" wrapText="1" readingOrder="1"/>
    </xf>
    <xf numFmtId="4" fontId="6" fillId="54" borderId="52" xfId="0" applyNumberFormat="1" applyFont="1" applyFill="1" applyBorder="1" applyAlignment="1">
      <alignment horizontal="right" vertical="center"/>
    </xf>
    <xf numFmtId="249" fontId="320" fillId="94" borderId="52" xfId="0" applyNumberFormat="1" applyFont="1" applyFill="1" applyBorder="1" applyAlignment="1">
      <alignment horizontal="right" vertical="center" wrapText="1" readingOrder="1"/>
    </xf>
    <xf numFmtId="249" fontId="5" fillId="54" borderId="52" xfId="0" applyNumberFormat="1" applyFont="1" applyFill="1" applyBorder="1">
      <alignment vertical="center"/>
    </xf>
    <xf numFmtId="249" fontId="5" fillId="54" borderId="132" xfId="0" applyNumberFormat="1" applyFont="1" applyFill="1" applyBorder="1">
      <alignment vertical="center"/>
    </xf>
    <xf numFmtId="0" fontId="348" fillId="54" borderId="0" xfId="0" applyFont="1" applyFill="1" applyBorder="1" applyAlignment="1">
      <alignment horizontal="center" vertical="center"/>
    </xf>
    <xf numFmtId="341" fontId="0" fillId="0" borderId="0" xfId="0" applyNumberFormat="1" applyBorder="1">
      <alignment vertical="center"/>
    </xf>
    <xf numFmtId="1" fontId="5" fillId="55" borderId="0" xfId="0" applyNumberFormat="1" applyFont="1" applyFill="1">
      <alignment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205" fontId="14" fillId="54" borderId="0" xfId="0" applyNumberFormat="1" applyFont="1" applyFill="1" applyBorder="1" applyAlignment="1">
      <alignment horizontal="right" vertical="center" wrapText="1" readingOrder="1"/>
    </xf>
    <xf numFmtId="340" fontId="14" fillId="54" borderId="0" xfId="0" applyNumberFormat="1" applyFont="1" applyFill="1" applyBorder="1" applyAlignment="1">
      <alignment horizontal="right" vertical="center" wrapText="1" readingOrder="1"/>
    </xf>
    <xf numFmtId="0" fontId="0" fillId="54" borderId="0" xfId="0" applyFill="1">
      <alignment vertical="center"/>
    </xf>
    <xf numFmtId="249" fontId="5" fillId="54" borderId="0" xfId="0" applyNumberFormat="1" applyFont="1" applyFill="1">
      <alignment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105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249" fontId="5" fillId="54" borderId="52" xfId="0" applyNumberFormat="1" applyFont="1" applyFill="1" applyBorder="1" applyAlignment="1">
      <alignment horizontal="right" vertical="center"/>
    </xf>
    <xf numFmtId="249" fontId="5" fillId="84" borderId="52" xfId="0" applyNumberFormat="1" applyFont="1" applyFill="1" applyBorder="1" applyAlignment="1">
      <alignment horizontal="right" vertical="center"/>
    </xf>
    <xf numFmtId="249" fontId="5" fillId="84" borderId="132" xfId="0" applyNumberFormat="1" applyFont="1" applyFill="1" applyBorder="1" applyAlignment="1">
      <alignment horizontal="right" vertical="center"/>
    </xf>
    <xf numFmtId="249" fontId="5" fillId="84" borderId="52" xfId="0" applyNumberFormat="1" applyFont="1" applyFill="1" applyBorder="1">
      <alignment vertical="center"/>
    </xf>
    <xf numFmtId="249" fontId="5" fillId="84" borderId="132" xfId="0" applyNumberFormat="1" applyFont="1" applyFill="1" applyBorder="1">
      <alignment vertical="center"/>
    </xf>
    <xf numFmtId="0" fontId="6" fillId="54" borderId="127" xfId="0" applyFont="1" applyFill="1" applyBorder="1" applyAlignment="1">
      <alignment horizontal="center" vertical="center"/>
    </xf>
    <xf numFmtId="0" fontId="319" fillId="54" borderId="136" xfId="0" applyFont="1" applyFill="1" applyBorder="1" applyAlignment="1">
      <alignment horizontal="center" vertical="center" readingOrder="1"/>
    </xf>
    <xf numFmtId="0" fontId="6" fillId="54" borderId="133" xfId="0" applyFont="1" applyFill="1" applyBorder="1" applyAlignment="1">
      <alignment horizontal="center" vertical="center"/>
    </xf>
    <xf numFmtId="0" fontId="7" fillId="54" borderId="100" xfId="0" applyFont="1" applyFill="1" applyBorder="1" applyAlignment="1">
      <alignment horizontal="center" vertical="center"/>
    </xf>
    <xf numFmtId="0" fontId="7" fillId="54" borderId="0" xfId="0" applyFont="1" applyFill="1" applyBorder="1" applyAlignment="1">
      <alignment horizontal="center" vertical="center"/>
    </xf>
    <xf numFmtId="0" fontId="330" fillId="88" borderId="93" xfId="0" applyFont="1" applyFill="1" applyBorder="1" applyAlignment="1">
      <alignment horizontal="center" vertical="center" wrapText="1"/>
    </xf>
    <xf numFmtId="339" fontId="5" fillId="86" borderId="105" xfId="0" applyNumberFormat="1" applyFont="1" applyFill="1" applyBorder="1" applyAlignment="1">
      <alignment horizontal="right" vertical="center"/>
    </xf>
    <xf numFmtId="0" fontId="330" fillId="88" borderId="59" xfId="0" applyFont="1" applyFill="1" applyBorder="1" applyAlignment="1">
      <alignment horizontal="center" vertical="center" wrapText="1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105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0" fontId="319" fillId="0" borderId="105" xfId="0" applyFont="1" applyFill="1" applyBorder="1" applyAlignment="1">
      <alignment horizontal="center" vertical="center" wrapText="1" readingOrder="1"/>
    </xf>
    <xf numFmtId="0" fontId="319" fillId="54" borderId="137" xfId="0" applyFont="1" applyFill="1" applyBorder="1" applyAlignment="1">
      <alignment horizontal="center" vertical="center" wrapText="1" readingOrder="1"/>
    </xf>
    <xf numFmtId="0" fontId="6" fillId="54" borderId="123" xfId="0" applyFont="1" applyFill="1" applyBorder="1" applyAlignment="1">
      <alignment horizontal="center" vertical="center"/>
    </xf>
    <xf numFmtId="0" fontId="6" fillId="54" borderId="137" xfId="0" applyFont="1" applyFill="1" applyBorder="1" applyAlignment="1">
      <alignment horizontal="center" vertical="center"/>
    </xf>
    <xf numFmtId="0" fontId="325" fillId="54" borderId="0" xfId="0" applyFont="1" applyFill="1" applyBorder="1" applyAlignment="1">
      <alignment horizontal="center" vertical="center"/>
    </xf>
    <xf numFmtId="339" fontId="325" fillId="54" borderId="0" xfId="0" applyNumberFormat="1" applyFont="1" applyFill="1" applyBorder="1" applyAlignment="1">
      <alignment horizontal="center"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132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0" fontId="6" fillId="54" borderId="10" xfId="0" applyFont="1" applyFill="1" applyBorder="1" applyAlignment="1">
      <alignment horizontal="center"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87" borderId="0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0" fontId="313" fillId="54" borderId="98" xfId="0" applyFont="1" applyFill="1" applyBorder="1">
      <alignment vertical="center"/>
    </xf>
    <xf numFmtId="0" fontId="313" fillId="54" borderId="100" xfId="0" applyFont="1" applyFill="1" applyBorder="1">
      <alignment vertical="center"/>
    </xf>
    <xf numFmtId="0" fontId="313" fillId="54" borderId="101" xfId="0" applyFont="1" applyFill="1" applyBorder="1">
      <alignment vertical="center"/>
    </xf>
    <xf numFmtId="0" fontId="325" fillId="54" borderId="0" xfId="0" applyFont="1" applyFill="1" applyBorder="1" applyAlignment="1">
      <alignment horizontal="center" vertical="center" wrapText="1" readingOrder="1"/>
    </xf>
    <xf numFmtId="0" fontId="8" fillId="54" borderId="103" xfId="0" applyFont="1" applyFill="1" applyBorder="1" applyAlignment="1">
      <alignment horizontal="center" vertical="center" wrapText="1" readingOrder="1"/>
    </xf>
    <xf numFmtId="0" fontId="309" fillId="54" borderId="104" xfId="0" applyFont="1" applyFill="1" applyBorder="1" applyAlignment="1">
      <alignment horizontal="center" vertical="center"/>
    </xf>
    <xf numFmtId="249" fontId="306" fillId="0" borderId="88" xfId="0" applyNumberFormat="1" applyFont="1" applyBorder="1" applyAlignment="1">
      <alignment vertical="center" wrapText="1" readingOrder="1"/>
    </xf>
    <xf numFmtId="249" fontId="324" fillId="56" borderId="52" xfId="0" applyNumberFormat="1" applyFont="1" applyFill="1" applyBorder="1" applyAlignment="1">
      <alignment horizontal="right" vertical="center" wrapText="1" readingOrder="1"/>
    </xf>
    <xf numFmtId="249" fontId="324" fillId="56" borderId="132" xfId="0" applyNumberFormat="1" applyFont="1" applyFill="1" applyBorder="1" applyAlignment="1">
      <alignment horizontal="right" vertical="center" wrapText="1" readingOrder="1"/>
    </xf>
    <xf numFmtId="249" fontId="306" fillId="0" borderId="134" xfId="0" applyNumberFormat="1" applyFont="1" applyBorder="1" applyAlignment="1">
      <alignment vertical="center" wrapText="1" readingOrder="1"/>
    </xf>
    <xf numFmtId="249" fontId="324" fillId="56" borderId="92" xfId="0" applyNumberFormat="1" applyFont="1" applyFill="1" applyBorder="1" applyAlignment="1">
      <alignment horizontal="right" vertical="center" wrapText="1" readingOrder="1"/>
    </xf>
    <xf numFmtId="249" fontId="324" fillId="95" borderId="77" xfId="0" applyNumberFormat="1" applyFont="1" applyFill="1" applyBorder="1" applyAlignment="1">
      <alignment horizontal="right" vertical="center" wrapText="1" readingOrder="1"/>
    </xf>
    <xf numFmtId="249" fontId="324" fillId="95" borderId="92" xfId="0" applyNumberFormat="1" applyFont="1" applyFill="1" applyBorder="1" applyAlignment="1">
      <alignment horizontal="right" vertical="center" wrapText="1" readingOrder="1"/>
    </xf>
    <xf numFmtId="0" fontId="309" fillId="96" borderId="54" xfId="0" applyFont="1" applyFill="1" applyBorder="1" applyAlignment="1">
      <alignment horizontal="center" vertical="center"/>
    </xf>
    <xf numFmtId="249" fontId="306" fillId="96" borderId="77" xfId="0" applyNumberFormat="1" applyFont="1" applyFill="1" applyBorder="1" applyAlignment="1">
      <alignment vertical="center" wrapText="1" readingOrder="1"/>
    </xf>
    <xf numFmtId="249" fontId="349" fillId="96" borderId="52" xfId="0" applyNumberFormat="1" applyFont="1" applyFill="1" applyBorder="1" applyAlignment="1">
      <alignment vertical="center" wrapText="1" readingOrder="1"/>
    </xf>
    <xf numFmtId="249" fontId="7" fillId="54" borderId="132" xfId="0" applyNumberFormat="1" applyFont="1" applyFill="1" applyBorder="1" applyAlignment="1">
      <alignment horizontal="right" vertical="center" wrapText="1" readingOrder="1"/>
    </xf>
    <xf numFmtId="0" fontId="14" fillId="54" borderId="0" xfId="0" applyFont="1" applyFill="1" applyBorder="1">
      <alignment vertical="center"/>
    </xf>
    <xf numFmtId="0" fontId="320" fillId="54" borderId="134" xfId="0" applyFont="1" applyFill="1" applyBorder="1" applyAlignment="1">
      <alignment vertical="center" wrapText="1"/>
    </xf>
    <xf numFmtId="0" fontId="320" fillId="54" borderId="52" xfId="0" applyFont="1" applyFill="1" applyBorder="1" applyAlignment="1">
      <alignment vertical="center" wrapText="1"/>
    </xf>
    <xf numFmtId="339" fontId="5" fillId="54" borderId="52" xfId="0" applyNumberFormat="1" applyFont="1" applyFill="1" applyBorder="1" applyAlignment="1">
      <alignment horizontal="right" vertical="center"/>
    </xf>
    <xf numFmtId="339" fontId="5" fillId="54" borderId="132" xfId="0" applyNumberFormat="1" applyFont="1" applyFill="1" applyBorder="1" applyAlignment="1">
      <alignment horizontal="right" vertical="center"/>
    </xf>
    <xf numFmtId="339" fontId="5" fillId="54" borderId="52" xfId="0" applyNumberFormat="1" applyFont="1" applyFill="1" applyBorder="1">
      <alignment vertical="center"/>
    </xf>
    <xf numFmtId="339" fontId="5" fillId="54" borderId="132" xfId="0" applyNumberFormat="1" applyFont="1" applyFill="1" applyBorder="1">
      <alignment vertical="center"/>
    </xf>
    <xf numFmtId="0" fontId="320" fillId="54" borderId="134" xfId="0" applyFont="1" applyFill="1" applyBorder="1" applyAlignment="1">
      <alignment horizontal="left" vertical="center" wrapText="1"/>
    </xf>
    <xf numFmtId="0" fontId="320" fillId="54" borderId="52" xfId="0" applyFont="1" applyFill="1" applyBorder="1" applyAlignment="1">
      <alignment horizontal="left" vertical="center" wrapText="1"/>
    </xf>
    <xf numFmtId="0" fontId="326" fillId="54" borderId="52" xfId="0" applyFont="1" applyFill="1" applyBorder="1" applyAlignment="1">
      <alignment horizontal="left" vertical="center" wrapText="1"/>
    </xf>
    <xf numFmtId="339" fontId="5" fillId="54" borderId="0" xfId="0" applyNumberFormat="1" applyFont="1" applyFill="1" applyBorder="1">
      <alignment vertical="center"/>
    </xf>
    <xf numFmtId="0" fontId="317" fillId="54" borderId="95" xfId="1926" applyFont="1" applyFill="1" applyBorder="1" applyAlignment="1">
      <alignment horizontal="center"/>
    </xf>
    <xf numFmtId="0" fontId="6" fillId="54" borderId="0" xfId="0" applyFont="1" applyFill="1" applyBorder="1" applyAlignment="1">
      <alignment horizontal="center" vertical="center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31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6" fillId="87" borderId="0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339" fontId="5" fillId="86" borderId="132" xfId="0" applyNumberFormat="1" applyFont="1" applyFill="1" applyBorder="1" applyAlignment="1">
      <alignment horizontal="right" vertical="center"/>
    </xf>
    <xf numFmtId="339" fontId="5" fillId="86" borderId="132" xfId="0" applyNumberFormat="1" applyFont="1" applyFill="1" applyBorder="1">
      <alignment vertical="center"/>
    </xf>
    <xf numFmtId="0" fontId="330" fillId="88" borderId="107" xfId="0" applyFont="1" applyFill="1" applyBorder="1" applyAlignment="1">
      <alignment vertical="center" wrapText="1"/>
    </xf>
    <xf numFmtId="249" fontId="5" fillId="85" borderId="132" xfId="0" applyNumberFormat="1" applyFont="1" applyFill="1" applyBorder="1">
      <alignment vertical="center"/>
    </xf>
    <xf numFmtId="249" fontId="5" fillId="56" borderId="132" xfId="0" applyNumberFormat="1" applyFont="1" applyFill="1" applyBorder="1">
      <alignment vertical="center"/>
    </xf>
    <xf numFmtId="249" fontId="5" fillId="87" borderId="132" xfId="0" applyNumberFormat="1" applyFont="1" applyFill="1" applyBorder="1">
      <alignment vertical="center"/>
    </xf>
    <xf numFmtId="0" fontId="6" fillId="54" borderId="131" xfId="0" applyFont="1" applyFill="1" applyBorder="1" applyAlignment="1">
      <alignment horizontal="center" vertical="center"/>
    </xf>
    <xf numFmtId="4" fontId="5" fillId="54" borderId="132" xfId="0" applyNumberFormat="1" applyFont="1" applyFill="1" applyBorder="1" applyAlignment="1">
      <alignment horizontal="right" vertical="center"/>
    </xf>
    <xf numFmtId="4" fontId="5" fillId="85" borderId="132" xfId="0" applyNumberFormat="1" applyFont="1" applyFill="1" applyBorder="1" applyAlignment="1">
      <alignment horizontal="right" vertical="center"/>
    </xf>
    <xf numFmtId="0" fontId="319" fillId="54" borderId="137" xfId="0" applyFont="1" applyFill="1" applyBorder="1" applyAlignment="1">
      <alignment horizontal="center" vertical="center" readingOrder="1"/>
    </xf>
    <xf numFmtId="249" fontId="5" fillId="92" borderId="132" xfId="0" applyNumberFormat="1" applyFont="1" applyFill="1" applyBorder="1" applyAlignment="1">
      <alignment horizontal="right" vertical="center"/>
    </xf>
    <xf numFmtId="249" fontId="5" fillId="92" borderId="132" xfId="0" applyNumberFormat="1" applyFont="1" applyFill="1" applyBorder="1">
      <alignment vertical="center"/>
    </xf>
    <xf numFmtId="249" fontId="5" fillId="92" borderId="105" xfId="0" applyNumberFormat="1" applyFont="1" applyFill="1" applyBorder="1">
      <alignment vertical="center"/>
    </xf>
    <xf numFmtId="249" fontId="5" fillId="92" borderId="52" xfId="0" applyNumberFormat="1" applyFont="1" applyFill="1" applyBorder="1">
      <alignment vertical="center"/>
    </xf>
    <xf numFmtId="4" fontId="5" fillId="54" borderId="132" xfId="0" applyNumberFormat="1" applyFont="1" applyFill="1" applyBorder="1">
      <alignment vertical="center"/>
    </xf>
    <xf numFmtId="249" fontId="5" fillId="86" borderId="103" xfId="0" applyNumberFormat="1" applyFont="1" applyFill="1" applyBorder="1" applyAlignment="1">
      <alignment horizontal="right" vertical="center"/>
    </xf>
    <xf numFmtId="249" fontId="5" fillId="54" borderId="138" xfId="0" applyNumberFormat="1" applyFont="1" applyFill="1" applyBorder="1" applyAlignment="1">
      <alignment horizontal="right" vertical="center"/>
    </xf>
    <xf numFmtId="3" fontId="5" fillId="54" borderId="138" xfId="0" applyNumberFormat="1" applyFont="1" applyFill="1" applyBorder="1" applyAlignment="1">
      <alignment horizontal="right" vertical="center"/>
    </xf>
    <xf numFmtId="249" fontId="324" fillId="54" borderId="138" xfId="0" applyNumberFormat="1" applyFont="1" applyFill="1" applyBorder="1" applyAlignment="1">
      <alignment horizontal="right" vertical="center" wrapText="1" readingOrder="1"/>
    </xf>
    <xf numFmtId="249" fontId="324" fillId="92" borderId="103" xfId="0" applyNumberFormat="1" applyFont="1" applyFill="1" applyBorder="1" applyAlignment="1">
      <alignment horizontal="right" vertical="center" wrapText="1" readingOrder="1"/>
    </xf>
    <xf numFmtId="249" fontId="324" fillId="92" borderId="139" xfId="0" applyNumberFormat="1" applyFont="1" applyFill="1" applyBorder="1" applyAlignment="1">
      <alignment horizontal="right" vertical="center" wrapText="1" readingOrder="1"/>
    </xf>
    <xf numFmtId="249" fontId="324" fillId="92" borderId="138" xfId="0" applyNumberFormat="1" applyFont="1" applyFill="1" applyBorder="1" applyAlignment="1">
      <alignment horizontal="right" vertical="center" wrapText="1" readingOrder="1"/>
    </xf>
    <xf numFmtId="249" fontId="324" fillId="92" borderId="52" xfId="0" applyNumberFormat="1" applyFont="1" applyFill="1" applyBorder="1" applyAlignment="1">
      <alignment horizontal="right" vertical="center" wrapText="1" readingOrder="1"/>
    </xf>
    <xf numFmtId="249" fontId="324" fillId="92" borderId="132" xfId="0" applyNumberFormat="1" applyFont="1" applyFill="1" applyBorder="1" applyAlignment="1">
      <alignment horizontal="right" vertical="center" wrapText="1" readingOrder="1"/>
    </xf>
    <xf numFmtId="249" fontId="324" fillId="85" borderId="52" xfId="0" applyNumberFormat="1" applyFont="1" applyFill="1" applyBorder="1" applyAlignment="1">
      <alignment horizontal="right" vertical="center" wrapText="1" readingOrder="1"/>
    </xf>
    <xf numFmtId="249" fontId="324" fillId="85" borderId="132" xfId="0" applyNumberFormat="1" applyFont="1" applyFill="1" applyBorder="1" applyAlignment="1">
      <alignment horizontal="right" vertical="center" wrapText="1" readingOrder="1"/>
    </xf>
    <xf numFmtId="4" fontId="324" fillId="85" borderId="132" xfId="0" applyNumberFormat="1" applyFont="1" applyFill="1" applyBorder="1" applyAlignment="1">
      <alignment horizontal="right" vertical="center" wrapText="1" readingOrder="1"/>
    </xf>
    <xf numFmtId="249" fontId="324" fillId="54" borderId="137" xfId="0" applyNumberFormat="1" applyFont="1" applyFill="1" applyBorder="1" applyAlignment="1">
      <alignment horizontal="right" vertical="center" wrapText="1" readingOrder="1"/>
    </xf>
    <xf numFmtId="249" fontId="324" fillId="95" borderId="132" xfId="0" applyNumberFormat="1" applyFont="1" applyFill="1" applyBorder="1" applyAlignment="1">
      <alignment horizontal="right" vertical="center" wrapText="1" readingOrder="1"/>
    </xf>
    <xf numFmtId="249" fontId="324" fillId="54" borderId="139" xfId="0" applyNumberFormat="1" applyFont="1" applyFill="1" applyBorder="1" applyAlignment="1">
      <alignment horizontal="right" vertical="center" wrapText="1" readingOrder="1"/>
    </xf>
    <xf numFmtId="249" fontId="324" fillId="87" borderId="132" xfId="0" applyNumberFormat="1" applyFont="1" applyFill="1" applyBorder="1" applyAlignment="1">
      <alignment horizontal="right" vertical="center" wrapText="1" readingOrder="1"/>
    </xf>
    <xf numFmtId="4" fontId="5" fillId="54" borderId="0" xfId="0" applyNumberFormat="1" applyFont="1" applyFill="1">
      <alignment vertical="center"/>
    </xf>
    <xf numFmtId="0" fontId="330" fillId="88" borderId="140" xfId="0" applyFont="1" applyFill="1" applyBorder="1" applyAlignment="1">
      <alignment vertical="center" wrapText="1"/>
    </xf>
    <xf numFmtId="0" fontId="317" fillId="54" borderId="95" xfId="1926" applyFont="1" applyFill="1" applyBorder="1" applyAlignment="1">
      <alignment horizontal="center"/>
    </xf>
    <xf numFmtId="0" fontId="317" fillId="54" borderId="96" xfId="1926" applyFont="1" applyFill="1" applyBorder="1" applyAlignment="1">
      <alignment horizontal="center"/>
    </xf>
    <xf numFmtId="0" fontId="317" fillId="54" borderId="0" xfId="1926" applyFont="1" applyFill="1" applyBorder="1" applyAlignment="1">
      <alignment horizontal="center"/>
    </xf>
    <xf numFmtId="0" fontId="317" fillId="54" borderId="98" xfId="1926" applyFont="1" applyFill="1" applyBorder="1" applyAlignment="1">
      <alignment horizontal="center"/>
    </xf>
    <xf numFmtId="0" fontId="314" fillId="54" borderId="95" xfId="0" applyFont="1" applyFill="1" applyBorder="1" applyAlignment="1">
      <alignment horizontal="left"/>
    </xf>
    <xf numFmtId="0" fontId="314" fillId="54" borderId="0" xfId="0" applyFont="1" applyFill="1" applyBorder="1" applyAlignment="1">
      <alignment horizontal="left"/>
    </xf>
    <xf numFmtId="0" fontId="309" fillId="54" borderId="88" xfId="0" applyFont="1" applyFill="1" applyBorder="1" applyAlignment="1">
      <alignment horizontal="left" vertical="center"/>
    </xf>
    <xf numFmtId="0" fontId="309" fillId="54" borderId="77" xfId="0" applyFont="1" applyFill="1" applyBorder="1" applyAlignment="1">
      <alignment horizontal="left" vertical="center"/>
    </xf>
    <xf numFmtId="0" fontId="309" fillId="84" borderId="88" xfId="0" applyFont="1" applyFill="1" applyBorder="1" applyAlignment="1">
      <alignment horizontal="left" vertical="center"/>
    </xf>
    <xf numFmtId="0" fontId="309" fillId="84" borderId="77" xfId="0" applyFont="1" applyFill="1" applyBorder="1" applyAlignment="1">
      <alignment horizontal="left" vertical="center"/>
    </xf>
    <xf numFmtId="0" fontId="309" fillId="54" borderId="104" xfId="0" applyFont="1" applyFill="1" applyBorder="1" applyAlignment="1">
      <alignment horizontal="left" vertical="center"/>
    </xf>
    <xf numFmtId="0" fontId="309" fillId="54" borderId="54" xfId="0" applyFont="1" applyFill="1" applyBorder="1" applyAlignment="1">
      <alignment horizontal="left" vertical="center"/>
    </xf>
    <xf numFmtId="0" fontId="309" fillId="54" borderId="89" xfId="0" applyFont="1" applyFill="1" applyBorder="1" applyAlignment="1">
      <alignment horizontal="center" vertical="center"/>
    </xf>
    <xf numFmtId="0" fontId="309" fillId="54" borderId="102" xfId="0" applyFont="1" applyFill="1" applyBorder="1" applyAlignment="1">
      <alignment horizontal="center" vertical="center"/>
    </xf>
    <xf numFmtId="0" fontId="309" fillId="54" borderId="104" xfId="0" applyFont="1" applyFill="1" applyBorder="1" applyAlignment="1">
      <alignment horizontal="center" vertical="center"/>
    </xf>
    <xf numFmtId="0" fontId="309" fillId="54" borderId="54" xfId="0" applyFont="1" applyFill="1" applyBorder="1" applyAlignment="1">
      <alignment horizontal="center" vertical="center"/>
    </xf>
    <xf numFmtId="0" fontId="6" fillId="54" borderId="103" xfId="0" applyFont="1" applyFill="1" applyBorder="1" applyAlignment="1">
      <alignment horizontal="center" vertical="center"/>
    </xf>
    <xf numFmtId="0" fontId="6" fillId="54" borderId="107" xfId="0" applyFont="1" applyFill="1" applyBorder="1" applyAlignment="1">
      <alignment horizontal="center" vertical="center"/>
    </xf>
    <xf numFmtId="0" fontId="6" fillId="54" borderId="89" xfId="0" applyFont="1" applyFill="1" applyBorder="1" applyAlignment="1">
      <alignment horizontal="center" vertical="center"/>
    </xf>
    <xf numFmtId="0" fontId="6" fillId="54" borderId="24" xfId="0" applyFont="1" applyFill="1" applyBorder="1" applyAlignment="1">
      <alignment horizontal="center" vertical="center"/>
    </xf>
    <xf numFmtId="0" fontId="6" fillId="54" borderId="0" xfId="0" applyFont="1" applyFill="1" applyBorder="1" applyAlignment="1">
      <alignment horizontal="center" vertical="center"/>
    </xf>
    <xf numFmtId="0" fontId="319" fillId="54" borderId="102" xfId="0" applyFont="1" applyFill="1" applyBorder="1" applyAlignment="1">
      <alignment horizontal="center" vertical="center" wrapText="1" readingOrder="1"/>
    </xf>
    <xf numFmtId="0" fontId="319" fillId="54" borderId="103" xfId="0" applyFont="1" applyFill="1" applyBorder="1" applyAlignment="1">
      <alignment horizontal="center" vertical="center" wrapText="1" readingOrder="1"/>
    </xf>
    <xf numFmtId="0" fontId="309" fillId="54" borderId="121" xfId="0" applyFont="1" applyFill="1" applyBorder="1" applyAlignment="1">
      <alignment horizontal="left" vertical="center"/>
    </xf>
    <xf numFmtId="0" fontId="309" fillId="54" borderId="119" xfId="0" applyFont="1" applyFill="1" applyBorder="1" applyAlignment="1">
      <alignment horizontal="left" vertical="center"/>
    </xf>
    <xf numFmtId="0" fontId="319" fillId="54" borderId="107" xfId="0" applyFont="1" applyFill="1" applyBorder="1" applyAlignment="1">
      <alignment horizontal="center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31" xfId="0" applyFont="1" applyFill="1" applyBorder="1" applyAlignment="1">
      <alignment horizontal="center" vertical="center" wrapText="1" readingOrder="1"/>
    </xf>
    <xf numFmtId="0" fontId="309" fillId="54" borderId="0" xfId="0" applyFont="1" applyFill="1" applyBorder="1" applyAlignment="1">
      <alignment horizontal="center" vertical="center"/>
    </xf>
    <xf numFmtId="0" fontId="309" fillId="54" borderId="16" xfId="0" applyFont="1" applyFill="1" applyBorder="1" applyAlignment="1">
      <alignment horizontal="center" vertical="center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6" xfId="0" applyFont="1" applyFill="1" applyBorder="1" applyAlignment="1">
      <alignment horizontal="center" vertical="center" wrapText="1" readingOrder="1"/>
    </xf>
    <xf numFmtId="0" fontId="309" fillId="87" borderId="104" xfId="0" applyFont="1" applyFill="1" applyBorder="1" applyAlignment="1">
      <alignment horizontal="left" vertical="center"/>
    </xf>
    <xf numFmtId="0" fontId="309" fillId="87" borderId="54" xfId="0" applyFont="1" applyFill="1" applyBorder="1" applyAlignment="1">
      <alignment horizontal="left"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89" xfId="0" applyFont="1" applyFill="1" applyBorder="1" applyAlignment="1">
      <alignment horizontal="center" vertical="center" wrapText="1" readingOrder="1"/>
    </xf>
    <xf numFmtId="0" fontId="6" fillId="54" borderId="10" xfId="0" applyFont="1" applyFill="1" applyBorder="1" applyAlignment="1">
      <alignment horizontal="center" vertical="center"/>
    </xf>
    <xf numFmtId="0" fontId="6" fillId="54" borderId="132" xfId="0" applyFont="1" applyFill="1" applyBorder="1" applyAlignment="1">
      <alignment horizontal="center" vertical="center"/>
    </xf>
    <xf numFmtId="0" fontId="325" fillId="54" borderId="103" xfId="0" applyFont="1" applyFill="1" applyBorder="1" applyAlignment="1">
      <alignment horizontal="center" vertical="center" wrapText="1" readingOrder="1"/>
    </xf>
    <xf numFmtId="0" fontId="325" fillId="54" borderId="107" xfId="0" applyFont="1" applyFill="1" applyBorder="1" applyAlignment="1">
      <alignment horizontal="center" vertical="center" wrapText="1" readingOrder="1"/>
    </xf>
    <xf numFmtId="0" fontId="309" fillId="54" borderId="88" xfId="0" applyFont="1" applyFill="1" applyBorder="1" applyAlignment="1">
      <alignment horizontal="center" vertical="center"/>
    </xf>
    <xf numFmtId="0" fontId="309" fillId="54" borderId="77" xfId="0" applyFont="1" applyFill="1" applyBorder="1" applyAlignment="1">
      <alignment horizontal="center" vertical="center"/>
    </xf>
    <xf numFmtId="0" fontId="320" fillId="54" borderId="88" xfId="0" applyFont="1" applyFill="1" applyBorder="1" applyAlignment="1">
      <alignment horizontal="left" vertical="center" wrapText="1"/>
    </xf>
    <xf numFmtId="0" fontId="320" fillId="54" borderId="77" xfId="0" applyFont="1" applyFill="1" applyBorder="1" applyAlignment="1">
      <alignment horizontal="left" vertical="center" wrapText="1"/>
    </xf>
    <xf numFmtId="0" fontId="319" fillId="54" borderId="77" xfId="0" applyFont="1" applyFill="1" applyBorder="1" applyAlignment="1">
      <alignment horizontal="center" vertical="center" wrapText="1" readingOrder="1"/>
    </xf>
    <xf numFmtId="0" fontId="325" fillId="54" borderId="102" xfId="0" applyFont="1" applyFill="1" applyBorder="1" applyAlignment="1">
      <alignment horizontal="center" vertical="center" wrapText="1" readingOrder="1"/>
    </xf>
    <xf numFmtId="0" fontId="326" fillId="86" borderId="104" xfId="0" applyFont="1" applyFill="1" applyBorder="1" applyAlignment="1">
      <alignment horizontal="left" vertical="center" wrapText="1"/>
    </xf>
    <xf numFmtId="0" fontId="326" fillId="86" borderId="54" xfId="0" applyFont="1" applyFill="1" applyBorder="1" applyAlignment="1">
      <alignment horizontal="left" vertical="center" wrapText="1"/>
    </xf>
    <xf numFmtId="0" fontId="320" fillId="54" borderId="59" xfId="0" applyFont="1" applyFill="1" applyBorder="1" applyAlignment="1">
      <alignment horizontal="left" vertical="center" wrapText="1"/>
    </xf>
    <xf numFmtId="0" fontId="320" fillId="54" borderId="134" xfId="0" applyFont="1" applyFill="1" applyBorder="1" applyAlignment="1">
      <alignment horizontal="left" vertical="center" wrapText="1"/>
    </xf>
    <xf numFmtId="0" fontId="6" fillId="54" borderId="106" xfId="0" applyFont="1" applyFill="1" applyBorder="1" applyAlignment="1">
      <alignment horizontal="center" vertical="center"/>
    </xf>
    <xf numFmtId="0" fontId="6" fillId="54" borderId="59" xfId="0" applyFont="1" applyFill="1" applyBorder="1" applyAlignment="1">
      <alignment horizontal="center" vertical="center"/>
    </xf>
    <xf numFmtId="0" fontId="326" fillId="86" borderId="88" xfId="0" applyFont="1" applyFill="1" applyBorder="1" applyAlignment="1">
      <alignment horizontal="left" vertical="center" wrapText="1"/>
    </xf>
    <xf numFmtId="0" fontId="326" fillId="86" borderId="77" xfId="0" applyFont="1" applyFill="1" applyBorder="1" applyAlignment="1">
      <alignment horizontal="left" vertical="center" wrapText="1"/>
    </xf>
    <xf numFmtId="0" fontId="6" fillId="54" borderId="92" xfId="0" applyFont="1" applyFill="1" applyBorder="1" applyAlignment="1">
      <alignment horizontal="center" vertical="center"/>
    </xf>
    <xf numFmtId="0" fontId="6" fillId="54" borderId="88" xfId="0" applyFont="1" applyFill="1" applyBorder="1" applyAlignment="1">
      <alignment horizontal="center" vertical="center"/>
    </xf>
    <xf numFmtId="0" fontId="319" fillId="54" borderId="92" xfId="0" applyFont="1" applyFill="1" applyBorder="1" applyAlignment="1">
      <alignment horizontal="center" vertical="center" wrapText="1" readingOrder="1"/>
    </xf>
    <xf numFmtId="0" fontId="320" fillId="54" borderId="104" xfId="0" applyFont="1" applyFill="1" applyBorder="1" applyAlignment="1">
      <alignment horizontal="left" vertical="center" wrapText="1"/>
    </xf>
    <xf numFmtId="0" fontId="320" fillId="54" borderId="54" xfId="0" applyFont="1" applyFill="1" applyBorder="1" applyAlignment="1">
      <alignment horizontal="left" vertical="center" wrapText="1"/>
    </xf>
    <xf numFmtId="0" fontId="326" fillId="85" borderId="88" xfId="0" applyFont="1" applyFill="1" applyBorder="1" applyAlignment="1">
      <alignment horizontal="left" vertical="center" wrapText="1"/>
    </xf>
    <xf numFmtId="0" fontId="326" fillId="85" borderId="77" xfId="0" applyFont="1" applyFill="1" applyBorder="1" applyAlignment="1">
      <alignment horizontal="left" vertical="center" wrapText="1"/>
    </xf>
    <xf numFmtId="0" fontId="326" fillId="87" borderId="88" xfId="0" applyFont="1" applyFill="1" applyBorder="1" applyAlignment="1">
      <alignment horizontal="left" vertical="center" wrapText="1"/>
    </xf>
    <xf numFmtId="0" fontId="326" fillId="87" borderId="77" xfId="0" applyFont="1" applyFill="1" applyBorder="1" applyAlignment="1">
      <alignment horizontal="left" vertical="center" wrapText="1"/>
    </xf>
    <xf numFmtId="0" fontId="325" fillId="54" borderId="89" xfId="0" applyFont="1" applyFill="1" applyBorder="1" applyAlignment="1">
      <alignment horizontal="center" vertical="center" wrapText="1" readingOrder="1"/>
    </xf>
    <xf numFmtId="0" fontId="319" fillId="54" borderId="132" xfId="0" applyFont="1" applyFill="1" applyBorder="1" applyAlignment="1">
      <alignment horizontal="center" vertical="center" wrapText="1" readingOrder="1"/>
    </xf>
    <xf numFmtId="0" fontId="319" fillId="54" borderId="59" xfId="0" applyFont="1" applyFill="1" applyBorder="1" applyAlignment="1">
      <alignment horizontal="center" vertical="center" wrapText="1" readingOrder="1"/>
    </xf>
    <xf numFmtId="0" fontId="319" fillId="54" borderId="106" xfId="0" applyFont="1" applyFill="1" applyBorder="1" applyAlignment="1">
      <alignment horizontal="center" vertical="center" wrapText="1" readingOrder="1"/>
    </xf>
    <xf numFmtId="0" fontId="326" fillId="54" borderId="121" xfId="0" applyFont="1" applyFill="1" applyBorder="1" applyAlignment="1">
      <alignment horizontal="left" vertical="center" wrapText="1"/>
    </xf>
    <xf numFmtId="0" fontId="326" fillId="54" borderId="119" xfId="0" applyFont="1" applyFill="1" applyBorder="1" applyAlignment="1">
      <alignment horizontal="left" vertical="center" wrapText="1"/>
    </xf>
    <xf numFmtId="0" fontId="326" fillId="54" borderId="88" xfId="0" applyFont="1" applyFill="1" applyBorder="1" applyAlignment="1">
      <alignment horizontal="left" vertical="center" wrapText="1"/>
    </xf>
    <xf numFmtId="0" fontId="326" fillId="54" borderId="77" xfId="0" applyFont="1" applyFill="1" applyBorder="1" applyAlignment="1">
      <alignment horizontal="left" vertical="center" wrapText="1"/>
    </xf>
    <xf numFmtId="4" fontId="309" fillId="54" borderId="104" xfId="0" applyNumberFormat="1" applyFont="1" applyFill="1" applyBorder="1" applyAlignment="1">
      <alignment horizontal="left" vertical="center"/>
    </xf>
    <xf numFmtId="4" fontId="309" fillId="54" borderId="54" xfId="0" applyNumberFormat="1" applyFont="1" applyFill="1" applyBorder="1" applyAlignment="1">
      <alignment horizontal="left" vertical="center"/>
    </xf>
    <xf numFmtId="4" fontId="309" fillId="54" borderId="88" xfId="0" applyNumberFormat="1" applyFont="1" applyFill="1" applyBorder="1" applyAlignment="1">
      <alignment horizontal="left" vertical="center"/>
    </xf>
    <xf numFmtId="4" fontId="309" fillId="54" borderId="77" xfId="0" applyNumberFormat="1" applyFont="1" applyFill="1" applyBorder="1" applyAlignment="1">
      <alignment horizontal="left" vertical="center"/>
    </xf>
    <xf numFmtId="249" fontId="309" fillId="54" borderId="88" xfId="0" applyNumberFormat="1" applyFont="1" applyFill="1" applyBorder="1" applyAlignment="1">
      <alignment horizontal="left" vertical="center"/>
    </xf>
    <xf numFmtId="249" fontId="309" fillId="54" borderId="77" xfId="0" applyNumberFormat="1" applyFont="1" applyFill="1" applyBorder="1" applyAlignment="1">
      <alignment horizontal="left" vertical="center"/>
    </xf>
    <xf numFmtId="4" fontId="309" fillId="85" borderId="121" xfId="0" applyNumberFormat="1" applyFont="1" applyFill="1" applyBorder="1" applyAlignment="1">
      <alignment horizontal="left" vertical="center"/>
    </xf>
    <xf numFmtId="4" fontId="309" fillId="85" borderId="119" xfId="0" applyNumberFormat="1" applyFont="1" applyFill="1" applyBorder="1" applyAlignment="1">
      <alignment horizontal="left" vertical="center"/>
    </xf>
    <xf numFmtId="249" fontId="309" fillId="54" borderId="106" xfId="0" applyNumberFormat="1" applyFont="1" applyFill="1" applyBorder="1" applyAlignment="1">
      <alignment horizontal="left" vertical="center"/>
    </xf>
    <xf numFmtId="4" fontId="309" fillId="54" borderId="121" xfId="0" applyNumberFormat="1" applyFont="1" applyFill="1" applyBorder="1" applyAlignment="1">
      <alignment horizontal="left" vertical="center"/>
    </xf>
    <xf numFmtId="4" fontId="309" fillId="54" borderId="119" xfId="0" applyNumberFormat="1" applyFont="1" applyFill="1" applyBorder="1" applyAlignment="1">
      <alignment horizontal="left" vertical="center"/>
    </xf>
    <xf numFmtId="249" fontId="309" fillId="0" borderId="88" xfId="0" applyNumberFormat="1" applyFont="1" applyBorder="1" applyAlignment="1">
      <alignment horizontal="left" vertical="center" wrapText="1" readingOrder="1"/>
    </xf>
    <xf numFmtId="249" fontId="309" fillId="0" borderId="77" xfId="0" applyNumberFormat="1" applyFont="1" applyBorder="1" applyAlignment="1">
      <alignment horizontal="left" vertical="center" wrapText="1" readingOrder="1"/>
    </xf>
    <xf numFmtId="249" fontId="309" fillId="0" borderId="88" xfId="0" applyNumberFormat="1" applyFont="1" applyBorder="1" applyAlignment="1">
      <alignment vertical="center" wrapText="1" readingOrder="1"/>
    </xf>
    <xf numFmtId="249" fontId="309" fillId="0" borderId="77" xfId="0" applyNumberFormat="1" applyFont="1" applyBorder="1" applyAlignment="1">
      <alignment vertical="center" wrapText="1" readingOrder="1"/>
    </xf>
    <xf numFmtId="4" fontId="309" fillId="85" borderId="104" xfId="0" applyNumberFormat="1" applyFont="1" applyFill="1" applyBorder="1" applyAlignment="1">
      <alignment vertical="center" wrapText="1" readingOrder="1"/>
    </xf>
    <xf numFmtId="4" fontId="309" fillId="85" borderId="54" xfId="0" applyNumberFormat="1" applyFont="1" applyFill="1" applyBorder="1" applyAlignment="1">
      <alignment vertical="center" wrapText="1" readingOrder="1"/>
    </xf>
    <xf numFmtId="249" fontId="309" fillId="0" borderId="121" xfId="0" applyNumberFormat="1" applyFont="1" applyBorder="1" applyAlignment="1">
      <alignment horizontal="left" vertical="center" wrapText="1" readingOrder="1"/>
    </xf>
    <xf numFmtId="249" fontId="309" fillId="0" borderId="119" xfId="0" applyNumberFormat="1" applyFont="1" applyBorder="1" applyAlignment="1">
      <alignment horizontal="left" vertical="center" wrapText="1" readingOrder="1"/>
    </xf>
    <xf numFmtId="249" fontId="309" fillId="85" borderId="88" xfId="0" applyNumberFormat="1" applyFont="1" applyFill="1" applyBorder="1" applyAlignment="1">
      <alignment horizontal="left" vertical="center"/>
    </xf>
    <xf numFmtId="249" fontId="309" fillId="85" borderId="77" xfId="0" applyNumberFormat="1" applyFont="1" applyFill="1" applyBorder="1" applyAlignment="1">
      <alignment horizontal="left" vertical="center"/>
    </xf>
    <xf numFmtId="4" fontId="309" fillId="54" borderId="134" xfId="0" applyNumberFormat="1" applyFont="1" applyFill="1" applyBorder="1" applyAlignment="1">
      <alignment horizontal="left" vertical="center"/>
    </xf>
    <xf numFmtId="4" fontId="309" fillId="54" borderId="52" xfId="0" applyNumberFormat="1" applyFont="1" applyFill="1" applyBorder="1" applyAlignment="1">
      <alignment horizontal="left" vertical="center"/>
    </xf>
    <xf numFmtId="0" fontId="6" fillId="95" borderId="0" xfId="0" applyFont="1" applyFill="1" applyBorder="1" applyAlignment="1">
      <alignment horizontal="center" vertical="center"/>
    </xf>
    <xf numFmtId="0" fontId="6" fillId="87" borderId="0" xfId="0" applyFont="1" applyFill="1" applyBorder="1" applyAlignment="1">
      <alignment horizontal="center" vertical="center"/>
    </xf>
    <xf numFmtId="0" fontId="309" fillId="92" borderId="112" xfId="0" applyFont="1" applyFill="1" applyBorder="1" applyAlignment="1">
      <alignment vertical="center" wrapText="1" readingOrder="1"/>
    </xf>
    <xf numFmtId="0" fontId="309" fillId="92" borderId="113" xfId="0" applyFont="1" applyFill="1" applyBorder="1" applyAlignment="1">
      <alignment vertical="center" wrapText="1" readingOrder="1"/>
    </xf>
    <xf numFmtId="0" fontId="309" fillId="54" borderId="111" xfId="0" applyFont="1" applyFill="1" applyBorder="1" applyAlignment="1">
      <alignment vertical="center" wrapText="1" readingOrder="1"/>
    </xf>
    <xf numFmtId="0" fontId="309" fillId="54" borderId="90" xfId="0" applyFont="1" applyFill="1" applyBorder="1" applyAlignment="1">
      <alignment vertical="center" wrapText="1" readingOrder="1"/>
    </xf>
    <xf numFmtId="0" fontId="309" fillId="92" borderId="111" xfId="0" applyFont="1" applyFill="1" applyBorder="1" applyAlignment="1">
      <alignment vertical="center" wrapText="1" readingOrder="1"/>
    </xf>
    <xf numFmtId="0" fontId="309" fillId="92" borderId="90" xfId="0" applyFont="1" applyFill="1" applyBorder="1" applyAlignment="1">
      <alignment vertical="center" wrapText="1" readingOrder="1"/>
    </xf>
    <xf numFmtId="0" fontId="319" fillId="54" borderId="108" xfId="0" applyFont="1" applyFill="1" applyBorder="1" applyAlignment="1">
      <alignment horizontal="center" vertical="center" wrapText="1" readingOrder="1"/>
    </xf>
    <xf numFmtId="0" fontId="319" fillId="54" borderId="109" xfId="0" applyFont="1" applyFill="1" applyBorder="1" applyAlignment="1">
      <alignment horizontal="center" vertical="center" wrapText="1" readingOrder="1"/>
    </xf>
    <xf numFmtId="0" fontId="309" fillId="54" borderId="115" xfId="0" applyFont="1" applyFill="1" applyBorder="1" applyAlignment="1">
      <alignment horizontal="left" vertical="center" wrapText="1" readingOrder="1"/>
    </xf>
    <xf numFmtId="0" fontId="309" fillId="54" borderId="91" xfId="0" applyFont="1" applyFill="1" applyBorder="1" applyAlignment="1">
      <alignment horizontal="left" vertical="center" wrapText="1" readingOrder="1"/>
    </xf>
    <xf numFmtId="0" fontId="309" fillId="54" borderId="111" xfId="0" applyFont="1" applyFill="1" applyBorder="1" applyAlignment="1">
      <alignment horizontal="left" vertical="center" wrapText="1" readingOrder="1"/>
    </xf>
    <xf numFmtId="0" fontId="309" fillId="54" borderId="90" xfId="0" applyFont="1" applyFill="1" applyBorder="1" applyAlignment="1">
      <alignment horizontal="left" vertical="center" wrapText="1" readingOrder="1"/>
    </xf>
    <xf numFmtId="0" fontId="319" fillId="54" borderId="135" xfId="0" applyFont="1" applyFill="1" applyBorder="1" applyAlignment="1">
      <alignment horizontal="center" vertical="center" readingOrder="1"/>
    </xf>
    <xf numFmtId="0" fontId="319" fillId="54" borderId="0" xfId="0" applyFont="1" applyFill="1" applyBorder="1" applyAlignment="1">
      <alignment horizontal="center" vertical="center" readingOrder="1"/>
    </xf>
    <xf numFmtId="0" fontId="309" fillId="0" borderId="88" xfId="0" applyFont="1" applyBorder="1" applyAlignment="1">
      <alignment vertical="center" wrapText="1" readingOrder="1"/>
    </xf>
    <xf numFmtId="0" fontId="309" fillId="0" borderId="77" xfId="0" applyFont="1" applyBorder="1" applyAlignment="1">
      <alignment vertical="center" wrapText="1" readingOrder="1"/>
    </xf>
    <xf numFmtId="0" fontId="309" fillId="87" borderId="104" xfId="0" applyFont="1" applyFill="1" applyBorder="1" applyAlignment="1">
      <alignment vertical="center" wrapText="1" readingOrder="1"/>
    </xf>
    <xf numFmtId="0" fontId="309" fillId="87" borderId="54" xfId="0" applyFont="1" applyFill="1" applyBorder="1" applyAlignment="1">
      <alignment vertical="center" wrapText="1" readingOrder="1"/>
    </xf>
    <xf numFmtId="0" fontId="309" fillId="85" borderId="88" xfId="0" applyFont="1" applyFill="1" applyBorder="1" applyAlignment="1">
      <alignment vertical="center" wrapText="1" readingOrder="1"/>
    </xf>
    <xf numFmtId="0" fontId="309" fillId="85" borderId="77" xfId="0" applyFont="1" applyFill="1" applyBorder="1" applyAlignment="1">
      <alignment vertical="center" wrapText="1" readingOrder="1"/>
    </xf>
    <xf numFmtId="0" fontId="309" fillId="0" borderId="121" xfId="0" applyFont="1" applyBorder="1" applyAlignment="1">
      <alignment horizontal="left" vertical="center" wrapText="1" readingOrder="1"/>
    </xf>
    <xf numFmtId="0" fontId="309" fillId="0" borderId="119" xfId="0" applyFont="1" applyBorder="1" applyAlignment="1">
      <alignment horizontal="left" vertical="center" wrapText="1" readingOrder="1"/>
    </xf>
    <xf numFmtId="0" fontId="309" fillId="0" borderId="88" xfId="0" applyFont="1" applyBorder="1" applyAlignment="1">
      <alignment horizontal="left" vertical="center" wrapText="1" readingOrder="1"/>
    </xf>
    <xf numFmtId="0" fontId="309" fillId="0" borderId="77" xfId="0" applyFont="1" applyBorder="1" applyAlignment="1">
      <alignment horizontal="left" vertical="center" wrapText="1" readingOrder="1"/>
    </xf>
    <xf numFmtId="4" fontId="309" fillId="0" borderId="88" xfId="0" applyNumberFormat="1" applyFont="1" applyBorder="1" applyAlignment="1">
      <alignment horizontal="left" vertical="center" wrapText="1" readingOrder="1"/>
    </xf>
    <xf numFmtId="4" fontId="309" fillId="0" borderId="77" xfId="0" applyNumberFormat="1" applyFont="1" applyBorder="1" applyAlignment="1">
      <alignment horizontal="left" vertical="center" wrapText="1" readingOrder="1"/>
    </xf>
    <xf numFmtId="4" fontId="309" fillId="85" borderId="121" xfId="0" applyNumberFormat="1" applyFont="1" applyFill="1" applyBorder="1" applyAlignment="1">
      <alignment horizontal="left" vertical="center" wrapText="1" readingOrder="1"/>
    </xf>
    <xf numFmtId="4" fontId="309" fillId="85" borderId="119" xfId="0" applyNumberFormat="1" applyFont="1" applyFill="1" applyBorder="1" applyAlignment="1">
      <alignment horizontal="left" vertical="center" wrapText="1" readingOrder="1"/>
    </xf>
    <xf numFmtId="0" fontId="309" fillId="0" borderId="104" xfId="0" applyFont="1" applyBorder="1" applyAlignment="1">
      <alignment vertical="center" wrapText="1" readingOrder="1"/>
    </xf>
    <xf numFmtId="0" fontId="309" fillId="0" borderId="54" xfId="0" applyFont="1" applyBorder="1" applyAlignment="1">
      <alignment vertical="center" wrapText="1" readingOrder="1"/>
    </xf>
    <xf numFmtId="4" fontId="309" fillId="0" borderId="88" xfId="0" applyNumberFormat="1" applyFont="1" applyBorder="1" applyAlignment="1">
      <alignment vertical="center" wrapText="1" readingOrder="1"/>
    </xf>
    <xf numFmtId="4" fontId="309" fillId="0" borderId="77" xfId="0" applyNumberFormat="1" applyFont="1" applyBorder="1" applyAlignment="1">
      <alignment vertical="center" wrapText="1" readingOrder="1"/>
    </xf>
    <xf numFmtId="249" fontId="309" fillId="85" borderId="104" xfId="0" applyNumberFormat="1" applyFont="1" applyFill="1" applyBorder="1" applyAlignment="1">
      <alignment horizontal="left" vertical="center"/>
    </xf>
    <xf numFmtId="249" fontId="309" fillId="85" borderId="54" xfId="0" applyNumberFormat="1" applyFont="1" applyFill="1" applyBorder="1" applyAlignment="1">
      <alignment horizontal="left" vertical="center"/>
    </xf>
    <xf numFmtId="249" fontId="309" fillId="54" borderId="121" xfId="0" applyNumberFormat="1" applyFont="1" applyFill="1" applyBorder="1" applyAlignment="1">
      <alignment horizontal="left" vertical="center"/>
    </xf>
    <xf numFmtId="249" fontId="309" fillId="54" borderId="119" xfId="0" applyNumberFormat="1" applyFont="1" applyFill="1" applyBorder="1" applyAlignment="1">
      <alignment horizontal="left" vertical="center"/>
    </xf>
    <xf numFmtId="249" fontId="309" fillId="92" borderId="121" xfId="0" applyNumberFormat="1" applyFont="1" applyFill="1" applyBorder="1" applyAlignment="1">
      <alignment horizontal="left" vertical="center"/>
    </xf>
    <xf numFmtId="249" fontId="309" fillId="92" borderId="119" xfId="0" applyNumberFormat="1" applyFont="1" applyFill="1" applyBorder="1" applyAlignment="1">
      <alignment horizontal="left" vertical="center"/>
    </xf>
    <xf numFmtId="249" fontId="309" fillId="92" borderId="88" xfId="0" applyNumberFormat="1" applyFont="1" applyFill="1" applyBorder="1" applyAlignment="1">
      <alignment horizontal="left" vertical="center"/>
    </xf>
    <xf numFmtId="249" fontId="309" fillId="92" borderId="77" xfId="0" applyNumberFormat="1" applyFont="1" applyFill="1" applyBorder="1" applyAlignment="1">
      <alignment horizontal="left" vertical="center"/>
    </xf>
    <xf numFmtId="249" fontId="319" fillId="54" borderId="102" xfId="0" applyNumberFormat="1" applyFont="1" applyFill="1" applyBorder="1" applyAlignment="1">
      <alignment horizontal="center" vertical="center" wrapText="1" readingOrder="1"/>
    </xf>
    <xf numFmtId="249" fontId="309" fillId="0" borderId="106" xfId="0" applyNumberFormat="1" applyFont="1" applyBorder="1" applyAlignment="1">
      <alignment horizontal="left" vertical="center" wrapText="1" readingOrder="1"/>
    </xf>
    <xf numFmtId="249" fontId="309" fillId="84" borderId="104" xfId="0" applyNumberFormat="1" applyFont="1" applyFill="1" applyBorder="1" applyAlignment="1">
      <alignment vertical="center" wrapText="1" readingOrder="1"/>
    </xf>
    <xf numFmtId="249" fontId="309" fillId="84" borderId="54" xfId="0" applyNumberFormat="1" applyFont="1" applyFill="1" applyBorder="1" applyAlignment="1">
      <alignment vertical="center" wrapText="1" readingOrder="1"/>
    </xf>
    <xf numFmtId="249" fontId="309" fillId="54" borderId="89" xfId="0" applyNumberFormat="1" applyFont="1" applyFill="1" applyBorder="1" applyAlignment="1">
      <alignment horizontal="center" vertical="center"/>
    </xf>
    <xf numFmtId="249" fontId="309" fillId="54" borderId="102" xfId="0" applyNumberFormat="1" applyFont="1" applyFill="1" applyBorder="1" applyAlignment="1">
      <alignment horizontal="center" vertical="center"/>
    </xf>
    <xf numFmtId="249" fontId="309" fillId="54" borderId="104" xfId="0" applyNumberFormat="1" applyFont="1" applyFill="1" applyBorder="1" applyAlignment="1">
      <alignment horizontal="center" vertical="center"/>
    </xf>
    <xf numFmtId="249" fontId="309" fillId="54" borderId="54" xfId="0" applyNumberFormat="1" applyFont="1" applyFill="1" applyBorder="1" applyAlignment="1">
      <alignment horizontal="center" vertical="center"/>
    </xf>
    <xf numFmtId="249" fontId="309" fillId="92" borderId="88" xfId="0" applyNumberFormat="1" applyFont="1" applyFill="1" applyBorder="1" applyAlignment="1">
      <alignment horizontal="left" vertical="center" wrapText="1" readingOrder="1"/>
    </xf>
    <xf numFmtId="249" fontId="309" fillId="92" borderId="77" xfId="0" applyNumberFormat="1" applyFont="1" applyFill="1" applyBorder="1" applyAlignment="1">
      <alignment horizontal="left" vertical="center" wrapText="1" readingOrder="1"/>
    </xf>
    <xf numFmtId="0" fontId="316" fillId="54" borderId="0" xfId="1926" applyFont="1" applyFill="1" applyBorder="1" applyAlignment="1">
      <alignment horizontal="center"/>
    </xf>
    <xf numFmtId="249" fontId="319" fillId="54" borderId="103" xfId="0" applyNumberFormat="1" applyFont="1" applyFill="1" applyBorder="1" applyAlignment="1">
      <alignment horizontal="center" vertical="center" wrapText="1" readingOrder="1"/>
    </xf>
    <xf numFmtId="249" fontId="306" fillId="0" borderId="88" xfId="0" applyNumberFormat="1" applyFont="1" applyBorder="1" applyAlignment="1">
      <alignment vertical="center" wrapText="1" readingOrder="1"/>
    </xf>
    <xf numFmtId="249" fontId="306" fillId="0" borderId="77" xfId="0" applyNumberFormat="1" applyFont="1" applyBorder="1" applyAlignment="1">
      <alignment vertical="center" wrapText="1" readingOrder="1"/>
    </xf>
    <xf numFmtId="249" fontId="306" fillId="0" borderId="88" xfId="0" applyNumberFormat="1" applyFont="1" applyBorder="1" applyAlignment="1">
      <alignment horizontal="left" vertical="center" wrapText="1" readingOrder="1"/>
    </xf>
    <xf numFmtId="249" fontId="306" fillId="0" borderId="77" xfId="0" applyNumberFormat="1" applyFont="1" applyBorder="1" applyAlignment="1">
      <alignment horizontal="left" vertical="center" wrapText="1" readingOrder="1"/>
    </xf>
    <xf numFmtId="249" fontId="306" fillId="0" borderId="121" xfId="0" applyNumberFormat="1" applyFont="1" applyBorder="1" applyAlignment="1">
      <alignment horizontal="left" vertical="center" wrapText="1" readingOrder="1"/>
    </xf>
    <xf numFmtId="249" fontId="306" fillId="0" borderId="119" xfId="0" applyNumberFormat="1" applyFont="1" applyBorder="1" applyAlignment="1">
      <alignment horizontal="left" vertical="center" wrapText="1" readingOrder="1"/>
    </xf>
    <xf numFmtId="249" fontId="309" fillId="85" borderId="104" xfId="0" applyNumberFormat="1" applyFont="1" applyFill="1" applyBorder="1" applyAlignment="1">
      <alignment vertical="center" wrapText="1" readingOrder="1"/>
    </xf>
    <xf numFmtId="249" fontId="309" fillId="85" borderId="54" xfId="0" applyNumberFormat="1" applyFont="1" applyFill="1" applyBorder="1" applyAlignment="1">
      <alignment vertical="center" wrapText="1" readingOrder="1"/>
    </xf>
    <xf numFmtId="249" fontId="309" fillId="92" borderId="88" xfId="0" applyNumberFormat="1" applyFont="1" applyFill="1" applyBorder="1" applyAlignment="1">
      <alignment vertical="center" wrapText="1" readingOrder="1"/>
    </xf>
    <xf numFmtId="249" fontId="309" fillId="92" borderId="77" xfId="0" applyNumberFormat="1" applyFont="1" applyFill="1" applyBorder="1" applyAlignment="1">
      <alignment vertical="center" wrapText="1" readingOrder="1"/>
    </xf>
    <xf numFmtId="0" fontId="317" fillId="0" borderId="0" xfId="1926" applyFont="1" applyBorder="1" applyAlignment="1">
      <alignment horizontal="center"/>
    </xf>
    <xf numFmtId="0" fontId="6" fillId="54" borderId="102" xfId="0" applyFont="1" applyFill="1" applyBorder="1" applyAlignment="1">
      <alignment horizontal="center" vertical="center"/>
    </xf>
    <xf numFmtId="0" fontId="5" fillId="54" borderId="0" xfId="0" applyFont="1" applyFill="1" applyBorder="1" applyAlignment="1">
      <alignment horizontal="left" vertical="center"/>
    </xf>
    <xf numFmtId="0" fontId="5" fillId="54" borderId="0" xfId="0" applyFont="1" applyFill="1" applyBorder="1" applyAlignment="1">
      <alignment horizontal="left" vertical="center" wrapText="1"/>
    </xf>
    <xf numFmtId="4" fontId="309" fillId="0" borderId="104" xfId="0" applyNumberFormat="1" applyFont="1" applyBorder="1" applyAlignment="1">
      <alignment horizontal="left" vertical="center" wrapText="1" readingOrder="1"/>
    </xf>
    <xf numFmtId="4" fontId="309" fillId="0" borderId="54" xfId="0" applyNumberFormat="1" applyFont="1" applyBorder="1" applyAlignment="1">
      <alignment horizontal="left" vertical="center" wrapText="1" readingOrder="1"/>
    </xf>
    <xf numFmtId="4" fontId="309" fillId="86" borderId="121" xfId="0" applyNumberFormat="1" applyFont="1" applyFill="1" applyBorder="1" applyAlignment="1">
      <alignment horizontal="left" vertical="center" wrapText="1" readingOrder="1"/>
    </xf>
    <xf numFmtId="4" fontId="309" fillId="86" borderId="119" xfId="0" applyNumberFormat="1" applyFont="1" applyFill="1" applyBorder="1" applyAlignment="1">
      <alignment horizontal="left" vertical="center" wrapText="1" readingOrder="1"/>
    </xf>
    <xf numFmtId="0" fontId="6" fillId="54" borderId="122" xfId="0" applyFont="1" applyFill="1" applyBorder="1" applyAlignment="1">
      <alignment horizontal="center" vertical="center"/>
    </xf>
    <xf numFmtId="0" fontId="6" fillId="54" borderId="46" xfId="0" applyFont="1" applyFill="1" applyBorder="1" applyAlignment="1">
      <alignment horizontal="center" vertical="center"/>
    </xf>
    <xf numFmtId="0" fontId="6" fillId="54" borderId="120" xfId="0" applyFont="1" applyFill="1" applyBorder="1" applyAlignment="1">
      <alignment horizontal="center" vertical="center"/>
    </xf>
    <xf numFmtId="0" fontId="6" fillId="54" borderId="93" xfId="0" applyFont="1" applyFill="1" applyBorder="1" applyAlignment="1">
      <alignment horizontal="center" vertical="center"/>
    </xf>
    <xf numFmtId="4" fontId="309" fillId="0" borderId="53" xfId="0" applyNumberFormat="1" applyFont="1" applyBorder="1" applyAlignment="1">
      <alignment horizontal="left" vertical="center" wrapText="1" readingOrder="1"/>
    </xf>
    <xf numFmtId="249" fontId="309" fillId="0" borderId="89" xfId="0" applyNumberFormat="1" applyFont="1" applyBorder="1" applyAlignment="1">
      <alignment horizontal="left" vertical="center" wrapText="1" readingOrder="1"/>
    </xf>
    <xf numFmtId="249" fontId="309" fillId="0" borderId="102" xfId="0" applyNumberFormat="1" applyFont="1" applyBorder="1" applyAlignment="1">
      <alignment horizontal="left" vertical="center" wrapText="1" readingOrder="1"/>
    </xf>
    <xf numFmtId="337" fontId="309" fillId="54" borderId="121" xfId="0" applyNumberFormat="1" applyFont="1" applyFill="1" applyBorder="1" applyAlignment="1">
      <alignment horizontal="center" vertical="center"/>
    </xf>
    <xf numFmtId="337" fontId="309" fillId="54" borderId="119" xfId="0" applyNumberFormat="1" applyFont="1" applyFill="1" applyBorder="1" applyAlignment="1">
      <alignment horizontal="center" vertical="center"/>
    </xf>
    <xf numFmtId="337" fontId="309" fillId="54" borderId="126" xfId="0" applyNumberFormat="1" applyFont="1" applyFill="1" applyBorder="1" applyAlignment="1">
      <alignment horizontal="center" vertical="center"/>
    </xf>
    <xf numFmtId="337" fontId="309" fillId="54" borderId="123" xfId="0" applyNumberFormat="1" applyFont="1" applyFill="1" applyBorder="1" applyAlignment="1">
      <alignment horizontal="center" vertical="center"/>
    </xf>
    <xf numFmtId="0" fontId="319" fillId="54" borderId="119" xfId="0" applyNumberFormat="1" applyFont="1" applyFill="1" applyBorder="1" applyAlignment="1">
      <alignment horizontal="center" vertical="center" wrapText="1" readingOrder="1"/>
    </xf>
    <xf numFmtId="0" fontId="319" fillId="54" borderId="119" xfId="0" applyFont="1" applyFill="1" applyBorder="1" applyAlignment="1">
      <alignment horizontal="center" vertical="center" wrapText="1" readingOrder="1"/>
    </xf>
    <xf numFmtId="0" fontId="319" fillId="54" borderId="120" xfId="0" applyNumberFormat="1" applyFont="1" applyFill="1" applyBorder="1" applyAlignment="1">
      <alignment horizontal="center" vertical="center" wrapText="1" readingOrder="1"/>
    </xf>
    <xf numFmtId="0" fontId="6" fillId="54" borderId="139" xfId="0" applyFont="1" applyFill="1" applyBorder="1" applyAlignment="1">
      <alignment horizontal="center" vertical="center"/>
    </xf>
    <xf numFmtId="0" fontId="6" fillId="54" borderId="138" xfId="0" applyFont="1" applyFill="1" applyBorder="1" applyAlignment="1">
      <alignment horizontal="center" vertical="center"/>
    </xf>
    <xf numFmtId="249" fontId="309" fillId="0" borderId="104" xfId="0" applyNumberFormat="1" applyFont="1" applyBorder="1" applyAlignment="1">
      <alignment horizontal="left" vertical="center" wrapText="1" readingOrder="1"/>
    </xf>
    <xf numFmtId="249" fontId="309" fillId="0" borderId="54" xfId="0" applyNumberFormat="1" applyFont="1" applyBorder="1" applyAlignment="1">
      <alignment horizontal="left" vertical="center" wrapText="1" readingOrder="1"/>
    </xf>
    <xf numFmtId="0" fontId="319" fillId="54" borderId="120" xfId="0" applyFont="1" applyFill="1" applyBorder="1" applyAlignment="1">
      <alignment horizontal="center" vertical="center" wrapText="1" readingOrder="1"/>
    </xf>
    <xf numFmtId="0" fontId="309" fillId="54" borderId="121" xfId="0" applyFont="1" applyFill="1" applyBorder="1" applyAlignment="1">
      <alignment horizontal="center" vertical="center"/>
    </xf>
    <xf numFmtId="0" fontId="309" fillId="54" borderId="119" xfId="0" applyFont="1" applyFill="1" applyBorder="1" applyAlignment="1">
      <alignment horizontal="center" vertical="center"/>
    </xf>
    <xf numFmtId="0" fontId="309" fillId="54" borderId="126" xfId="0" applyFont="1" applyFill="1" applyBorder="1" applyAlignment="1">
      <alignment horizontal="center" vertical="center"/>
    </xf>
    <xf numFmtId="0" fontId="309" fillId="54" borderId="123" xfId="0" applyFont="1" applyFill="1" applyBorder="1" applyAlignment="1">
      <alignment horizontal="center" vertical="center"/>
    </xf>
    <xf numFmtId="249" fontId="309" fillId="85" borderId="104" xfId="0" applyNumberFormat="1" applyFont="1" applyFill="1" applyBorder="1" applyAlignment="1">
      <alignment horizontal="left" vertical="center" wrapText="1" readingOrder="1"/>
    </xf>
    <xf numFmtId="249" fontId="309" fillId="85" borderId="54" xfId="0" applyNumberFormat="1" applyFont="1" applyFill="1" applyBorder="1" applyAlignment="1">
      <alignment horizontal="left" vertical="center" wrapText="1" readingOrder="1"/>
    </xf>
    <xf numFmtId="0" fontId="319" fillId="54" borderId="93" xfId="0" applyFont="1" applyFill="1" applyBorder="1" applyAlignment="1">
      <alignment horizontal="center" vertical="center" wrapText="1" readingOrder="1"/>
    </xf>
    <xf numFmtId="0" fontId="319" fillId="54" borderId="122" xfId="0" applyFont="1" applyFill="1" applyBorder="1" applyAlignment="1">
      <alignment horizontal="center" vertical="center" wrapText="1" readingOrder="1"/>
    </xf>
    <xf numFmtId="0" fontId="319" fillId="54" borderId="46" xfId="0" applyFont="1" applyFill="1" applyBorder="1" applyAlignment="1">
      <alignment horizontal="center" vertical="center" wrapText="1" readingOrder="1"/>
    </xf>
    <xf numFmtId="249" fontId="309" fillId="54" borderId="0" xfId="0" applyNumberFormat="1" applyFont="1" applyFill="1" applyBorder="1" applyAlignment="1">
      <alignment horizontal="left" vertical="center" wrapText="1" readingOrder="1"/>
    </xf>
    <xf numFmtId="249" fontId="309" fillId="84" borderId="104" xfId="0" applyNumberFormat="1" applyFont="1" applyFill="1" applyBorder="1" applyAlignment="1">
      <alignment horizontal="left" vertical="center" wrapText="1" readingOrder="1"/>
    </xf>
    <xf numFmtId="249" fontId="309" fillId="84" borderId="54" xfId="0" applyNumberFormat="1" applyFont="1" applyFill="1" applyBorder="1" applyAlignment="1">
      <alignment horizontal="left" vertical="center" wrapText="1" readingOrder="1"/>
    </xf>
    <xf numFmtId="249" fontId="309" fillId="84" borderId="88" xfId="0" applyNumberFormat="1" applyFont="1" applyFill="1" applyBorder="1" applyAlignment="1">
      <alignment horizontal="left" vertical="center" wrapText="1" readingOrder="1"/>
    </xf>
    <xf numFmtId="249" fontId="309" fillId="84" borderId="77" xfId="0" applyNumberFormat="1" applyFont="1" applyFill="1" applyBorder="1" applyAlignment="1">
      <alignment horizontal="left" vertical="center" wrapText="1" readingOrder="1"/>
    </xf>
    <xf numFmtId="249" fontId="309" fillId="0" borderId="117" xfId="0" applyNumberFormat="1" applyFont="1" applyBorder="1" applyAlignment="1">
      <alignment horizontal="left" vertical="center" wrapText="1" readingOrder="1"/>
    </xf>
    <xf numFmtId="249" fontId="309" fillId="0" borderId="118" xfId="0" applyNumberFormat="1" applyFont="1" applyBorder="1" applyAlignment="1">
      <alignment horizontal="left" vertical="center" wrapText="1" readingOrder="1"/>
    </xf>
    <xf numFmtId="249" fontId="309" fillId="92" borderId="121" xfId="0" applyNumberFormat="1" applyFont="1" applyFill="1" applyBorder="1" applyAlignment="1">
      <alignment horizontal="left" vertical="center" wrapText="1" readingOrder="1"/>
    </xf>
    <xf numFmtId="249" fontId="309" fillId="92" borderId="119" xfId="0" applyNumberFormat="1" applyFont="1" applyFill="1" applyBorder="1" applyAlignment="1">
      <alignment horizontal="left" vertical="center" wrapText="1" readingOrder="1"/>
    </xf>
    <xf numFmtId="249" fontId="309" fillId="87" borderId="104" xfId="0" applyNumberFormat="1" applyFont="1" applyFill="1" applyBorder="1" applyAlignment="1">
      <alignment horizontal="left" vertical="center" wrapText="1" readingOrder="1"/>
    </xf>
    <xf numFmtId="249" fontId="309" fillId="87" borderId="54" xfId="0" applyNumberFormat="1" applyFont="1" applyFill="1" applyBorder="1" applyAlignment="1">
      <alignment horizontal="left" vertical="center" wrapText="1" readingOrder="1"/>
    </xf>
    <xf numFmtId="249" fontId="309" fillId="85" borderId="88" xfId="0" applyNumberFormat="1" applyFont="1" applyFill="1" applyBorder="1" applyAlignment="1">
      <alignment horizontal="left" vertical="center" wrapText="1" readingOrder="1"/>
    </xf>
    <xf numFmtId="249" fontId="309" fillId="85" borderId="77" xfId="0" applyNumberFormat="1" applyFont="1" applyFill="1" applyBorder="1" applyAlignment="1">
      <alignment horizontal="left" vertical="center" wrapText="1" readingOrder="1"/>
    </xf>
    <xf numFmtId="0" fontId="319" fillId="54" borderId="103" xfId="0" applyFont="1" applyFill="1" applyBorder="1" applyAlignment="1">
      <alignment horizontal="center" vertical="center" readingOrder="1"/>
    </xf>
    <xf numFmtId="0" fontId="319" fillId="54" borderId="107" xfId="0" applyFont="1" applyFill="1" applyBorder="1" applyAlignment="1">
      <alignment horizontal="center" vertical="center" readingOrder="1"/>
    </xf>
    <xf numFmtId="249" fontId="309" fillId="0" borderId="125" xfId="0" applyNumberFormat="1" applyFont="1" applyBorder="1" applyAlignment="1">
      <alignment horizontal="left" vertical="center" wrapText="1" readingOrder="1"/>
    </xf>
    <xf numFmtId="249" fontId="309" fillId="0" borderId="126" xfId="0" applyNumberFormat="1" applyFont="1" applyBorder="1" applyAlignment="1">
      <alignment horizontal="left" vertical="center" wrapText="1" readingOrder="1"/>
    </xf>
    <xf numFmtId="0" fontId="319" fillId="54" borderId="139" xfId="0" applyFont="1" applyFill="1" applyBorder="1" applyAlignment="1">
      <alignment horizontal="center" vertical="center" wrapText="1" readingOrder="1"/>
    </xf>
    <xf numFmtId="0" fontId="319" fillId="54" borderId="138" xfId="0" applyFont="1" applyFill="1" applyBorder="1" applyAlignment="1">
      <alignment horizontal="center" vertical="center" wrapText="1" readingOrder="1"/>
    </xf>
    <xf numFmtId="0" fontId="309" fillId="54" borderId="103" xfId="0" applyFont="1" applyFill="1" applyBorder="1" applyAlignment="1">
      <alignment horizontal="center" vertical="center"/>
    </xf>
    <xf numFmtId="0" fontId="309" fillId="54" borderId="107" xfId="0" applyFont="1" applyFill="1" applyBorder="1" applyAlignment="1">
      <alignment horizontal="center" vertical="center"/>
    </xf>
    <xf numFmtId="249" fontId="306" fillId="0" borderId="93" xfId="0" applyNumberFormat="1" applyFont="1" applyBorder="1" applyAlignment="1">
      <alignment horizontal="left" vertical="center" wrapText="1" readingOrder="1"/>
    </xf>
    <xf numFmtId="249" fontId="306" fillId="0" borderId="59" xfId="0" applyNumberFormat="1" applyFont="1" applyBorder="1" applyAlignment="1">
      <alignment horizontal="left" vertical="center" wrapText="1" readingOrder="1"/>
    </xf>
    <xf numFmtId="249" fontId="306" fillId="0" borderId="134" xfId="0" applyNumberFormat="1" applyFont="1" applyBorder="1" applyAlignment="1">
      <alignment horizontal="left" vertical="center" wrapText="1" readingOrder="1"/>
    </xf>
    <xf numFmtId="249" fontId="309" fillId="84" borderId="59" xfId="0" applyNumberFormat="1" applyFont="1" applyFill="1" applyBorder="1" applyAlignment="1">
      <alignment horizontal="left" vertical="center" wrapText="1" readingOrder="1"/>
    </xf>
    <xf numFmtId="249" fontId="309" fillId="84" borderId="134" xfId="0" applyNumberFormat="1" applyFont="1" applyFill="1" applyBorder="1" applyAlignment="1">
      <alignment horizontal="left" vertical="center" wrapText="1" readingOrder="1"/>
    </xf>
    <xf numFmtId="249" fontId="309" fillId="95" borderId="59" xfId="0" applyNumberFormat="1" applyFont="1" applyFill="1" applyBorder="1" applyAlignment="1">
      <alignment horizontal="left" vertical="center" wrapText="1" readingOrder="1"/>
    </xf>
    <xf numFmtId="249" fontId="309" fillId="95" borderId="134" xfId="0" applyNumberFormat="1" applyFont="1" applyFill="1" applyBorder="1" applyAlignment="1">
      <alignment horizontal="left" vertical="center" wrapText="1" readingOrder="1"/>
    </xf>
    <xf numFmtId="249" fontId="309" fillId="84" borderId="53" xfId="0" applyNumberFormat="1" applyFont="1" applyFill="1" applyBorder="1" applyAlignment="1">
      <alignment horizontal="left" vertical="center" wrapText="1" readingOrder="1"/>
    </xf>
    <xf numFmtId="249" fontId="309" fillId="92" borderId="59" xfId="0" applyNumberFormat="1" applyFont="1" applyFill="1" applyBorder="1" applyAlignment="1">
      <alignment horizontal="left" vertical="center" wrapText="1" readingOrder="1"/>
    </xf>
    <xf numFmtId="249" fontId="309" fillId="92" borderId="134" xfId="0" applyNumberFormat="1" applyFont="1" applyFill="1" applyBorder="1" applyAlignment="1">
      <alignment horizontal="left" vertical="center" wrapText="1" readingOrder="1"/>
    </xf>
    <xf numFmtId="249" fontId="309" fillId="0" borderId="59" xfId="0" applyNumberFormat="1" applyFont="1" applyBorder="1" applyAlignment="1">
      <alignment horizontal="left" vertical="center" wrapText="1" readingOrder="1"/>
    </xf>
    <xf numFmtId="249" fontId="309" fillId="0" borderId="134" xfId="0" applyNumberFormat="1" applyFont="1" applyBorder="1" applyAlignment="1">
      <alignment horizontal="left" vertical="center" wrapText="1" readingOrder="1"/>
    </xf>
    <xf numFmtId="0" fontId="6" fillId="54" borderId="140" xfId="0" applyFont="1" applyFill="1" applyBorder="1" applyAlignment="1">
      <alignment horizontal="center" vertical="center"/>
    </xf>
    <xf numFmtId="249" fontId="309" fillId="0" borderId="88" xfId="0" applyNumberFormat="1" applyFont="1" applyBorder="1" applyAlignment="1">
      <alignment horizontal="center" vertical="center" wrapText="1" readingOrder="1"/>
    </xf>
    <xf numFmtId="249" fontId="309" fillId="0" borderId="126" xfId="0" applyNumberFormat="1" applyFont="1" applyBorder="1" applyAlignment="1">
      <alignment horizontal="center" vertical="center" wrapText="1" readingOrder="1"/>
    </xf>
    <xf numFmtId="249" fontId="309" fillId="0" borderId="52" xfId="0" applyNumberFormat="1" applyFont="1" applyBorder="1" applyAlignment="1">
      <alignment horizontal="left" vertical="center" wrapText="1" readingOrder="1"/>
    </xf>
    <xf numFmtId="249" fontId="309" fillId="84" borderId="52" xfId="0" applyNumberFormat="1" applyFont="1" applyFill="1" applyBorder="1" applyAlignment="1">
      <alignment horizontal="left" vertical="center" wrapText="1" readingOrder="1"/>
    </xf>
    <xf numFmtId="249" fontId="347" fillId="54" borderId="122" xfId="0" applyNumberFormat="1" applyFont="1" applyFill="1" applyBorder="1" applyAlignment="1">
      <alignment horizontal="center" vertical="center" wrapText="1" readingOrder="1"/>
    </xf>
    <xf numFmtId="249" fontId="347" fillId="54" borderId="46" xfId="0" applyNumberFormat="1" applyFont="1" applyFill="1" applyBorder="1" applyAlignment="1">
      <alignment horizontal="center" vertical="center" wrapText="1" readingOrder="1"/>
    </xf>
    <xf numFmtId="249" fontId="347" fillId="54" borderId="124" xfId="0" applyNumberFormat="1" applyFont="1" applyFill="1" applyBorder="1" applyAlignment="1">
      <alignment horizontal="center" vertical="center" wrapText="1" readingOrder="1"/>
    </xf>
    <xf numFmtId="249" fontId="347" fillId="54" borderId="24" xfId="0" applyNumberFormat="1" applyFont="1" applyFill="1" applyBorder="1" applyAlignment="1">
      <alignment horizontal="center" vertical="center" wrapText="1" readingOrder="1"/>
    </xf>
    <xf numFmtId="249" fontId="347" fillId="54" borderId="0" xfId="0" applyNumberFormat="1" applyFont="1" applyFill="1" applyBorder="1" applyAlignment="1">
      <alignment horizontal="center" vertical="center" wrapText="1" readingOrder="1"/>
    </xf>
    <xf numFmtId="249" fontId="347" fillId="54" borderId="16" xfId="0" applyNumberFormat="1" applyFont="1" applyFill="1" applyBorder="1" applyAlignment="1">
      <alignment horizontal="center" vertical="center" wrapText="1" readingOrder="1"/>
    </xf>
    <xf numFmtId="249" fontId="309" fillId="87" borderId="104" xfId="0" applyNumberFormat="1" applyFont="1" applyFill="1" applyBorder="1" applyAlignment="1">
      <alignment horizontal="left" vertical="center"/>
    </xf>
    <xf numFmtId="249" fontId="309" fillId="87" borderId="54" xfId="0" applyNumberFormat="1" applyFont="1" applyFill="1" applyBorder="1" applyAlignment="1">
      <alignment horizontal="left" vertical="center"/>
    </xf>
    <xf numFmtId="0" fontId="319" fillId="54" borderId="140" xfId="0" applyFont="1" applyFill="1" applyBorder="1" applyAlignment="1">
      <alignment horizontal="center" vertical="center" wrapText="1" readingOrder="1"/>
    </xf>
    <xf numFmtId="4" fontId="309" fillId="85" borderId="104" xfId="0" applyNumberFormat="1" applyFont="1" applyFill="1" applyBorder="1" applyAlignment="1">
      <alignment horizontal="left" vertical="center" wrapText="1" readingOrder="1"/>
    </xf>
    <xf numFmtId="4" fontId="309" fillId="85" borderId="54" xfId="0" applyNumberFormat="1" applyFont="1" applyFill="1" applyBorder="1" applyAlignment="1">
      <alignment horizontal="left" vertical="center" wrapText="1" readingOrder="1"/>
    </xf>
    <xf numFmtId="4" fontId="309" fillId="0" borderId="89" xfId="0" applyNumberFormat="1" applyFont="1" applyBorder="1" applyAlignment="1">
      <alignment horizontal="left" vertical="center" wrapText="1" readingOrder="1"/>
    </xf>
    <xf numFmtId="4" fontId="309" fillId="0" borderId="102" xfId="0" applyNumberFormat="1" applyFont="1" applyBorder="1" applyAlignment="1">
      <alignment horizontal="left" vertical="center" wrapText="1" readingOrder="1"/>
    </xf>
    <xf numFmtId="4" fontId="309" fillId="85" borderId="88" xfId="0" applyNumberFormat="1" applyFont="1" applyFill="1" applyBorder="1" applyAlignment="1">
      <alignment vertical="center" wrapText="1" readingOrder="1"/>
    </xf>
    <xf numFmtId="4" fontId="309" fillId="85" borderId="77" xfId="0" applyNumberFormat="1" applyFont="1" applyFill="1" applyBorder="1" applyAlignment="1">
      <alignment vertical="center" wrapText="1" readingOrder="1"/>
    </xf>
    <xf numFmtId="249" fontId="309" fillId="0" borderId="104" xfId="0" applyNumberFormat="1" applyFont="1" applyBorder="1" applyAlignment="1">
      <alignment vertical="center" wrapText="1" readingOrder="1"/>
    </xf>
    <xf numFmtId="249" fontId="309" fillId="0" borderId="54" xfId="0" applyNumberFormat="1" applyFont="1" applyBorder="1" applyAlignment="1">
      <alignment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319" fillId="54" borderId="124" xfId="0" applyFont="1" applyFill="1" applyBorder="1" applyAlignment="1">
      <alignment horizontal="center" vertical="center" wrapText="1" readingOrder="1"/>
    </xf>
    <xf numFmtId="249" fontId="309" fillId="87" borderId="88" xfId="0" applyNumberFormat="1" applyFont="1" applyFill="1" applyBorder="1" applyAlignment="1">
      <alignment horizontal="left" vertical="center" wrapText="1" readingOrder="1"/>
    </xf>
    <xf numFmtId="249" fontId="309" fillId="87" borderId="77" xfId="0" applyNumberFormat="1" applyFont="1" applyFill="1" applyBorder="1" applyAlignment="1">
      <alignment horizontal="left" vertical="center" wrapText="1" readingOrder="1"/>
    </xf>
    <xf numFmtId="249" fontId="309" fillId="0" borderId="123" xfId="0" applyNumberFormat="1" applyFont="1" applyBorder="1" applyAlignment="1">
      <alignment horizontal="left" vertical="center" wrapText="1" readingOrder="1"/>
    </xf>
    <xf numFmtId="249" fontId="309" fillId="85" borderId="126" xfId="0" applyNumberFormat="1" applyFont="1" applyFill="1" applyBorder="1" applyAlignment="1">
      <alignment horizontal="left" vertical="center" wrapText="1" readingOrder="1"/>
    </xf>
    <xf numFmtId="249" fontId="309" fillId="85" borderId="123" xfId="0" applyNumberFormat="1" applyFont="1" applyFill="1" applyBorder="1" applyAlignment="1">
      <alignment horizontal="left" vertical="center" wrapText="1" readingOrder="1"/>
    </xf>
    <xf numFmtId="0" fontId="8" fillId="87" borderId="125" xfId="0" applyFont="1" applyFill="1" applyBorder="1" applyAlignment="1">
      <alignment horizontal="left" vertical="center" wrapText="1" readingOrder="1"/>
    </xf>
    <xf numFmtId="0" fontId="8" fillId="87" borderId="126" xfId="0" applyFont="1" applyFill="1" applyBorder="1" applyAlignment="1">
      <alignment horizontal="left" vertical="center" wrapText="1" readingOrder="1"/>
    </xf>
    <xf numFmtId="0" fontId="8" fillId="54" borderId="106" xfId="0" applyFont="1" applyFill="1" applyBorder="1" applyAlignment="1">
      <alignment horizontal="left" vertical="center" wrapText="1" readingOrder="1"/>
    </xf>
    <xf numFmtId="0" fontId="8" fillId="54" borderId="88" xfId="0" applyFont="1" applyFill="1" applyBorder="1" applyAlignment="1">
      <alignment horizontal="left" vertical="center" wrapText="1" readingOrder="1"/>
    </xf>
    <xf numFmtId="0" fontId="333" fillId="54" borderId="119" xfId="0" applyFont="1" applyFill="1" applyBorder="1" applyAlignment="1">
      <alignment horizontal="center" vertical="center" wrapText="1" readingOrder="1"/>
    </xf>
    <xf numFmtId="0" fontId="333" fillId="54" borderId="52" xfId="0" applyFont="1" applyFill="1" applyBorder="1" applyAlignment="1">
      <alignment horizontal="center" vertical="center" wrapText="1" readingOrder="1"/>
    </xf>
    <xf numFmtId="0" fontId="8" fillId="54" borderId="119" xfId="0" applyFont="1" applyFill="1" applyBorder="1" applyAlignment="1">
      <alignment horizontal="center" vertical="center" wrapText="1" readingOrder="1"/>
    </xf>
    <xf numFmtId="0" fontId="333" fillId="54" borderId="46" xfId="0" applyFont="1" applyFill="1" applyBorder="1" applyAlignment="1">
      <alignment horizontal="center" vertical="center" wrapText="1" readingOrder="1"/>
    </xf>
    <xf numFmtId="0" fontId="333" fillId="54" borderId="124" xfId="0" applyFont="1" applyFill="1" applyBorder="1" applyAlignment="1">
      <alignment horizontal="center" vertical="center" wrapText="1" readingOrder="1"/>
    </xf>
    <xf numFmtId="0" fontId="333" fillId="54" borderId="107" xfId="0" applyFont="1" applyFill="1" applyBorder="1" applyAlignment="1">
      <alignment horizontal="center" vertical="center" wrapText="1" readingOrder="1"/>
    </xf>
    <xf numFmtId="0" fontId="333" fillId="54" borderId="89" xfId="0" applyFont="1" applyFill="1" applyBorder="1" applyAlignment="1">
      <alignment horizontal="center" vertical="center" wrapText="1" readingOrder="1"/>
    </xf>
    <xf numFmtId="0" fontId="333" fillId="54" borderId="121" xfId="0" applyFont="1" applyFill="1" applyBorder="1" applyAlignment="1">
      <alignment horizontal="center" vertical="center" wrapText="1" readingOrder="1"/>
    </xf>
    <xf numFmtId="0" fontId="333" fillId="54" borderId="88" xfId="0" applyFont="1" applyFill="1" applyBorder="1" applyAlignment="1">
      <alignment horizontal="center" vertical="center" wrapText="1" readingOrder="1"/>
    </xf>
    <xf numFmtId="0" fontId="8" fillId="54" borderId="120" xfId="0" applyFont="1" applyFill="1" applyBorder="1" applyAlignment="1">
      <alignment horizontal="center" vertical="center" wrapText="1" readingOrder="1"/>
    </xf>
    <xf numFmtId="0" fontId="8" fillId="54" borderId="93" xfId="0" applyFont="1" applyFill="1" applyBorder="1" applyAlignment="1">
      <alignment horizontal="center" vertical="center" wrapText="1" readingOrder="1"/>
    </xf>
    <xf numFmtId="0" fontId="8" fillId="54" borderId="121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8" fillId="54" borderId="0" xfId="0" applyFont="1" applyFill="1" applyBorder="1" applyAlignment="1">
      <alignment horizontal="center" vertical="center" wrapText="1" readingOrder="1"/>
    </xf>
    <xf numFmtId="0" fontId="8" fillId="54" borderId="138" xfId="0" applyFont="1" applyFill="1" applyBorder="1" applyAlignment="1">
      <alignment horizontal="center" vertical="center" wrapText="1" readingOrder="1"/>
    </xf>
    <xf numFmtId="0" fontId="8" fillId="54" borderId="140" xfId="0" applyFont="1" applyFill="1" applyBorder="1" applyAlignment="1">
      <alignment horizontal="center" vertical="center" wrapText="1" readingOrder="1"/>
    </xf>
    <xf numFmtId="0" fontId="333" fillId="54" borderId="77" xfId="0" applyFont="1" applyFill="1" applyBorder="1" applyAlignment="1">
      <alignment horizontal="center" vertical="center" wrapText="1" readingOrder="1"/>
    </xf>
    <xf numFmtId="0" fontId="8" fillId="54" borderId="122" xfId="0" applyFont="1" applyFill="1" applyBorder="1" applyAlignment="1">
      <alignment horizontal="center" vertical="center" wrapText="1" readingOrder="1"/>
    </xf>
    <xf numFmtId="0" fontId="8" fillId="54" borderId="46" xfId="0" applyFont="1" applyFill="1" applyBorder="1" applyAlignment="1">
      <alignment horizontal="center" vertical="center" wrapText="1" readingOrder="1"/>
    </xf>
    <xf numFmtId="0" fontId="8" fillId="54" borderId="124" xfId="0" applyFont="1" applyFill="1" applyBorder="1" applyAlignment="1">
      <alignment horizontal="center" vertical="center" wrapText="1" readingOrder="1"/>
    </xf>
    <xf numFmtId="0" fontId="8" fillId="54" borderId="59" xfId="0" applyFont="1" applyFill="1" applyBorder="1" applyAlignment="1">
      <alignment horizontal="left" vertical="center" wrapText="1" readingOrder="1"/>
    </xf>
    <xf numFmtId="0" fontId="8" fillId="54" borderId="134" xfId="0" applyFont="1" applyFill="1" applyBorder="1" applyAlignment="1">
      <alignment horizontal="left" vertical="center" wrapText="1" readingOrder="1"/>
    </xf>
  </cellXfs>
  <cellStyles count="10710">
    <cellStyle name="-" xfId="26"/>
    <cellStyle name="          _x000d__x000a_386grabber=vga.3gr_x000d__x000a_" xfId="27"/>
    <cellStyle name="          _x000d__x000a_shell=progman.exe_x000d__x000a_m" xfId="28"/>
    <cellStyle name=" 허용예산.xls]3v16ictONiIe4PXBkWMyPCb5O" xfId="1929"/>
    <cellStyle name="_x000a_386grabber=M" xfId="29"/>
    <cellStyle name="-#,###" xfId="30"/>
    <cellStyle name="$" xfId="31"/>
    <cellStyle name="$_db진흥" xfId="32"/>
    <cellStyle name="$_견적2" xfId="33"/>
    <cellStyle name="$_기아" xfId="34"/>
    <cellStyle name="?" xfId="1930"/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35"/>
    <cellStyle name="? 2" xfId="1931"/>
    <cellStyle name="? 3" xfId="1932"/>
    <cellStyle name="?? [0.00]_pr" xfId="1933"/>
    <cellStyle name="?? [0]_??? " xfId="36"/>
    <cellStyle name="??_x000c_蕓&quot;_x000d_婦U_x0001_&quot;_x0004_?_x0007__x0001__x0001_" xfId="1934"/>
    <cellStyle name="??_x000c_長_x0017__x000d_筬U_x0001_D_x001b_.&quot;_x0007__x0001__x0001_" xfId="37"/>
    <cellStyle name="??&amp;O?&amp;" xfId="1935"/>
    <cellStyle name="??&amp;O?&amp;H?_x0008__x000f__x0007_" xfId="1936"/>
    <cellStyle name="??&amp;O?&amp;H?_x0008__x000f__x0007_?_x0007__x0001__x0001_" xfId="38"/>
    <cellStyle name="??&amp;O?&amp;H?_x0008_??_x0007_" xfId="1937"/>
    <cellStyle name="??&amp;O?&amp;H?_x0008_??_x0007__x0001__x0001_" xfId="39"/>
    <cellStyle name="??&amp;O?&amp;H?_x0008_??_x000f__x0001__x0001_" xfId="40"/>
    <cellStyle name="??&amp;O?&amp;H?_x0008_??_x0007__x0001__x0001__e-Biz 실적 (20080605)" xfId="41"/>
    <cellStyle name="??&amp;O?&amp;H?_x0008_??_x000f__x0001__x0001__신사업그룹 주간회의_080414(1)" xfId="42"/>
    <cellStyle name="??&amp;O?&amp;H?_x0008_??_x0007__x0001__x0001__신사업그룹 주간회의_080421" xfId="43"/>
    <cellStyle name="??&amp;O?&amp;H?_x0008_??_x000f__x0001__x0001__신사업그룹 주간회의_080421" xfId="44"/>
    <cellStyle name="??&amp;O?&amp;H?_x0008_??_x0007__x0001__x0001__신사업그룹 주간회의_080428" xfId="45"/>
    <cellStyle name="??&amp;O?&amp;H?_x0008_??_x000f__x0001__x0001__신사업그룹 주간회의_080428" xfId="46"/>
    <cellStyle name="??&amp;O?&amp;H?_x0008__x000f__x0007_?_x0007__x0001__x0001__가영본 KPI-수식" xfId="47"/>
    <cellStyle name="??&amp;O?&amp;H?_x0008_x_x000b_P_x000c__x0007__x0001__x0001_" xfId="48"/>
    <cellStyle name="???­" xfId="1938"/>
    <cellStyle name="???­ [0]" xfId="1939"/>
    <cellStyle name="???? [0.00]_1997 Turns" xfId="49"/>
    <cellStyle name="???? [0]_????? " xfId="50"/>
    <cellStyle name="?????_VERA" xfId="51"/>
    <cellStyle name="????_????? " xfId="52"/>
    <cellStyle name="???­_¸???" xfId="1940"/>
    <cellStyle name="???ø" xfId="1941"/>
    <cellStyle name="??_??? " xfId="53"/>
    <cellStyle name="?503_99매출" xfId="1942"/>
    <cellStyle name="?þ¸¶" xfId="1943"/>
    <cellStyle name="?þ¸¶ [0]" xfId="1944"/>
    <cellStyle name="?þ¸¶_¸???" xfId="1945"/>
    <cellStyle name="?W?_laroux" xfId="54"/>
    <cellStyle name="?렑띙귒궻긪귽긬?깏깛긏" xfId="55"/>
    <cellStyle name="?霖_?寇bal" xfId="56"/>
    <cellStyle name="?핺_CASH FLOW " xfId="57"/>
    <cellStyle name="]_^[꺞_x0008_?" xfId="58"/>
    <cellStyle name="_(03년11월)업무용동산 감가상각비 총괄명세" xfId="1946"/>
    <cellStyle name="_(03년12월)업무용동산 감가상각비 총괄명세" xfId="1947"/>
    <cellStyle name="_(03년6월)업무용동산 감가상각비 총괄명세(1)" xfId="1948"/>
    <cellStyle name="_(03년9월)업무용동산 감가상각비 총괄명세(1)" xfId="1949"/>
    <cellStyle name="_(04년1월)업무용동산 감가상각비 총괄명세" xfId="1950"/>
    <cellStyle name="_(04년2월)업무용동산 감가상각비 총괄명세" xfId="1951"/>
    <cellStyle name="_(07-07-19)1사분기 영업실적(잠정) 자료제출요구서(양식-일반)(1)" xfId="1952"/>
    <cellStyle name="_(경남은행)장비지원 및 기타서비스(1월)" xfId="1953"/>
    <cellStyle name="_(대구은행)지방은행교환자료요청(20080116)" xfId="1954"/>
    <cellStyle name="_`01예상집계" xfId="1955"/>
    <cellStyle name="_`02투자비비교" xfId="1956"/>
    <cellStyle name="_~0010017" xfId="1957"/>
    <cellStyle name="_~0065317" xfId="1958"/>
    <cellStyle name="_~4747474" xfId="1959"/>
    <cellStyle name="_~4747474_1" xfId="1960"/>
    <cellStyle name="_~MF3326" xfId="59"/>
    <cellStyle name="_~MF3326_1" xfId="60"/>
    <cellStyle name="_~MF3326_2" xfId="61"/>
    <cellStyle name="_~MF3326_3" xfId="62"/>
    <cellStyle name="_~MF3326_4" xfId="63"/>
    <cellStyle name="_~MF3326_5" xfId="64"/>
    <cellStyle name="_~MF3326_자회사배당익불산고려(7(1).18)" xfId="65"/>
    <cellStyle name="_0.종합" xfId="1961"/>
    <cellStyle name="_00 개정내용(종합)(2400~2500)(개정)" xfId="1962"/>
    <cellStyle name="_00.중소본부회의자료(0220)" xfId="66"/>
    <cellStyle name="_01 고정자산(FY2007 1분기)" xfId="1963"/>
    <cellStyle name="_01 자산(FY2007 1분기)" xfId="1964"/>
    <cellStyle name="_01 자산(FY2007 2분기)" xfId="1965"/>
    <cellStyle name="_01 자산(FY2007 3분기)" xfId="1966"/>
    <cellStyle name="_0126 예상계수(1)" xfId="67"/>
    <cellStyle name="_0126 예상계수(1)_양식" xfId="68"/>
    <cellStyle name="_0126 예상계수(본부별)" xfId="69"/>
    <cellStyle name="_0126 예상계수(본부별)(1)" xfId="70"/>
    <cellStyle name="_0126 예상계수(본부별)(1)(1)" xfId="71"/>
    <cellStyle name="_0126 예상계수(본부별)(1)(1)_양식" xfId="72"/>
    <cellStyle name="_0126 예상계수(본부별)(1)_양식" xfId="73"/>
    <cellStyle name="_0126 예상계수(본부별)(2)" xfId="74"/>
    <cellStyle name="_0126 예상계수(본부별)(2)_양식" xfId="75"/>
    <cellStyle name="_0126 예상계수(본부별)_양식" xfId="76"/>
    <cellStyle name="_0126 예상계수(본부별)수정(1)" xfId="77"/>
    <cellStyle name="_0126 예상계수(본부별)수정(1)_양식" xfId="78"/>
    <cellStyle name="_0131 예상계수(본부별)" xfId="79"/>
    <cellStyle name="_0131 예상계수(본부별)(1)" xfId="80"/>
    <cellStyle name="_0131 예상계수(본부별)(1)(1)" xfId="81"/>
    <cellStyle name="_0131 예상계수(본부별)(1)(1)_양식" xfId="82"/>
    <cellStyle name="_0131 예상계수(본부별)(1)_양식" xfId="83"/>
    <cellStyle name="_0215 2월금융본부장회의자료(작업)" xfId="84"/>
    <cellStyle name="_0220 2월예상계수 본부장 회의자료" xfId="85"/>
    <cellStyle name="_03 비용(FY2006 4분기)부동산" xfId="1967"/>
    <cellStyle name="_03 비용(FY2007 1분기)" xfId="1968"/>
    <cellStyle name="_03 비용(FY2007 2분기)" xfId="1969"/>
    <cellStyle name="_03 비용(FY2007 3분기)" xfId="1970"/>
    <cellStyle name="_030820 Final 확정업무보고서(2003.2분기)" xfId="86"/>
    <cellStyle name="_0402월-IT투입인력현황" xfId="1971"/>
    <cellStyle name="_0403 2006(1).4월계수계획(작업)" xfId="87"/>
    <cellStyle name="_05년 개정내용(보고서 코드2500이후)" xfId="88"/>
    <cellStyle name="_06 01 27 계수계획 '06(1).2월" xfId="89"/>
    <cellStyle name="_06 01 27 계수계획 '06(1).2월_양식" xfId="90"/>
    <cellStyle name="_1. '99년 대비 '00년 부문별 비교-XXX" xfId="1972"/>
    <cellStyle name="_1.업추자료" xfId="91"/>
    <cellStyle name="_1.업추자료_0126 예상계수(1)" xfId="92"/>
    <cellStyle name="_1.업추자료_0126 예상계수(1)_양식" xfId="93"/>
    <cellStyle name="_1.업추자료_0126 예상계수(본부별)" xfId="94"/>
    <cellStyle name="_1.업추자료_0126 예상계수(본부별)(1)" xfId="95"/>
    <cellStyle name="_1.업추자료_0126 예상계수(본부별)(1)(1)" xfId="96"/>
    <cellStyle name="_1.업추자료_0126 예상계수(본부별)(1)(1)_양식" xfId="97"/>
    <cellStyle name="_1.업추자료_0126 예상계수(본부별)(1)_양식" xfId="98"/>
    <cellStyle name="_1.업추자료_0126 예상계수(본부별)(2)" xfId="99"/>
    <cellStyle name="_1.업추자료_0126 예상계수(본부별)(2)_양식" xfId="100"/>
    <cellStyle name="_1.업추자료_0126 예상계수(본부별)_양식" xfId="101"/>
    <cellStyle name="_1.업추자료_0126 예상계수(본부별)수정(1)" xfId="102"/>
    <cellStyle name="_1.업추자료_0126 예상계수(본부별)수정(1)_양식" xfId="103"/>
    <cellStyle name="_1.업추자료_0131 예상계수(본부별)" xfId="104"/>
    <cellStyle name="_1.업추자료_0131 예상계수(본부별)(1)" xfId="105"/>
    <cellStyle name="_1.업추자료_0131 예상계수(본부별)(1)(1)" xfId="106"/>
    <cellStyle name="_1.업추자료_0131 예상계수(본부별)(1)(1)_양식" xfId="107"/>
    <cellStyle name="_1.업추자료_0131 예상계수(본부별)(1)_양식" xfId="108"/>
    <cellStyle name="_1.업추자료_0215 2월금융본부장회의자료(작업)" xfId="109"/>
    <cellStyle name="_1.업추자료_0220 2월예상계수 본부장 회의자료" xfId="110"/>
    <cellStyle name="_1.업추자료_0403 2006(1).4월계수계획(작업)" xfId="111"/>
    <cellStyle name="_1.업추자료_06 01 27 계수계획 '06(1).2월" xfId="112"/>
    <cellStyle name="_1.업추자료_06 01 27 계수계획 '06(1).2월_양식" xfId="113"/>
    <cellStyle name="_1.업추자료_2월 예상계수(1)" xfId="114"/>
    <cellStyle name="_1.업추자료_2월 예상계수(1)_양식" xfId="115"/>
    <cellStyle name="_1.업추자료_2월말 예상계수(1)" xfId="116"/>
    <cellStyle name="_1.업추자료_2월말 예상계수(1)_양식" xfId="117"/>
    <cellStyle name="_1.업추자료_3월 예상계수( 중앙본부)" xfId="118"/>
    <cellStyle name="_1.업추자료_3월 예상계수(본부별)" xfId="119"/>
    <cellStyle name="_1.업추자료_4월 예상계수( 중앙본부)" xfId="120"/>
    <cellStyle name="_1.업추자료_5월 예상계수( 중앙본부)" xfId="121"/>
    <cellStyle name="_1.업추자료_양식" xfId="122"/>
    <cellStyle name="_1.업추자료_예상계수(본부별)" xfId="123"/>
    <cellStyle name="_1.업추자료_예상계수(본부별)(1)" xfId="124"/>
    <cellStyle name="_1.업추자료_예상계수(본부별)(1)_양식" xfId="125"/>
    <cellStyle name="_1.업추자료_예상계수(본부별)_양식" xfId="126"/>
    <cellStyle name="_1.업추자료_예상계수(본부별-신탄진)(1)" xfId="127"/>
    <cellStyle name="_1.업추자료_예상계수(본부별-신탄진)(1)_양식" xfId="128"/>
    <cellStyle name="_1.총계 (2)" xfId="1973"/>
    <cellStyle name="_1_Macro-basic" xfId="1974"/>
    <cellStyle name="_10월IT투입인력현황(1)" xfId="1975"/>
    <cellStyle name="_10월-감가상각비청구" xfId="1976"/>
    <cellStyle name="_11월IT투입인력현황ver2(1).0(9일)" xfId="1977"/>
    <cellStyle name="_12.21 " xfId="129"/>
    <cellStyle name="_12월-IT투입인력현황(1)" xfId="1978"/>
    <cellStyle name="_175기3분기주석(통합은행)" xfId="1979"/>
    <cellStyle name="_175기주석(양식)" xfId="1980"/>
    <cellStyle name="_2003 6월 재무제표(4)" xfId="1981"/>
    <cellStyle name="_2003.3_4분기_경영관리팀_82~83_제출_현호씨" xfId="130"/>
    <cellStyle name="_2003.3_4분기_경영관리팀_할부금융,비용" xfId="131"/>
    <cellStyle name="_2003.4_4분기_경영관리팀(김기배대리)" xfId="132"/>
    <cellStyle name="_2003.4_4분기_경영관리팀(김기배대리)_20040316" xfId="133"/>
    <cellStyle name="_2003_10월까지의 투자자산 상각비(상세내역)" xfId="1982"/>
    <cellStyle name="_200401-IT투입인력현황" xfId="1983"/>
    <cellStyle name="_200401-감가상각비청구" xfId="1984"/>
    <cellStyle name="_200405-SME" xfId="1985"/>
    <cellStyle name="_200405-SME-20040530-production" xfId="1986"/>
    <cellStyle name="_20040813-rate cut(new)" xfId="1987"/>
    <cellStyle name="_2004-4(결산)" xfId="1988"/>
    <cellStyle name="_2004-5(결산)-회계팀" xfId="1989"/>
    <cellStyle name="_2004-6(결산)_감사중" xfId="1990"/>
    <cellStyle name="_2004-9(결산)_감사후" xfId="1991"/>
    <cellStyle name="_2004년2월4일청구분-자본예산(1)" xfId="1992"/>
    <cellStyle name="_2004년도월별주요재무비율(서혁진 NIM 수정 ABS반영)" xfId="1993"/>
    <cellStyle name="-_20050629-2Q preview" xfId="1994"/>
    <cellStyle name="-_20050629-2Q preview_20060504_신용카드" xfId="1995"/>
    <cellStyle name="-_20050629-2Q preview_20060504_신용카드_20060504_신용카드" xfId="1996"/>
    <cellStyle name="-_20050629-2Q preview_20060504_신용카드_20060504_신용카드_20060511_신용카드_PT 파일" xfId="1997"/>
    <cellStyle name="-_20050629-2Q preview_20060504_신용카드_20060504_신용카드_20060511_신용카드_PT 파일_20060504_신용카드a" xfId="1998"/>
    <cellStyle name="-_20050629-2Q preview_20060504_신용카드_20060504_신용카드a" xfId="1999"/>
    <cellStyle name="-_20050629-2Q preview_20060511_신용카드_PT 파일" xfId="2000"/>
    <cellStyle name="-_20050629-2Q preview_20060511_신용카드_PT 파일_20060504_신용카드a" xfId="2001"/>
    <cellStyle name="_20050927_SME" xfId="2002"/>
    <cellStyle name="-_20060504_신용카드" xfId="2003"/>
    <cellStyle name="-_20060504_신용카드_20060504_신용카드" xfId="2004"/>
    <cellStyle name="-_20060504_신용카드_20060504_신용카드_20060511_신용카드_PT 파일" xfId="2005"/>
    <cellStyle name="-_20060504_신용카드_20060504_신용카드_20060511_신용카드_PT 파일_20060504_신용카드a" xfId="2006"/>
    <cellStyle name="-_20060504_신용카드_20060504_신용카드a" xfId="2007"/>
    <cellStyle name="-_20060511_신용카드_PT 파일" xfId="2008"/>
    <cellStyle name="-_20060511_신용카드_PT 파일_20060504_신용카드a" xfId="2009"/>
    <cellStyle name="_2007.6월계약보전지원팀미결현황" xfId="2010"/>
    <cellStyle name="_2007.9월계약보전지원팀미결현황" xfId="2011"/>
    <cellStyle name="_2라_자산건전성(051223)" xfId="2012"/>
    <cellStyle name="_2마_수익성(061222)" xfId="2013"/>
    <cellStyle name="_2월 예상계수(1)" xfId="134"/>
    <cellStyle name="_2월 예상계수(1)_양식" xfId="135"/>
    <cellStyle name="_2월말 예상계수(1)" xfId="136"/>
    <cellStyle name="_2월말 예상계수(1)_양식" xfId="137"/>
    <cellStyle name="_3개년BP_Draft" xfId="138"/>
    <cellStyle name="_3개년BP_최종(안)" xfId="139"/>
    <cellStyle name="_3개년BP_최종(안)_예비비반영후" xfId="140"/>
    <cellStyle name="_3월 예상계수( 중앙본부)" xfId="141"/>
    <cellStyle name="_3월 예상계수(본부별)" xfId="142"/>
    <cellStyle name="_4_Sales by retail format" xfId="2014"/>
    <cellStyle name="_4월 예상계수( 중앙본부)" xfId="143"/>
    <cellStyle name="_5월 예상계수( 중앙본부)" xfId="144"/>
    <cellStyle name="_6431 법인세비용 lead의 워크시트" xfId="2015"/>
    <cellStyle name="_6432 이연법인세 검토의 워크시트" xfId="2016"/>
    <cellStyle name="_6월자산건전성분류(최종)8월26일s" xfId="145"/>
    <cellStyle name="_6월자산건전성분류_최종" xfId="146"/>
    <cellStyle name="_7월누적투자" xfId="147"/>
    <cellStyle name="_8월손익및차이분석" xfId="148"/>
    <cellStyle name="_'99상반기경영개선활동결과(게시용)" xfId="149"/>
    <cellStyle name="_'99상반기경영개선활동결과(게시용)_CH  1.4 WCF(1)" xfId="150"/>
    <cellStyle name="_'99상반기경영개선활동결과(게시용)_연결 A400 WFS_0902_v1" xfId="151"/>
    <cellStyle name="_'99상반기경영개선활동결과(게시용)_연결 A400 WFS_0916" xfId="152"/>
    <cellStyle name="_9월IT투입인력현황(1)" xfId="2017"/>
    <cellStyle name="_9월손익및차이분석" xfId="153"/>
    <cellStyle name="_A4 of softgram_2003 half" xfId="154"/>
    <cellStyle name="_A4(Ciba_2003)" xfId="155"/>
    <cellStyle name="_ABS" xfId="2018"/>
    <cellStyle name="_a생산기술1026" xfId="2019"/>
    <cellStyle name="_b2402-shb-0609-총괄(1)" xfId="2020"/>
    <cellStyle name="_B2403F5(0606)_060710" xfId="2021"/>
    <cellStyle name="_B2403F5(0606)_060710(최종)" xfId="2022"/>
    <cellStyle name="_B2403F5(0610)_061115" xfId="2023"/>
    <cellStyle name="_B2506(구조흥)200609" xfId="2024"/>
    <cellStyle name="_Bank_20040506" xfId="2025"/>
    <cellStyle name="_Bank_20040519" xfId="2026"/>
    <cellStyle name="_Bank_20040526" xfId="2027"/>
    <cellStyle name="_Bank_20050620_Bank_US(E)_revised" xfId="2028"/>
    <cellStyle name="-_Bank_20050620_Bank_US(E)_revised" xfId="2029"/>
    <cellStyle name="-_Bank_20050620_Bank_US(E)_revised_20060504_신용카드" xfId="2030"/>
    <cellStyle name="-_Bank_20050620_Bank_US(E)_revised_20060504_신용카드_20060504_신용카드" xfId="2031"/>
    <cellStyle name="-_Bank_20050620_Bank_US(E)_revised_20060504_신용카드_20060504_신용카드_20060511_신용카드_PT 파일" xfId="2032"/>
    <cellStyle name="-_Bank_20050620_Bank_US(E)_revised_20060504_신용카드_20060504_신용카드_20060511_신용카드_PT 파일_20060504_신용카드a" xfId="2033"/>
    <cellStyle name="-_Bank_20050620_Bank_US(E)_revised_20060504_신용카드_20060504_신용카드a" xfId="2034"/>
    <cellStyle name="-_Bank_20050620_Bank_US(E)_revised_20060511_신용카드_PT 파일" xfId="2035"/>
    <cellStyle name="-_Bank_20050620_Bank_US(E)_revised_20060511_신용카드_PT 파일_20060504_신용카드a" xfId="2036"/>
    <cellStyle name="_Book1" xfId="156"/>
    <cellStyle name="_Book2" xfId="2037"/>
    <cellStyle name="_Book3" xfId="2038"/>
    <cellStyle name="_CEO20060220" xfId="157"/>
    <cellStyle name="_Column1" xfId="158"/>
    <cellStyle name="_Column1_0126 예상계수(1)" xfId="159"/>
    <cellStyle name="_Column1_0126 예상계수(1)_양식" xfId="160"/>
    <cellStyle name="_Column1_0126 예상계수(본부별)" xfId="161"/>
    <cellStyle name="_Column1_0126 예상계수(본부별)(1)" xfId="162"/>
    <cellStyle name="_Column1_0126 예상계수(본부별)(1)(1)" xfId="163"/>
    <cellStyle name="_Column1_0126 예상계수(본부별)(1)(1)_양식" xfId="164"/>
    <cellStyle name="_Column1_0126 예상계수(본부별)(1)_양식" xfId="165"/>
    <cellStyle name="_Column1_0126 예상계수(본부별)(2)" xfId="166"/>
    <cellStyle name="_Column1_0126 예상계수(본부별)(2)_양식" xfId="167"/>
    <cellStyle name="_Column1_0126 예상계수(본부별)_양식" xfId="168"/>
    <cellStyle name="_Column1_0126 예상계수(본부별)수정(1)" xfId="169"/>
    <cellStyle name="_Column1_0126 예상계수(본부별)수정(1)_양식" xfId="170"/>
    <cellStyle name="_Column1_0131 예상계수(본부별)" xfId="171"/>
    <cellStyle name="_Column1_0131 예상계수(본부별)(1)" xfId="172"/>
    <cellStyle name="_Column1_0131 예상계수(본부별)(1)(1)" xfId="173"/>
    <cellStyle name="_Column1_0131 예상계수(본부별)(1)(1)_양식" xfId="174"/>
    <cellStyle name="_Column1_0131 예상계수(본부별)(1)_양식" xfId="175"/>
    <cellStyle name="_Column1_0215 2월금융본부장회의자료(작업)" xfId="176"/>
    <cellStyle name="_Column1_0220 2월예상계수 본부장 회의자료" xfId="177"/>
    <cellStyle name="_Column1_0403 2006(1).4월계수계획(작업)" xfId="178"/>
    <cellStyle name="_Column1_06 01 27 계수계획 '06(1).2월" xfId="179"/>
    <cellStyle name="_Column1_06 01 27 계수계획 '06(1).2월_양식" xfId="180"/>
    <cellStyle name="_Column1_2월 예상계수(1)" xfId="181"/>
    <cellStyle name="_Column1_2월 예상계수(1)_양식" xfId="182"/>
    <cellStyle name="_Column1_2월말 예상계수(1)" xfId="183"/>
    <cellStyle name="_Column1_2월말 예상계수(1)_양식" xfId="184"/>
    <cellStyle name="_Column1_3월 예상계수( 중앙본부)" xfId="185"/>
    <cellStyle name="_Column1_3월 예상계수(본부별)" xfId="186"/>
    <cellStyle name="_Column1_4월 예상계수( 중앙본부)" xfId="187"/>
    <cellStyle name="_Column1_5월 예상계수( 중앙본부)" xfId="188"/>
    <cellStyle name="_Column1_양식" xfId="189"/>
    <cellStyle name="_Column1_예상계수(본부별)" xfId="190"/>
    <cellStyle name="_Column1_예상계수(본부별)(1)" xfId="191"/>
    <cellStyle name="_Column1_예상계수(본부별)(1)_양식" xfId="192"/>
    <cellStyle name="_Column1_예상계수(본부별)_양식" xfId="193"/>
    <cellStyle name="_Column1_예상계수(본부별-신탄진)(1)" xfId="194"/>
    <cellStyle name="_Column1_예상계수(본부별-신탄진)(1)_양식" xfId="195"/>
    <cellStyle name="_Column2" xfId="196"/>
    <cellStyle name="_Column3" xfId="197"/>
    <cellStyle name="_Column4" xfId="198"/>
    <cellStyle name="_Column5" xfId="199"/>
    <cellStyle name="_Column6" xfId="200"/>
    <cellStyle name="_Column7" xfId="201"/>
    <cellStyle name="_Data" xfId="202"/>
    <cellStyle name="_Data Room(03)" xfId="2039"/>
    <cellStyle name="_Data_0126 예상계수(1)" xfId="203"/>
    <cellStyle name="_Data_0126 예상계수(1)_양식" xfId="204"/>
    <cellStyle name="_Data_0126 예상계수(본부별)" xfId="205"/>
    <cellStyle name="_Data_0126 예상계수(본부별)(1)" xfId="206"/>
    <cellStyle name="_Data_0126 예상계수(본부별)(1)(1)" xfId="207"/>
    <cellStyle name="_Data_0126 예상계수(본부별)(1)(1)_양식" xfId="208"/>
    <cellStyle name="_Data_0126 예상계수(본부별)(1)_양식" xfId="209"/>
    <cellStyle name="_Data_0126 예상계수(본부별)(2)" xfId="210"/>
    <cellStyle name="_Data_0126 예상계수(본부별)(2)_양식" xfId="211"/>
    <cellStyle name="_Data_0126 예상계수(본부별)_양식" xfId="212"/>
    <cellStyle name="_Data_0126 예상계수(본부별)수정(1)" xfId="213"/>
    <cellStyle name="_Data_0126 예상계수(본부별)수정(1)_양식" xfId="214"/>
    <cellStyle name="_Data_0131 예상계수(본부별)" xfId="215"/>
    <cellStyle name="_Data_0131 예상계수(본부별)(1)" xfId="216"/>
    <cellStyle name="_Data_0131 예상계수(본부별)(1)(1)" xfId="217"/>
    <cellStyle name="_Data_0131 예상계수(본부별)(1)(1)_양식" xfId="218"/>
    <cellStyle name="_Data_0131 예상계수(본부별)(1)_양식" xfId="219"/>
    <cellStyle name="_Data_0215 2월금융본부장회의자료(작업)" xfId="220"/>
    <cellStyle name="_Data_0220 2월예상계수 본부장 회의자료" xfId="221"/>
    <cellStyle name="_Data_0403 2006(1).4월계수계획(작업)" xfId="222"/>
    <cellStyle name="_Data_06 01 27 계수계획 '06(1).2월" xfId="223"/>
    <cellStyle name="_Data_06 01 27 계수계획 '06(1).2월_양식" xfId="224"/>
    <cellStyle name="_Data_2월 예상계수(1)" xfId="225"/>
    <cellStyle name="_Data_2월 예상계수(1)_양식" xfId="226"/>
    <cellStyle name="_Data_2월말 예상계수(1)" xfId="227"/>
    <cellStyle name="_Data_2월말 예상계수(1)_양식" xfId="228"/>
    <cellStyle name="_Data_3월 예상계수( 중앙본부)" xfId="229"/>
    <cellStyle name="_Data_3월 예상계수(본부별)" xfId="230"/>
    <cellStyle name="_Data_4월 예상계수( 중앙본부)" xfId="231"/>
    <cellStyle name="_Data_5월 예상계수( 중앙본부)" xfId="232"/>
    <cellStyle name="_Data_양식" xfId="233"/>
    <cellStyle name="_Data_예상계수(본부별)" xfId="234"/>
    <cellStyle name="_Data_예상계수(본부별)(1)" xfId="235"/>
    <cellStyle name="_Data_예상계수(본부별)(1)_양식" xfId="236"/>
    <cellStyle name="_Data_예상계수(본부별)_양식" xfId="237"/>
    <cellStyle name="_Data_예상계수(본부별-신탄진)(1)" xfId="238"/>
    <cellStyle name="_Data_예상계수(본부별-신탄진)(1)_양식" xfId="239"/>
    <cellStyle name="_DGB-040522" xfId="2040"/>
    <cellStyle name="_DMC-2.xls Chart 1" xfId="2041"/>
    <cellStyle name="_DMC-2.xls Chart 1_Perf" xfId="2042"/>
    <cellStyle name="_financial_matrix page" xfId="2043"/>
    <cellStyle name="_foxz" xfId="240"/>
    <cellStyle name="_FS_structure_WFIS_그룹MIS용_4월분" xfId="2044"/>
    <cellStyle name="_FS03.07" xfId="2045"/>
    <cellStyle name="_FY2006 결산-일반계정(완성)" xfId="2046"/>
    <cellStyle name="_HANA I&amp;S 05 -A 5(0114)" xfId="241"/>
    <cellStyle name="_Hard Closing 배상일" xfId="242"/>
    <cellStyle name="_Header" xfId="243"/>
    <cellStyle name="_Header_1월사업별분석" xfId="244"/>
    <cellStyle name="_KB_20031027_spot" xfId="2047"/>
    <cellStyle name="_leadsheet(스파클)" xfId="245"/>
    <cellStyle name="_MBS관련(신용우)" xfId="2048"/>
    <cellStyle name="_MBS관련(신용우)_1" xfId="2049"/>
    <cellStyle name="_New Business Plan_final(1)" xfId="246"/>
    <cellStyle name="_Perf" xfId="2050"/>
    <cellStyle name="_PERSONAL" xfId="247"/>
    <cellStyle name="_PLDT" xfId="2051"/>
    <cellStyle name="_PLDT_Perf" xfId="2052"/>
    <cellStyle name="_r0494_S" xfId="2053"/>
    <cellStyle name="_Research_Report용(2001년말).xls Chart 1" xfId="248"/>
    <cellStyle name="_Research_Report용(2001년말).xls Chart 10" xfId="249"/>
    <cellStyle name="_Research_Report용(2001년말).xls Chart 11" xfId="250"/>
    <cellStyle name="_Research_Report용(2001년말).xls Chart 12" xfId="251"/>
    <cellStyle name="_Research_Report용(2001년말).xls Chart 13" xfId="252"/>
    <cellStyle name="_Research_Report용(2001년말).xls Chart 14" xfId="253"/>
    <cellStyle name="_Research_Report용(2001년말).xls Chart 15" xfId="254"/>
    <cellStyle name="_Research_Report용(2001년말).xls Chart 16" xfId="255"/>
    <cellStyle name="_Research_Report용(2001년말).xls Chart 17" xfId="256"/>
    <cellStyle name="_Research_Report용(2001년말).xls Chart 18" xfId="257"/>
    <cellStyle name="_Research_Report용(2001년말).xls Chart 19" xfId="258"/>
    <cellStyle name="_Research_Report용(2001년말).xls Chart 2" xfId="259"/>
    <cellStyle name="_Research_Report용(2001년말).xls Chart 20" xfId="260"/>
    <cellStyle name="_Research_Report용(2001년말).xls Chart 21" xfId="261"/>
    <cellStyle name="_Research_Report용(2001년말).xls Chart 3" xfId="262"/>
    <cellStyle name="_Research_Report용(2001년말).xls Chart 4" xfId="263"/>
    <cellStyle name="_Research_Report용(2001년말).xls Chart 5" xfId="264"/>
    <cellStyle name="_Research_Report용(2001년말).xls Chart 6" xfId="265"/>
    <cellStyle name="_Research_Report용(2001년말).xls Chart 7" xfId="266"/>
    <cellStyle name="_Research_Report용(2001년말).xls Chart 8" xfId="267"/>
    <cellStyle name="_Research_Report용(2001년말).xls Chart 9" xfId="268"/>
    <cellStyle name="_Revised budget_0306~(02)" xfId="269"/>
    <cellStyle name="_Row1" xfId="270"/>
    <cellStyle name="_Row1_0126 예상계수(1)" xfId="271"/>
    <cellStyle name="_Row1_0126 예상계수(1)_양식" xfId="272"/>
    <cellStyle name="_Row1_0126 예상계수(본부별)" xfId="273"/>
    <cellStyle name="_Row1_0126 예상계수(본부별)(1)" xfId="274"/>
    <cellStyle name="_Row1_0126 예상계수(본부별)(1)(1)" xfId="275"/>
    <cellStyle name="_Row1_0126 예상계수(본부별)(1)(1)_양식" xfId="276"/>
    <cellStyle name="_Row1_0126 예상계수(본부별)(1)_양식" xfId="277"/>
    <cellStyle name="_Row1_0126 예상계수(본부별)(2)" xfId="278"/>
    <cellStyle name="_Row1_0126 예상계수(본부별)(2)_양식" xfId="279"/>
    <cellStyle name="_Row1_0126 예상계수(본부별)_양식" xfId="280"/>
    <cellStyle name="_Row1_0126 예상계수(본부별)수정(1)" xfId="281"/>
    <cellStyle name="_Row1_0126 예상계수(본부별)수정(1)_양식" xfId="282"/>
    <cellStyle name="_Row1_0131 예상계수(본부별)" xfId="283"/>
    <cellStyle name="_Row1_0131 예상계수(본부별)(1)" xfId="284"/>
    <cellStyle name="_Row1_0131 예상계수(본부별)(1)(1)" xfId="285"/>
    <cellStyle name="_Row1_0131 예상계수(본부별)(1)(1)_양식" xfId="286"/>
    <cellStyle name="_Row1_0131 예상계수(본부별)(1)_양식" xfId="287"/>
    <cellStyle name="_Row1_0215 2월금융본부장회의자료(작업)" xfId="288"/>
    <cellStyle name="_Row1_0220 2월예상계수 본부장 회의자료" xfId="289"/>
    <cellStyle name="_Row1_0403 2006(1).4월계수계획(작업)" xfId="290"/>
    <cellStyle name="_Row1_06 01 27 계수계획 '06(1).2월" xfId="291"/>
    <cellStyle name="_Row1_06 01 27 계수계획 '06(1).2월_양식" xfId="292"/>
    <cellStyle name="_Row1_2월 예상계수(1)" xfId="293"/>
    <cellStyle name="_Row1_2월 예상계수(1)_양식" xfId="294"/>
    <cellStyle name="_Row1_2월말 예상계수(1)" xfId="295"/>
    <cellStyle name="_Row1_2월말 예상계수(1)_양식" xfId="296"/>
    <cellStyle name="_Row1_3월 예상계수( 중앙본부)" xfId="297"/>
    <cellStyle name="_Row1_3월 예상계수(본부별)" xfId="298"/>
    <cellStyle name="_Row1_4월 예상계수( 중앙본부)" xfId="299"/>
    <cellStyle name="_Row1_5월 예상계수( 중앙본부)" xfId="300"/>
    <cellStyle name="_Row1_양식" xfId="301"/>
    <cellStyle name="_Row1_예상계수(본부별)" xfId="302"/>
    <cellStyle name="_Row1_예상계수(본부별)(1)" xfId="303"/>
    <cellStyle name="_Row1_예상계수(본부별)(1)_양식" xfId="304"/>
    <cellStyle name="_Row1_예상계수(본부별)_양식" xfId="305"/>
    <cellStyle name="_Row1_예상계수(본부별-신탄진)(1)" xfId="306"/>
    <cellStyle name="_Row1_예상계수(본부별-신탄진)(1)_양식" xfId="307"/>
    <cellStyle name="_Row2" xfId="308"/>
    <cellStyle name="_Row3" xfId="309"/>
    <cellStyle name="_Row4" xfId="310"/>
    <cellStyle name="_Row5" xfId="311"/>
    <cellStyle name="_Row6" xfId="312"/>
    <cellStyle name="_Row7" xfId="313"/>
    <cellStyle name="_sales" xfId="314"/>
    <cellStyle name="_SC Bank 2003 CTR WP" xfId="315"/>
    <cellStyle name="-_SH&amp;C생명2002년기말fs-정대환수정" xfId="2054"/>
    <cellStyle name="-_SH&amp;C생명2002년기말fs-정대환수정_20050629-2Q preview" xfId="2055"/>
    <cellStyle name="-_SH&amp;C생명2002년기말fs-정대환수정_20050629-2Q preview_20060504_신용카드" xfId="2056"/>
    <cellStyle name="-_SH&amp;C생명2002년기말fs-정대환수정_20050629-2Q preview_20060504_신용카드_20060504_신용카드" xfId="2057"/>
    <cellStyle name="-_SH&amp;C생명2002년기말fs-정대환수정_20050629-2Q preview_20060504_신용카드_20060504_신용카드_20060511_신용카드_PT 파일" xfId="2058"/>
    <cellStyle name="-_SH&amp;C생명2002년기말fs-정대환수정_20050629-2Q preview_20060504_신용카드_20060504_신용카드_20060511_신용카드_PT 파일_20060504_신용카드a" xfId="2059"/>
    <cellStyle name="-_SH&amp;C생명2002년기말fs-정대환수정_20050629-2Q preview_20060504_신용카드_20060504_신용카드a" xfId="2060"/>
    <cellStyle name="-_SH&amp;C생명2002년기말fs-정대환수정_20050629-2Q preview_20060511_신용카드_PT 파일" xfId="2061"/>
    <cellStyle name="-_SH&amp;C생명2002년기말fs-정대환수정_20050629-2Q preview_20060511_신용카드_PT 파일_20060504_신용카드a" xfId="2062"/>
    <cellStyle name="-_SH&amp;C생명2002년기말fs-정대환수정_20060504_신용카드" xfId="2063"/>
    <cellStyle name="-_SH&amp;C생명2002년기말fs-정대환수정_20060504_신용카드_20060504_신용카드" xfId="2064"/>
    <cellStyle name="-_SH&amp;C생명2002년기말fs-정대환수정_20060504_신용카드_20060504_신용카드_20060511_신용카드_PT 파일" xfId="2065"/>
    <cellStyle name="-_SH&amp;C생명2002년기말fs-정대환수정_20060504_신용카드_20060504_신용카드_20060511_신용카드_PT 파일_20060504_신용카드a" xfId="2066"/>
    <cellStyle name="-_SH&amp;C생명2002년기말fs-정대환수정_20060504_신용카드_20060504_신용카드a" xfId="2067"/>
    <cellStyle name="-_SH&amp;C생명2002년기말fs-정대환수정_20060511_신용카드_PT 파일" xfId="2068"/>
    <cellStyle name="-_SH&amp;C생명2002년기말fs-정대환수정_20060511_신용카드_PT 파일_20060504_신용카드a" xfId="2069"/>
    <cellStyle name="-_SH&amp;C생명2002년기말fs-정대환수정_Bank_20050620_Bank_US(E)_revised" xfId="2070"/>
    <cellStyle name="-_SH&amp;C생명2002년기말fs-정대환수정_Bank_20050620_Bank_US(E)_revised_20060504_신용카드" xfId="2071"/>
    <cellStyle name="-_SH&amp;C생명2002년기말fs-정대환수정_Bank_20050620_Bank_US(E)_revised_20060504_신용카드_20060504_신용카드" xfId="2072"/>
    <cellStyle name="-_SH&amp;C생명2002년기말fs-정대환수정_Bank_20050620_Bank_US(E)_revised_20060504_신용카드_20060504_신용카드_20060511_신용카드_PT 파일" xfId="2073"/>
    <cellStyle name="-_SH&amp;C생명2002년기말fs-정대환수정_Bank_20050620_Bank_US(E)_revised_20060504_신용카드_20060504_신용카드_20060511_신용카드_PT 파일_20060504_신용카드a" xfId="2074"/>
    <cellStyle name="-_SH&amp;C생명2002년기말fs-정대환수정_Bank_20050620_Bank_US(E)_revised_20060504_신용카드_20060504_신용카드a" xfId="2075"/>
    <cellStyle name="-_SH&amp;C생명2002년기말fs-정대환수정_Bank_20050620_Bank_US(E)_revised_20060511_신용카드_PT 파일" xfId="2076"/>
    <cellStyle name="-_SH&amp;C생명2002년기말fs-정대환수정_Bank_20050620_Bank_US(E)_revised_20060511_신용카드_PT 파일_20060504_신용카드a" xfId="2077"/>
    <cellStyle name="_Sheet4" xfId="2078"/>
    <cellStyle name="_Sheet5" xfId="2079"/>
    <cellStyle name="_SME_SOHO" xfId="2080"/>
    <cellStyle name="_tax" xfId="2081"/>
    <cellStyle name="_tax_Perf" xfId="2082"/>
    <cellStyle name="_WFIS 2005~2006년 사업계획 수립 기초자료_v4_손익0" xfId="2083"/>
    <cellStyle name="_WFIS 관련 추가 요청자료" xfId="2084"/>
    <cellStyle name="_감독원용재무제표0606" xfId="2085"/>
    <cellStyle name="_감사조서1" xfId="316"/>
    <cellStyle name="_개발비상각1" xfId="317"/>
    <cellStyle name="_견본" xfId="2086"/>
    <cellStyle name="_견본 (2)" xfId="2087"/>
    <cellStyle name="_견본 (2)_1" xfId="2088"/>
    <cellStyle name="_견본_1" xfId="2089"/>
    <cellStyle name="_결산200412_0124_v1_감사후_bs pl" xfId="318"/>
    <cellStyle name="_경비집행내역 추정" xfId="2090"/>
    <cellStyle name="_경영관리3분기_박정호대리비용" xfId="319"/>
    <cellStyle name="_경영관리비용(0204김기배)" xfId="320"/>
    <cellStyle name="_경영관리비용(0304김기배최종)" xfId="321"/>
    <cellStyle name="_경영관리팀(2002.4_4분기)" xfId="322"/>
    <cellStyle name="_계수분석" xfId="323"/>
    <cellStyle name="_고강배IT부문 실적(0225)(1)" xfId="2091"/>
    <cellStyle name="_공통자산(임정택)(1)" xfId="2092"/>
    <cellStyle name="_근저당권현황(12월보고)_final(2)" xfId="2093"/>
    <cellStyle name="_급여테스트" xfId="324"/>
    <cellStyle name="_기타 수수료" xfId="2094"/>
    <cellStyle name="_다함이텍030630-F123459FS0811" xfId="2095"/>
    <cellStyle name="_다함이텍F1234569-FS20021231" xfId="2096"/>
    <cellStyle name="_대차대조표(공고용)_20070630_(최종2)" xfId="2097"/>
    <cellStyle name="_매직산업(03기말-LHY)" xfId="325"/>
    <cellStyle name="-_매직산업(03기말-LHY)" xfId="326"/>
    <cellStyle name="_박지현 회계사(20050323)" xfId="327"/>
    <cellStyle name="_방카슈량스리스자산공통배분(1)" xfId="2098"/>
    <cellStyle name="-_벽산페인트(03,LHY)1" xfId="328"/>
    <cellStyle name="_별첨(계획서및실적서양식)" xfId="329"/>
    <cellStyle name="_별첨(계획서및실적서양식)_1" xfId="330"/>
    <cellStyle name="_보험료정산특약미지급금(200706)" xfId="2099"/>
    <cellStyle name="_보험료정산특약미지급금(200709)" xfId="2100"/>
    <cellStyle name="_보험료정산특약미지급금(200712)_허희" xfId="2101"/>
    <cellStyle name="_복사본 예비비 반영안(2002.10.30)-영문판" xfId="331"/>
    <cellStyle name="_서초센터" xfId="332"/>
    <cellStyle name="_소코드1" xfId="333"/>
    <cellStyle name="_손익대차(2005)-동양시멘트(1)" xfId="334"/>
    <cellStyle name="_수정사항(8월26일)" xfId="335"/>
    <cellStyle name="-_안진조서요약-유로넥스트(03)(LHY)" xfId="336"/>
    <cellStyle name="-_안진조서요약-유로넥스트(03)(LHY)_매직산업(03기말-LHY)" xfId="337"/>
    <cellStyle name="-_안진조서요약-유로넥스트(03)(LHY)_벽산페인트(03,LHY)1" xfId="338"/>
    <cellStyle name="-_안진조서요약-유로넥스트(03)(LHY)_안진조서요약-유로넥스트(03)(LHY)" xfId="339"/>
    <cellStyle name="-_안진조서요약-유로넥스트(03)(LHY)_안진조서요약-유로넥스트(03)(LHY)_매직산업(03기말-LHY)" xfId="340"/>
    <cellStyle name="-_안진조서요약-유로넥스트(03)(LHY)_안진조서요약-유로넥스트(03)(LHY)_벽산페인트(03,LHY)1" xfId="341"/>
    <cellStyle name="-_안진조서요약-유로넥스트(03)(LHY)_안진조서요약-유로넥스트(03)(LHY)_유로넥스트(03)(LHY)" xfId="342"/>
    <cellStyle name="-_안진조서요약-유로넥스트(03)(LHY)_안진조서요약-유로넥스트(03)(LHY)_유로넥스트(03)(LHY)_매직산업(03기말-LHY)" xfId="343"/>
    <cellStyle name="-_안진조서요약-유로넥스트(03)(LHY)_안진조서요약-유로넥스트(03)(LHY)_유로넥스트(03)(LHY)_벽산페인트(03,LHY)1" xfId="344"/>
    <cellStyle name="-_안진조서요약-유로넥스트(03)(LHY)_안진조서요약-유로넥스트(03)(LHY)_유로넥스트(03)(LHY)_한국유업-03(LHY)" xfId="345"/>
    <cellStyle name="-_안진조서요약-유로넥스트(03)(LHY)_안진조서요약-유로넥스트(03)(LHY)_유로넥스트(03)(LHY)_한국유업-03(LHY)_매직산업(03기말-LHY)" xfId="346"/>
    <cellStyle name="-_안진조서요약-유로넥스트(03)(LHY)_안진조서요약-유로넥스트(03)(LHY)_한국유업-03(LHY)" xfId="347"/>
    <cellStyle name="-_안진조서요약-유로넥스트(03)(LHY)_안진조서요약-유로넥스트(03)(LHY)_한국유업-03(LHY)_매직산업(03기말-LHY)" xfId="348"/>
    <cellStyle name="-_안진조서요약-유로넥스트(03)(LHY)_유로넥스트(03)(LHY)" xfId="349"/>
    <cellStyle name="-_안진조서요약-유로넥스트(03)(LHY)_유로넥스트(03)(LHY)_매직산업(03기말-LHY)" xfId="350"/>
    <cellStyle name="-_안진조서요약-유로넥스트(03)(LHY)_유로넥스트(03)(LHY)_벽산페인트(03,LHY)1" xfId="351"/>
    <cellStyle name="-_안진조서요약-유로넥스트(03)(LHY)_유로넥스트(03)(LHY)_유로넥스트(03)(LHY)" xfId="352"/>
    <cellStyle name="-_안진조서요약-유로넥스트(03)(LHY)_유로넥스트(03)(LHY)_유로넥스트(03)(LHY)_매직산업(03기말-LHY)" xfId="353"/>
    <cellStyle name="-_안진조서요약-유로넥스트(03)(LHY)_유로넥스트(03)(LHY)_유로넥스트(03)(LHY)_벽산페인트(03,LHY)1" xfId="354"/>
    <cellStyle name="-_안진조서요약-유로넥스트(03)(LHY)_유로넥스트(03)(LHY)_유로넥스트(03)(LHY)_한국유업-03(LHY)" xfId="355"/>
    <cellStyle name="-_안진조서요약-유로넥스트(03)(LHY)_유로넥스트(03)(LHY)_유로넥스트(03)(LHY)_한국유업-03(LHY)_매직산업(03기말-LHY)" xfId="356"/>
    <cellStyle name="-_안진조서요약-유로넥스트(03)(LHY)_유로넥스트(03)(LHY)_한국유업-03(LHY)" xfId="357"/>
    <cellStyle name="-_안진조서요약-유로넥스트(03)(LHY)_유로넥스트(03)(LHY)_한국유업-03(LHY)_매직산업(03기말-LHY)" xfId="358"/>
    <cellStyle name="-_안진조서요약-유로넥스트(03)(LHY)_한국유업-03(LHY)" xfId="359"/>
    <cellStyle name="-_안진조서요약-유로넥스트(03)(LHY)_한국유업-03(LHY)_매직산업(03기말-LHY)" xfId="360"/>
    <cellStyle name="_양식" xfId="361"/>
    <cellStyle name="_양식_1" xfId="362"/>
    <cellStyle name="_양식_2" xfId="363"/>
    <cellStyle name="_양식_2_CH  1.4 WCF(1)" xfId="364"/>
    <cellStyle name="_양식_2_연결 A400 WFS_0902_v1" xfId="365"/>
    <cellStyle name="_양식_2_연결 A400 WFS_0916" xfId="366"/>
    <cellStyle name="_양양레미콘" xfId="367"/>
    <cellStyle name="_양양레미콘_CH  1.4 WCF(1)" xfId="368"/>
    <cellStyle name="_양양레미콘_연결 A400 WFS_0902_v1" xfId="369"/>
    <cellStyle name="_양양레미콘_연결 A400 WFS_0916" xfId="370"/>
    <cellStyle name="_업무보고서(2003.6월)미수금예수금조정" xfId="371"/>
    <cellStyle name="_영업외손익" xfId="372"/>
    <cellStyle name="_영업외손익 LS" xfId="373"/>
    <cellStyle name="_예상계수(본부별)" xfId="374"/>
    <cellStyle name="_예상계수(본부별)(1)" xfId="375"/>
    <cellStyle name="_예상계수(본부별)(1)_양식" xfId="376"/>
    <cellStyle name="_예상계수(본부별)_양식" xfId="377"/>
    <cellStyle name="_예상계수(본부별-신탄진)(1)" xfId="378"/>
    <cellStyle name="_예상계수(본부별-신탄진)(1)_양식" xfId="379"/>
    <cellStyle name="_오호석부장1014" xfId="380"/>
    <cellStyle name="_오호석차장0625" xfId="381"/>
    <cellStyle name="_오호석차장0723" xfId="382"/>
    <cellStyle name="_우리은행 사례(금융비용 등)" xfId="2111"/>
    <cellStyle name="_워크샵(3팀)" xfId="383"/>
    <cellStyle name="_유가증권 만기구조(0512)_수정" xfId="384"/>
    <cellStyle name="-_유로넥스트(03)(LHY)" xfId="385"/>
    <cellStyle name="-_유로넥스트(03)(LHY)_매직산업(03기말-LHY)" xfId="386"/>
    <cellStyle name="-_유로넥스트(03)(LHY)_벽산페인트(03,LHY)1" xfId="387"/>
    <cellStyle name="-_유로넥스트(03)(LHY)_한국유업-03(LHY)" xfId="388"/>
    <cellStyle name="-_유로넥스트(03)(LHY)_한국유업-03(LHY)_매직산업(03기말-LHY)" xfId="389"/>
    <cellStyle name="_유첨3(서식)" xfId="390"/>
    <cellStyle name="_유첨3(서식)_1" xfId="391"/>
    <cellStyle name="_유형자산처분이익(IT전략팀)" xfId="2112"/>
    <cellStyle name="_유형자산처분이익(IT전략팀최종)" xfId="2113"/>
    <cellStyle name="_유형자산처분이익(손익0 포함)" xfId="2114"/>
    <cellStyle name="_은행별 충당금_re" xfId="2115"/>
    <cellStyle name="_이용욱(05.20) 2004편성2-4분기(수정최종)" xfId="2116"/>
    <cellStyle name="_이재민과장0206_무형자산상각" xfId="392"/>
    <cellStyle name="_이진우대리(0540725)" xfId="393"/>
    <cellStyle name="_이진우氏0204(2)" xfId="394"/>
    <cellStyle name="_이진우氏0727" xfId="395"/>
    <cellStyle name="_자본 UNIT1" xfId="2117"/>
    <cellStyle name="_자회사배당익불산고려(7(1).18)" xfId="396"/>
    <cellStyle name="_재무실적 정기보고서4월 (개정안-전행부문)" xfId="2118"/>
    <cellStyle name="_재무실적6월" xfId="2119"/>
    <cellStyle name="_재무제표최종(전기대사)" xfId="2120"/>
    <cellStyle name="_전산기기유지보수료7월" xfId="2121"/>
    <cellStyle name="_정보제공(정보제공지수)" xfId="2122"/>
    <cellStyle name="_제조원가 " xfId="2123"/>
    <cellStyle name="_조직도" xfId="2124"/>
    <cellStyle name="_조직도_Perf" xfId="2125"/>
    <cellStyle name="_주석사항담당자(하나은행)" xfId="397"/>
    <cellStyle name="_지정과제2차심의list" xfId="398"/>
    <cellStyle name="_지정과제2차심의list_1" xfId="399"/>
    <cellStyle name="_지정과제2차심의list_2" xfId="400"/>
    <cellStyle name="_지정과제2차심의list_CH  1.4 WCF(1)" xfId="401"/>
    <cellStyle name="_지정과제2차심의list_연결 A400 WFS_0902_v1" xfId="402"/>
    <cellStyle name="_지정과제2차심의list_연결 A400 WFS_0916" xfId="403"/>
    <cellStyle name="_지정과제2차심의결과" xfId="404"/>
    <cellStyle name="_지정과제2차심의결과(금액조정후최종)" xfId="405"/>
    <cellStyle name="_지정과제2차심의결과(금액조정후최종)_1" xfId="406"/>
    <cellStyle name="_지정과제2차심의결과_1" xfId="407"/>
    <cellStyle name="_집중관리(981231)" xfId="408"/>
    <cellStyle name="_집중관리(981231)_1" xfId="409"/>
    <cellStyle name="_집중관리(981231)_CH  1.4 WCF(1)" xfId="410"/>
    <cellStyle name="_집중관리(981231)_연결 A400 WFS_0902_v1" xfId="411"/>
    <cellStyle name="_집중관리(981231)_연결 A400 WFS_0916" xfId="412"/>
    <cellStyle name="_집중관리(지정과제및 양식)" xfId="413"/>
    <cellStyle name="_집중관리(지정과제및 양식)_1" xfId="414"/>
    <cellStyle name="_채권-유효이자사례11-04" xfId="415"/>
    <cellStyle name="_체크리스트" xfId="416"/>
    <cellStyle name="_최병주(3월-IT인력)" xfId="2126"/>
    <cellStyle name="_최병주(sla-감가상각비공통배분)" xfId="2127"/>
    <cellStyle name="_충당금결산0706(최종)" xfId="2128"/>
    <cellStyle name="_퇴직급여충당금" xfId="417"/>
    <cellStyle name="_판관,제조경비" xfId="418"/>
    <cellStyle name="_판관비 LS" xfId="419"/>
    <cellStyle name="-_한국유업-03(LHY)" xfId="420"/>
    <cellStyle name="-_한국유업-03(LHY)_매직산업(03기말-LHY)" xfId="421"/>
    <cellStyle name="_현금흐름표(최종)­_외화환산적용" xfId="422"/>
    <cellStyle name="_회사제시주석" xfId="2129"/>
    <cellStyle name="’E‰Y [0.00]_laroux" xfId="423"/>
    <cellStyle name="’E‰Y_laroux" xfId="424"/>
    <cellStyle name="£ BP" xfId="425"/>
    <cellStyle name="¤@?e_TEST-1 " xfId="426"/>
    <cellStyle name="¥ JY" xfId="427"/>
    <cellStyle name="=today()" xfId="428"/>
    <cellStyle name="æøè [0.00" xfId="429"/>
    <cellStyle name="æØè [0.00]_PRODUCT DETAIL Q1" xfId="2130"/>
    <cellStyle name="æøè_produ" xfId="430"/>
    <cellStyle name="êý [0.00]_pr" xfId="431"/>
    <cellStyle name="êý_product d" xfId="432"/>
    <cellStyle name="W?_BOOKSHIP" xfId="2131"/>
    <cellStyle name="w_bookship" xfId="433"/>
    <cellStyle name="0" xfId="434"/>
    <cellStyle name="0 2" xfId="2132"/>
    <cellStyle name="0 2 2" xfId="2133"/>
    <cellStyle name="0 2 2 2" xfId="10622"/>
    <cellStyle name="0 2 3" xfId="2134"/>
    <cellStyle name="0 2 3 2" xfId="8567"/>
    <cellStyle name="0 2 4" xfId="2135"/>
    <cellStyle name="0 2 4 2" xfId="10621"/>
    <cellStyle name="0 2 5" xfId="2136"/>
    <cellStyle name="0 2 5 2" xfId="10620"/>
    <cellStyle name="0 2 6" xfId="2137"/>
    <cellStyle name="0 2 6 2" xfId="10619"/>
    <cellStyle name="0 2 7" xfId="10623"/>
    <cellStyle name="0 3" xfId="2138"/>
    <cellStyle name="0 3 2" xfId="10618"/>
    <cellStyle name="0 4" xfId="2139"/>
    <cellStyle name="0 4 2" xfId="10617"/>
    <cellStyle name="0 5" xfId="10624"/>
    <cellStyle name="0,0_x000d__x000a_NA_x000d__x000a_" xfId="435"/>
    <cellStyle name="0_0602대손충당금적립율 현황" xfId="2140"/>
    <cellStyle name="0_0602대손충당금적립율 현황 2" xfId="10616"/>
    <cellStyle name="0_3.대손준비금적립현황(B2402)201104월(감독 변경후 확정)" xfId="2141"/>
    <cellStyle name="0_3.대손준비금적립현황(B2402)201104월(감독 변경후 확정) 2" xfId="10615"/>
    <cellStyle name="0_3.대손준비금적립현황(B2402)201106(감독 변경후 확정)" xfId="2142"/>
    <cellStyle name="0_3.대손준비금적립현황(B2402)201106(감독 변경후 확정) 2" xfId="10614"/>
    <cellStyle name="1." xfId="436"/>
    <cellStyle name="¹?ºð?²" xfId="2144"/>
    <cellStyle name="16ictONiIe4PXBkWMyPCb5O" xfId="2145"/>
    <cellStyle name="19990216" xfId="437"/>
    <cellStyle name="¹éºðà²" xfId="438"/>
    <cellStyle name="¹eºÐA²_±aA¸" xfId="439"/>
    <cellStyle name="¹éºðà²_IFRS발표자료00(금융감독원)_업무보고서FS" xfId="2149"/>
    <cellStyle name="20% - Accent1" xfId="2150"/>
    <cellStyle name="20% - Accent2" xfId="2151"/>
    <cellStyle name="20% - Accent3" xfId="2152"/>
    <cellStyle name="20% - Accent4" xfId="2153"/>
    <cellStyle name="20% - Accent5" xfId="2154"/>
    <cellStyle name="20% - Accent6" xfId="2155"/>
    <cellStyle name="20% - 강조색1 2" xfId="440"/>
    <cellStyle name="20% - 강조색1 2 2" xfId="441"/>
    <cellStyle name="20% - 강조색1 2 2 2" xfId="442"/>
    <cellStyle name="20% - 강조색1 2 3" xfId="2159"/>
    <cellStyle name="20% - 강조색1 2 4" xfId="2160"/>
    <cellStyle name="20% - 강조색1 2 5" xfId="2161"/>
    <cellStyle name="20% - 강조색1 2 6" xfId="2156"/>
    <cellStyle name="20% - 강조색1 3" xfId="443"/>
    <cellStyle name="20% - 강조색1 3 2" xfId="444"/>
    <cellStyle name="20% - 강조색1 4" xfId="445"/>
    <cellStyle name="20% - 강조색1 5" xfId="2165"/>
    <cellStyle name="20% - 강조색1 6" xfId="2166"/>
    <cellStyle name="20% - 강조색2 2" xfId="446"/>
    <cellStyle name="20% - 강조색2 2 2" xfId="447"/>
    <cellStyle name="20% - 강조색2 2 2 2" xfId="448"/>
    <cellStyle name="20% - 강조색2 2 3" xfId="2170"/>
    <cellStyle name="20% - 강조색2 2 4" xfId="2171"/>
    <cellStyle name="20% - 강조색2 2 5" xfId="2172"/>
    <cellStyle name="20% - 강조색2 2 6" xfId="2167"/>
    <cellStyle name="20% - 강조색2 3" xfId="449"/>
    <cellStyle name="20% - 강조색2 3 2" xfId="450"/>
    <cellStyle name="20% - 강조색2 4" xfId="451"/>
    <cellStyle name="20% - 강조색2 5" xfId="2176"/>
    <cellStyle name="20% - 강조색2 6" xfId="2177"/>
    <cellStyle name="20% - 강조색3 2" xfId="452"/>
    <cellStyle name="20% - 강조색3 2 2" xfId="453"/>
    <cellStyle name="20% - 강조색3 2 2 2" xfId="454"/>
    <cellStyle name="20% - 강조색3 2 3" xfId="2181"/>
    <cellStyle name="20% - 강조색3 2 4" xfId="2182"/>
    <cellStyle name="20% - 강조색3 2 5" xfId="2183"/>
    <cellStyle name="20% - 강조색3 2 6" xfId="2178"/>
    <cellStyle name="20% - 강조색3 3" xfId="455"/>
    <cellStyle name="20% - 강조색3 3 2" xfId="456"/>
    <cellStyle name="20% - 강조색3 4" xfId="457"/>
    <cellStyle name="20% - 강조색3 5" xfId="2187"/>
    <cellStyle name="20% - 강조색3 6" xfId="2188"/>
    <cellStyle name="20% - 강조색4 2" xfId="458"/>
    <cellStyle name="20% - 강조색4 2 2" xfId="459"/>
    <cellStyle name="20% - 강조색4 2 2 2" xfId="460"/>
    <cellStyle name="20% - 강조색4 2 3" xfId="2192"/>
    <cellStyle name="20% - 강조색4 2 4" xfId="2193"/>
    <cellStyle name="20% - 강조색4 2 5" xfId="2194"/>
    <cellStyle name="20% - 강조색4 2 6" xfId="2189"/>
    <cellStyle name="20% - 강조색4 3" xfId="461"/>
    <cellStyle name="20% - 강조색4 3 2" xfId="462"/>
    <cellStyle name="20% - 강조색4 4" xfId="463"/>
    <cellStyle name="20% - 강조색4 5" xfId="2198"/>
    <cellStyle name="20% - 강조색4 6" xfId="2199"/>
    <cellStyle name="20% - 강조색5 2" xfId="464"/>
    <cellStyle name="20% - 강조색5 2 2" xfId="465"/>
    <cellStyle name="20% - 강조색5 2 2 2" xfId="466"/>
    <cellStyle name="20% - 강조색5 2 3" xfId="2203"/>
    <cellStyle name="20% - 강조색5 2 4" xfId="2204"/>
    <cellStyle name="20% - 강조색5 2 5" xfId="2205"/>
    <cellStyle name="20% - 강조색5 2 6" xfId="2200"/>
    <cellStyle name="20% - 강조색5 3" xfId="467"/>
    <cellStyle name="20% - 강조색5 3 2" xfId="468"/>
    <cellStyle name="20% - 강조색5 4" xfId="469"/>
    <cellStyle name="20% - 강조색5 5" xfId="2209"/>
    <cellStyle name="20% - 강조색5 6" xfId="2210"/>
    <cellStyle name="20% - 강조색6 2" xfId="470"/>
    <cellStyle name="20% - 강조색6 2 2" xfId="471"/>
    <cellStyle name="20% - 강조색6 2 2 2" xfId="472"/>
    <cellStyle name="20% - 강조색6 2 3" xfId="2214"/>
    <cellStyle name="20% - 강조색6 2 4" xfId="2215"/>
    <cellStyle name="20% - 강조색6 2 5" xfId="2216"/>
    <cellStyle name="20% - 강조색6 2 6" xfId="2211"/>
    <cellStyle name="20% - 강조색6 3" xfId="473"/>
    <cellStyle name="20% - 강조색6 3 2" xfId="474"/>
    <cellStyle name="20% - 강조색6 4" xfId="475"/>
    <cellStyle name="20% - 강조색6 5" xfId="2220"/>
    <cellStyle name="20% - 강조색6 6" xfId="2221"/>
    <cellStyle name="3_99매출" xfId="2222"/>
    <cellStyle name="40% - Accent1" xfId="2223"/>
    <cellStyle name="40% - Accent2" xfId="2224"/>
    <cellStyle name="40% - Accent3" xfId="2225"/>
    <cellStyle name="40% - Accent4" xfId="2226"/>
    <cellStyle name="40% - Accent5" xfId="2227"/>
    <cellStyle name="40% - Accent6" xfId="2228"/>
    <cellStyle name="40% - 강조색1 2" xfId="476"/>
    <cellStyle name="40% - 강조색1 2 2" xfId="477"/>
    <cellStyle name="40% - 강조색1 2 2 2" xfId="478"/>
    <cellStyle name="40% - 강조색1 2 3" xfId="2232"/>
    <cellStyle name="40% - 강조색1 2 4" xfId="2233"/>
    <cellStyle name="40% - 강조색1 2 5" xfId="2234"/>
    <cellStyle name="40% - 강조색1 2 6" xfId="2229"/>
    <cellStyle name="40% - 강조색1 3" xfId="479"/>
    <cellStyle name="40% - 강조색1 3 2" xfId="480"/>
    <cellStyle name="40% - 강조색1 4" xfId="481"/>
    <cellStyle name="40% - 강조색1 5" xfId="2238"/>
    <cellStyle name="40% - 강조색1 6" xfId="2239"/>
    <cellStyle name="40% - 강조색2 2" xfId="482"/>
    <cellStyle name="40% - 강조색2 2 2" xfId="483"/>
    <cellStyle name="40% - 강조색2 2 2 2" xfId="484"/>
    <cellStyle name="40% - 강조색2 2 3" xfId="2243"/>
    <cellStyle name="40% - 강조색2 2 4" xfId="2244"/>
    <cellStyle name="40% - 강조색2 2 5" xfId="2245"/>
    <cellStyle name="40% - 강조색2 2 6" xfId="2240"/>
    <cellStyle name="40% - 강조색2 3" xfId="485"/>
    <cellStyle name="40% - 강조색2 3 2" xfId="486"/>
    <cellStyle name="40% - 강조색2 4" xfId="487"/>
    <cellStyle name="40% - 강조색2 5" xfId="2249"/>
    <cellStyle name="40% - 강조색2 6" xfId="2250"/>
    <cellStyle name="40% - 강조색3 2" xfId="488"/>
    <cellStyle name="40% - 강조색3 2 2" xfId="489"/>
    <cellStyle name="40% - 강조색3 2 2 2" xfId="490"/>
    <cellStyle name="40% - 강조색3 2 3" xfId="2254"/>
    <cellStyle name="40% - 강조색3 2 4" xfId="2255"/>
    <cellStyle name="40% - 강조색3 2 5" xfId="2256"/>
    <cellStyle name="40% - 강조색3 2 6" xfId="2251"/>
    <cellStyle name="40% - 강조색3 3" xfId="491"/>
    <cellStyle name="40% - 강조색3 3 2" xfId="492"/>
    <cellStyle name="40% - 강조색3 4" xfId="493"/>
    <cellStyle name="40% - 강조색3 5" xfId="2260"/>
    <cellStyle name="40% - 강조색3 6" xfId="2261"/>
    <cellStyle name="40% - 강조색4 2" xfId="494"/>
    <cellStyle name="40% - 강조색4 2 2" xfId="495"/>
    <cellStyle name="40% - 강조색4 2 2 2" xfId="496"/>
    <cellStyle name="40% - 강조색4 2 3" xfId="2265"/>
    <cellStyle name="40% - 강조색4 2 4" xfId="2266"/>
    <cellStyle name="40% - 강조색4 2 5" xfId="2267"/>
    <cellStyle name="40% - 강조색4 2 6" xfId="2262"/>
    <cellStyle name="40% - 강조색4 3" xfId="497"/>
    <cellStyle name="40% - 강조색4 3 2" xfId="498"/>
    <cellStyle name="40% - 강조색4 4" xfId="499"/>
    <cellStyle name="40% - 강조색4 5" xfId="2271"/>
    <cellStyle name="40% - 강조색4 6" xfId="2272"/>
    <cellStyle name="40% - 강조색5 2" xfId="500"/>
    <cellStyle name="40% - 강조색5 2 2" xfId="501"/>
    <cellStyle name="40% - 강조색5 2 2 2" xfId="502"/>
    <cellStyle name="40% - 강조색5 2 3" xfId="2276"/>
    <cellStyle name="40% - 강조색5 2 4" xfId="2277"/>
    <cellStyle name="40% - 강조색5 2 5" xfId="2278"/>
    <cellStyle name="40% - 강조색5 2 6" xfId="2273"/>
    <cellStyle name="40% - 강조색5 3" xfId="503"/>
    <cellStyle name="40% - 강조색5 3 2" xfId="504"/>
    <cellStyle name="40% - 강조색5 4" xfId="505"/>
    <cellStyle name="40% - 강조색5 5" xfId="2282"/>
    <cellStyle name="40% - 강조색5 6" xfId="2283"/>
    <cellStyle name="40% - 강조색6 2" xfId="506"/>
    <cellStyle name="40% - 강조색6 2 2" xfId="507"/>
    <cellStyle name="40% - 강조색6 2 2 2" xfId="508"/>
    <cellStyle name="40% - 강조색6 2 3" xfId="2287"/>
    <cellStyle name="40% - 강조색6 2 4" xfId="2288"/>
    <cellStyle name="40% - 강조색6 2 5" xfId="2289"/>
    <cellStyle name="40% - 강조색6 2 6" xfId="2284"/>
    <cellStyle name="40% - 강조색6 3" xfId="509"/>
    <cellStyle name="40% - 강조색6 3 2" xfId="510"/>
    <cellStyle name="40% - 강조색6 4" xfId="511"/>
    <cellStyle name="40% - 강조색6 5" xfId="2293"/>
    <cellStyle name="40% - 강조색6 6" xfId="2294"/>
    <cellStyle name="60% - Accent1" xfId="2295"/>
    <cellStyle name="60% - Accent2" xfId="2296"/>
    <cellStyle name="60% - Accent3" xfId="2297"/>
    <cellStyle name="60% - Accent4" xfId="2298"/>
    <cellStyle name="60% - Accent5" xfId="2299"/>
    <cellStyle name="60% - Accent6" xfId="2300"/>
    <cellStyle name="60% - 강조색1 2" xfId="512"/>
    <cellStyle name="60% - 강조색1 2 2" xfId="513"/>
    <cellStyle name="60% - 강조색1 2 2 2" xfId="514"/>
    <cellStyle name="60% - 강조색1 2 3" xfId="2303"/>
    <cellStyle name="60% - 강조색1 2 4" xfId="2304"/>
    <cellStyle name="60% - 강조색1 2 5" xfId="2305"/>
    <cellStyle name="60% - 강조색1 2 6" xfId="2301"/>
    <cellStyle name="60% - 강조색1 3" xfId="515"/>
    <cellStyle name="60% - 강조색1 3 2" xfId="516"/>
    <cellStyle name="60% - 강조색1 4" xfId="517"/>
    <cellStyle name="60% - 강조색1 5" xfId="2306"/>
    <cellStyle name="60% - 강조색1 6" xfId="2307"/>
    <cellStyle name="60% - 강조색2 2" xfId="518"/>
    <cellStyle name="60% - 강조색2 2 2" xfId="519"/>
    <cellStyle name="60% - 강조색2 2 2 2" xfId="520"/>
    <cellStyle name="60% - 강조색2 2 3" xfId="2309"/>
    <cellStyle name="60% - 강조색2 2 4" xfId="2310"/>
    <cellStyle name="60% - 강조색2 2 5" xfId="2311"/>
    <cellStyle name="60% - 강조색2 2 6" xfId="2308"/>
    <cellStyle name="60% - 강조색2 3" xfId="521"/>
    <cellStyle name="60% - 강조색2 3 2" xfId="522"/>
    <cellStyle name="60% - 강조색2 4" xfId="523"/>
    <cellStyle name="60% - 강조색2 5" xfId="2312"/>
    <cellStyle name="60% - 강조색2 6" xfId="2313"/>
    <cellStyle name="60% - 강조색3 2" xfId="524"/>
    <cellStyle name="60% - 강조색3 2 2" xfId="525"/>
    <cellStyle name="60% - 강조색3 2 2 2" xfId="526"/>
    <cellStyle name="60% - 강조색3 2 3" xfId="2315"/>
    <cellStyle name="60% - 강조색3 2 4" xfId="2316"/>
    <cellStyle name="60% - 강조색3 2 5" xfId="2317"/>
    <cellStyle name="60% - 강조색3 2 6" xfId="2314"/>
    <cellStyle name="60% - 강조색3 3" xfId="527"/>
    <cellStyle name="60% - 강조색3 3 2" xfId="528"/>
    <cellStyle name="60% - 강조색3 4" xfId="529"/>
    <cellStyle name="60% - 강조색3 5" xfId="2318"/>
    <cellStyle name="60% - 강조색3 6" xfId="2319"/>
    <cellStyle name="60% - 강조색4 2" xfId="530"/>
    <cellStyle name="60% - 강조색4 2 2" xfId="531"/>
    <cellStyle name="60% - 강조색4 2 2 2" xfId="532"/>
    <cellStyle name="60% - 강조색4 2 3" xfId="2321"/>
    <cellStyle name="60% - 강조색4 2 4" xfId="2322"/>
    <cellStyle name="60% - 강조색4 2 5" xfId="2323"/>
    <cellStyle name="60% - 강조색4 2 6" xfId="2320"/>
    <cellStyle name="60% - 강조색4 3" xfId="533"/>
    <cellStyle name="60% - 강조색4 3 2" xfId="534"/>
    <cellStyle name="60% - 강조색4 4" xfId="535"/>
    <cellStyle name="60% - 강조색4 5" xfId="2324"/>
    <cellStyle name="60% - 강조색4 6" xfId="2325"/>
    <cellStyle name="60% - 강조색5 2" xfId="536"/>
    <cellStyle name="60% - 강조색5 2 2" xfId="537"/>
    <cellStyle name="60% - 강조색5 2 2 2" xfId="538"/>
    <cellStyle name="60% - 강조색5 2 3" xfId="2327"/>
    <cellStyle name="60% - 강조색5 2 4" xfId="2328"/>
    <cellStyle name="60% - 강조색5 2 5" xfId="2329"/>
    <cellStyle name="60% - 강조색5 2 6" xfId="2326"/>
    <cellStyle name="60% - 강조색5 3" xfId="539"/>
    <cellStyle name="60% - 강조색5 3 2" xfId="540"/>
    <cellStyle name="60% - 강조색5 4" xfId="541"/>
    <cellStyle name="60% - 강조색5 5" xfId="2330"/>
    <cellStyle name="60% - 강조색5 6" xfId="2331"/>
    <cellStyle name="60% - 강조색6 2" xfId="542"/>
    <cellStyle name="60% - 강조색6 2 2" xfId="543"/>
    <cellStyle name="60% - 강조색6 2 2 2" xfId="544"/>
    <cellStyle name="60% - 강조색6 2 3" xfId="2333"/>
    <cellStyle name="60% - 강조색6 2 4" xfId="2334"/>
    <cellStyle name="60% - 강조색6 2 5" xfId="2335"/>
    <cellStyle name="60% - 강조색6 2 6" xfId="2332"/>
    <cellStyle name="60% - 강조색6 3" xfId="545"/>
    <cellStyle name="60% - 강조색6 3 2" xfId="546"/>
    <cellStyle name="60% - 강조색6 4" xfId="547"/>
    <cellStyle name="60% - 강조색6 5" xfId="2336"/>
    <cellStyle name="60% - 강조색6 6" xfId="2337"/>
    <cellStyle name="7" xfId="548"/>
    <cellStyle name="7_01가공비_01이동010201" xfId="549"/>
    <cellStyle name="7_01가공비_01이동010201_9월손익master" xfId="550"/>
    <cellStyle name="7_01가공비_01이동010201_DN_BS(02년1월말기준)" xfId="551"/>
    <cellStyle name="7_01가공비_01이동010201_DN_BS(02년기초_1월_2월)" xfId="552"/>
    <cellStyle name="7_01가공비_01이동010201_년간추정(10.06)-조정(ws용)" xfId="553"/>
    <cellStyle name="7_'02년+사업계획+재무지표(유무선1028)" xfId="554"/>
    <cellStyle name="7_4월실적(0510)" xfId="555"/>
    <cellStyle name="7_4월실적(0510)_DN_BS(02년1월말기준)" xfId="556"/>
    <cellStyle name="7_4월실적(0510)_DN_BS(02년기초_1월_2월)" xfId="557"/>
    <cellStyle name="7_9월손익master" xfId="558"/>
    <cellStyle name="7_DN_BS(02년1월말기준)" xfId="559"/>
    <cellStyle name="7_DN_BS(02년기초_1월_2월)" xfId="560"/>
    <cellStyle name="7_DSS이동계획(1월)" xfId="561"/>
    <cellStyle name="7_DSS이동계획(1월)_9월손익master" xfId="562"/>
    <cellStyle name="7_DSS이동계획(1월)_DN_BS(02년1월말기준)" xfId="563"/>
    <cellStyle name="7_DSS이동계획(1월)_DN_BS(02년기초_1월_2월)" xfId="564"/>
    <cellStyle name="7_DSS이동계획(1월)_년간추정(10.06)-조정(ws용)" xfId="565"/>
    <cellStyle name="7_결산진실성EVA" xfId="566"/>
    <cellStyle name="7_결산진실성EVA_'02년+사업계획+재무지표(유무선1028)" xfId="567"/>
    <cellStyle name="7_결산진실성EVA_4월실적(0510)" xfId="568"/>
    <cellStyle name="7_결산진실성EVA_4월실적(0510)_DN_BS(02년1월말기준)" xfId="569"/>
    <cellStyle name="7_결산진실성EVA_4월실적(0510)_DN_BS(02년기초_1월_2월)" xfId="570"/>
    <cellStyle name="7_결산진실성EVA_9월손익master" xfId="571"/>
    <cellStyle name="7_결산진실성EVA_DN_BS(02년1월말기준)" xfId="572"/>
    <cellStyle name="7_결산진실성EVA_DN_BS(02년기초_1월_2월)" xfId="573"/>
    <cellStyle name="7_결산진실성EVA_년간추정(10.06)-조정(ws용)" xfId="574"/>
    <cellStyle name="7_년간추정(10.06)-조정(ws용)" xfId="575"/>
    <cellStyle name="7_배부월별실적00" xfId="576"/>
    <cellStyle name="7_배부월별실적00_9월손익master" xfId="577"/>
    <cellStyle name="7_배부월별실적00_DN_BS(02년1월말기준)" xfId="578"/>
    <cellStyle name="7_배부월별실적00_DN_BS(02년기초_1월_2월)" xfId="579"/>
    <cellStyle name="7_배부월별실적00_년간추정(10.06)-조정(ws용)" xfId="580"/>
    <cellStyle name="7_이동가공비0324" xfId="581"/>
    <cellStyle name="7_이동가공비0324_9월손익master" xfId="582"/>
    <cellStyle name="7_이동가공비0324_DN_BS(02년1월말기준)" xfId="583"/>
    <cellStyle name="7_이동가공비0324_DN_BS(02년기초_1월_2월)" xfId="584"/>
    <cellStyle name="7_이동가공비0324_년간추정(10.06)-조정(ws용)" xfId="585"/>
    <cellStyle name="7_전자98결산진실" xfId="586"/>
    <cellStyle name="7_전자98결산진실_'02년+사업계획+재무지표(유무선1028)" xfId="587"/>
    <cellStyle name="7_전자98결산진실_4월실적(0510)" xfId="588"/>
    <cellStyle name="7_전자98결산진실_4월실적(0510)_DN_BS(02년1월말기준)" xfId="589"/>
    <cellStyle name="7_전자98결산진실_4월실적(0510)_DN_BS(02년기초_1월_2월)" xfId="590"/>
    <cellStyle name="7_전자98결산진실_9월손익master" xfId="591"/>
    <cellStyle name="7_전자98결산진실_DN_BS(02년1월말기준)" xfId="592"/>
    <cellStyle name="7_전자98결산진실_DN_BS(02년기초_1월_2월)" xfId="593"/>
    <cellStyle name="7_전자98결산진실_년간추정(10.06)-조정(ws용)" xfId="594"/>
    <cellStyle name="7_전자99상결산진실" xfId="595"/>
    <cellStyle name="7_전자99상결산진실_'02년+사업계획+재무지표(유무선1028)" xfId="596"/>
    <cellStyle name="7_전자99상결산진실_4월실적(0510)" xfId="597"/>
    <cellStyle name="7_전자99상결산진실_4월실적(0510)_DN_BS(02년1월말기준)" xfId="598"/>
    <cellStyle name="7_전자99상결산진실_4월실적(0510)_DN_BS(02년기초_1월_2월)" xfId="599"/>
    <cellStyle name="7_전자99상결산진실_9월손익master" xfId="600"/>
    <cellStyle name="7_전자99상결산진실_DN_BS(02년1월말기준)" xfId="601"/>
    <cellStyle name="7_전자99상결산진실_DN_BS(02년기초_1월_2월)" xfId="602"/>
    <cellStyle name="7_전자99상결산진실_년간추정(10.06)-조정(ws용)" xfId="603"/>
    <cellStyle name="7_전자99연간결산진실" xfId="604"/>
    <cellStyle name="7_전자99연간결산진실_'02년+사업계획+재무지표(유무선1028)" xfId="605"/>
    <cellStyle name="7_전자99연간결산진실_4월실적(0510)" xfId="606"/>
    <cellStyle name="7_전자99연간결산진실_4월실적(0510)_DN_BS(02년1월말기준)" xfId="607"/>
    <cellStyle name="7_전자99연간결산진실_4월실적(0510)_DN_BS(02년기초_1월_2월)" xfId="608"/>
    <cellStyle name="7_전자99연간결산진실_9월손익master" xfId="609"/>
    <cellStyle name="7_전자99연간결산진실_DN_BS(02년1월말기준)" xfId="610"/>
    <cellStyle name="7_전자99연간결산진실_DN_BS(02년기초_1월_2월)" xfId="611"/>
    <cellStyle name="7_전자99연간결산진실_년간추정(10.06)-조정(ws용)" xfId="612"/>
    <cellStyle name="Ⅰ" xfId="613"/>
    <cellStyle name="Ⅰ 2" xfId="2372"/>
    <cellStyle name="Ⅰ 2 2" xfId="2373"/>
    <cellStyle name="Ⅰ 2 2 2" xfId="5675"/>
    <cellStyle name="Ⅰ 2 2 3" xfId="10554"/>
    <cellStyle name="Ⅰ 2 3" xfId="2374"/>
    <cellStyle name="Ⅰ 2 3 2" xfId="5673"/>
    <cellStyle name="Ⅰ 2 3 3" xfId="10553"/>
    <cellStyle name="Ⅰ 2 4" xfId="2375"/>
    <cellStyle name="Ⅰ 2 4 2" xfId="5671"/>
    <cellStyle name="Ⅰ 2 4 3" xfId="10552"/>
    <cellStyle name="Ⅰ 2 5" xfId="5676"/>
    <cellStyle name="Ⅰ 2 6" xfId="10555"/>
    <cellStyle name="Ⅰ 3" xfId="2376"/>
    <cellStyle name="Ⅰ 3 2" xfId="2377"/>
    <cellStyle name="Ⅰ 3 2 2" xfId="5665"/>
    <cellStyle name="Ⅰ 3 2 3" xfId="10550"/>
    <cellStyle name="Ⅰ 3 3" xfId="2378"/>
    <cellStyle name="Ⅰ 3 3 2" xfId="5664"/>
    <cellStyle name="Ⅰ 3 3 3" xfId="10549"/>
    <cellStyle name="Ⅰ 3 4" xfId="2379"/>
    <cellStyle name="Ⅰ 3 4 2" xfId="5663"/>
    <cellStyle name="Ⅰ 3 4 3" xfId="10548"/>
    <cellStyle name="Ⅰ 3 5" xfId="2380"/>
    <cellStyle name="Ⅰ 3 5 2" xfId="5662"/>
    <cellStyle name="Ⅰ 3 5 3" xfId="10547"/>
    <cellStyle name="Ⅰ 3 6" xfId="2381"/>
    <cellStyle name="Ⅰ 3 6 2" xfId="5661"/>
    <cellStyle name="Ⅰ 3 6 3" xfId="10546"/>
    <cellStyle name="Ⅰ 3 7" xfId="2382"/>
    <cellStyle name="Ⅰ 3 7 2" xfId="5660"/>
    <cellStyle name="Ⅰ 3 7 3" xfId="10545"/>
    <cellStyle name="Ⅰ 3 8" xfId="5666"/>
    <cellStyle name="Ⅰ 3 9" xfId="10551"/>
    <cellStyle name="Ⅰ 4" xfId="2383"/>
    <cellStyle name="Ⅰ 4 2" xfId="5659"/>
    <cellStyle name="Ⅰ 4 3" xfId="10544"/>
    <cellStyle name="Ⅰ 5" xfId="5677"/>
    <cellStyle name="Ⅰ 6" xfId="10556"/>
    <cellStyle name="Ⅰ_0602대손충당금적립율 현황" xfId="2384"/>
    <cellStyle name="Ⅰ_0602대손충당금적립율 현황 2" xfId="5657"/>
    <cellStyle name="Ⅰ_0602대손충당금적립율 현황 3" xfId="10543"/>
    <cellStyle name="Ⅰ_3.대손준비금적립현황(B2402)201104월(감독 변경후 확정)" xfId="2385"/>
    <cellStyle name="Ⅰ_3.대손준비금적립현황(B2402)201104월(감독 변경후 확정) 2" xfId="5656"/>
    <cellStyle name="Ⅰ_3.대손준비금적립현황(B2402)201104월(감독 변경후 확정) 3" xfId="10542"/>
    <cellStyle name="Ⅰ_3.대손준비금적립현황(B2402)201106(감독 변경후 확정)" xfId="2386"/>
    <cellStyle name="Ⅰ_3.대손준비금적립현황(B2402)201106(감독 변경후 확정) 2" xfId="5655"/>
    <cellStyle name="Ⅰ_3.대손준비금적립현황(B2402)201106(감독 변경후 확정) 3" xfId="10541"/>
    <cellStyle name="A¡§¡©¡Ë¡þ¡ËO_FI-REV_vol-spr-rev. matrix (2) (3)ria:" xfId="2387"/>
    <cellStyle name="A¡§¡ⓒ¡E¡þ¡EO [0]_AO¡§uRCN￠R¨uU " xfId="614"/>
    <cellStyle name="A¡§¡ⓒ¡E¡þ¡EO_AO¡§uRCN￠R¨uU " xfId="615"/>
    <cellStyle name="A¨­???? [0]_2000¨?OER " xfId="2388"/>
    <cellStyle name="A¨­????_2000¨?OER " xfId="2389"/>
    <cellStyle name="A¨­￠￢￠O [0]_10￠?u2AO " xfId="616"/>
    <cellStyle name="A¨­¢¬¢Ò [0]_2000¨ùOER " xfId="2390"/>
    <cellStyle name="A¨­￠￢￠O [0]_3522 &amp; Art" xfId="2391"/>
    <cellStyle name="A¨­¢¬¢Ò [0]_3522 &amp; Art" xfId="2392"/>
    <cellStyle name="A¨­￠￢￠O [0]_3522 &amp; art Chart" xfId="2393"/>
    <cellStyle name="A¨­¢¬¢Ò [0]_3522 &amp; art Chart" xfId="2394"/>
    <cellStyle name="A¨­￠￢￠O [0]_3522 &amp; art Chart_1" xfId="2395"/>
    <cellStyle name="A¨­¢¬¢Ò [0]_3522 &amp; art Chart_1" xfId="2396"/>
    <cellStyle name="A¨­￠￢￠O [0]_3522 &amp; art Chart_1_aug. 28" xfId="2397"/>
    <cellStyle name="A¨­¢¬¢Ò [0]_3522 &amp; art Chart_1_aug. 28" xfId="2398"/>
    <cellStyle name="A¨­￠￢￠O [0]_3522 &amp; art Chart_1_aug. 4" xfId="2399"/>
    <cellStyle name="A¨­¢¬¢Ò [0]_3522 &amp; art Chart_1_aug. 4" xfId="2400"/>
    <cellStyle name="A¨­￠￢￠O [0]_3522 &amp; art Chart_1_Aug.28" xfId="2401"/>
    <cellStyle name="A¨­¢¬¢Ò [0]_3522 &amp; art Chart_1_Aug.28" xfId="2402"/>
    <cellStyle name="A¨­￠￢￠O [0]_3522 &amp; art Chart_1_Aug.28_aug. 28" xfId="2403"/>
    <cellStyle name="A¨­¢¬¢Ò [0]_3522 &amp; art Chart_1_Aug.28_aug. 28" xfId="2404"/>
    <cellStyle name="A¨­￠￢￠O [0]_3522 &amp; art Chart_1_Aug.29" xfId="2405"/>
    <cellStyle name="A¨­¢¬¢Ò [0]_3522 &amp; art Chart_1_Aug.29" xfId="2406"/>
    <cellStyle name="A¨­￠￢￠O [0]_3522 &amp; art Chart_1_Aug.29_OCTORBER" xfId="2407"/>
    <cellStyle name="A¨­¢¬¢Ò [0]_3522 &amp; art Chart_1_Aug.29_OCTORBER" xfId="2408"/>
    <cellStyle name="A¨­￠￢￠O [0]_3522 &amp; art Chart_1_July 29" xfId="2409"/>
    <cellStyle name="A¨­¢¬¢Ò [0]_3522 &amp; art Chart_1_July 29" xfId="2410"/>
    <cellStyle name="A¨­￠￢￠O [0]_3522 &amp; art Chart_1_July 31" xfId="2411"/>
    <cellStyle name="A¨­¢¬¢Ò [0]_3522 &amp; art Chart_1_July 31" xfId="2412"/>
    <cellStyle name="A¨­￠￢￠O [0]_3522 &amp; art Chart_1_July 31(1)" xfId="2413"/>
    <cellStyle name="A¨­¢¬¢Ò [0]_3522 &amp; art Chart_1_July 31(1)" xfId="2414"/>
    <cellStyle name="A¨­￠￢￠O [0]_3522 &amp; art Chart_1_Jun 30b" xfId="2415"/>
    <cellStyle name="A¨­¢¬¢Ò [0]_3522 &amp; art Chart_1_Jun 30b" xfId="2416"/>
    <cellStyle name="A¨­￠￢￠O [0]_3522 &amp; art Chart_1_Jun 30b_aug. 28" xfId="2417"/>
    <cellStyle name="A¨­¢¬¢Ò [0]_3522 &amp; art Chart_1_Jun 30b_aug. 28" xfId="2418"/>
    <cellStyle name="A¨­￠￢￠O [0]_3522 &amp; art Chart_1_Jun 30b_Aug.29" xfId="2419"/>
    <cellStyle name="A¨­¢¬¢Ò [0]_3522 &amp; art Chart_1_Jun 30b_Aug.29" xfId="2420"/>
    <cellStyle name="A¨­￠￢￠O [0]_3522 &amp; art Chart_1_Jun 30b_Aug.29_OCTORBER" xfId="2421"/>
    <cellStyle name="A¨­¢¬¢Ò [0]_3522 &amp; art Chart_1_Jun 30b_Aug.29_OCTORBER" xfId="2422"/>
    <cellStyle name="A¨­￠￢￠O [0]_3522 &amp; art Chart_1_Jun 30b_July 29" xfId="2423"/>
    <cellStyle name="A¨­¢¬¢Ò [0]_3522 &amp; art Chart_1_Jun 30b_July 29" xfId="2424"/>
    <cellStyle name="A¨­￠￢￠O [0]_3522 &amp; art Chart_1_Jun 30b_July 31" xfId="2425"/>
    <cellStyle name="A¨­¢¬¢Ò [0]_3522 &amp; art Chart_1_Jun 30b_July 31" xfId="2426"/>
    <cellStyle name="A¨­￠￢￠O [0]_3522 &amp; art Chart_1_Jun 30b_July 31(1)" xfId="2427"/>
    <cellStyle name="A¨­¢¬¢Ò [0]_3522 &amp; art Chart_1_Jun 30b_July 31(1)" xfId="2428"/>
    <cellStyle name="A¨­￠￢￠O [0]_3522 &amp; art Chart_aug. 28" xfId="2429"/>
    <cellStyle name="A¨­¢¬¢Ò [0]_3522 &amp; art Chart_aug. 28" xfId="2430"/>
    <cellStyle name="A¨­￠￢￠O [0]_3522 &amp; art Chart_aug. 4" xfId="2431"/>
    <cellStyle name="A¨­¢¬¢Ò [0]_3522 &amp; art Chart_aug. 4" xfId="2432"/>
    <cellStyle name="A¨­￠￢￠O [0]_3522 &amp; art Chart_Aug.28" xfId="2433"/>
    <cellStyle name="A¨­¢¬¢Ò [0]_3522 &amp; art Chart_Aug.28" xfId="2434"/>
    <cellStyle name="A¨­￠￢￠O [0]_3522 &amp; art Chart_Aug.28_aug. 28" xfId="2435"/>
    <cellStyle name="A¨­¢¬¢Ò [0]_3522 &amp; art Chart_Aug.28_aug. 28" xfId="2436"/>
    <cellStyle name="A¨­￠￢￠O [0]_3522 &amp; art Chart_Aug.29" xfId="2437"/>
    <cellStyle name="A¨­¢¬¢Ò [0]_3522 &amp; art Chart_Aug.29" xfId="2438"/>
    <cellStyle name="A¨­￠￢￠O [0]_3522 &amp; art Chart_Aug.29_OCTORBER" xfId="2439"/>
    <cellStyle name="A¨­¢¬¢Ò [0]_3522 &amp; art Chart_Aug.29_OCTORBER" xfId="2440"/>
    <cellStyle name="A¨­￠￢￠O [0]_3522 &amp; art Chart_July 29" xfId="2441"/>
    <cellStyle name="A¨­¢¬¢Ò [0]_3522 &amp; art Chart_July 29" xfId="2442"/>
    <cellStyle name="A¨­￠￢￠O [0]_3522 &amp; art Chart_July 31" xfId="2443"/>
    <cellStyle name="A¨­¢¬¢Ò [0]_3522 &amp; art Chart_July 31" xfId="2444"/>
    <cellStyle name="A¨­￠￢￠O [0]_3522 &amp; art Chart_July 31(1)" xfId="2445"/>
    <cellStyle name="A¨­¢¬¢Ò [0]_3522 &amp; art Chart_July 31(1)" xfId="2446"/>
    <cellStyle name="A¨­￠￢￠O [0]_3522 &amp; art Chart_Jun 30b" xfId="2447"/>
    <cellStyle name="A¨­¢¬¢Ò [0]_3522 &amp; art Chart_Jun 30b" xfId="2448"/>
    <cellStyle name="A¨­￠￢￠O [0]_3522 &amp; art Chart_Jun 30b_aug. 28" xfId="2449"/>
    <cellStyle name="A¨­¢¬¢Ò [0]_3522 &amp; art Chart_Jun 30b_aug. 28" xfId="2450"/>
    <cellStyle name="A¨­￠￢￠O [0]_3522 &amp; art Chart_Jun 30b_aug. 4" xfId="2451"/>
    <cellStyle name="A¨­¢¬¢Ò [0]_3522 &amp; art Chart_Jun 30b_aug. 4" xfId="2452"/>
    <cellStyle name="A¨­￠￢￠O [0]_3522 &amp; art Chart_Jun 30b_Aug.29" xfId="2453"/>
    <cellStyle name="A¨­¢¬¢Ò [0]_3522 &amp; art Chart_Jun 30b_Aug.29" xfId="2454"/>
    <cellStyle name="A¨­￠￢￠O [0]_3522 &amp; art Chart_Jun 30b_Aug.29_OCTORBER" xfId="2455"/>
    <cellStyle name="A¨­¢¬¢Ò [0]_3522 &amp; art Chart_Jun 30b_Aug.29_OCTORBER" xfId="2456"/>
    <cellStyle name="A¨­￠￢￠O [0]_3522 &amp; art Chart_Jun 30b_July 29" xfId="2457"/>
    <cellStyle name="A¨­¢¬¢Ò [0]_3522 &amp; art Chart_Jun 30b_July 29" xfId="2458"/>
    <cellStyle name="A¨­￠￢￠O [0]_3522 &amp; art Chart_Jun 30b_July 31" xfId="2459"/>
    <cellStyle name="A¨­¢¬¢Ò [0]_3522 &amp; art Chart_Jun 30b_July 31" xfId="2460"/>
    <cellStyle name="A¨­￠￢￠O [0]_3522 &amp; art Chart_Jun 30b_July 31(1)" xfId="2461"/>
    <cellStyle name="A¨­¢¬¢Ò [0]_3522 &amp; art Chart_Jun 30b_July 31(1)" xfId="2462"/>
    <cellStyle name="A¨­￠￢￠O [0]_3522 &amp; Art_aug. 28" xfId="2463"/>
    <cellStyle name="A¨­¢¬¢Ò [0]_3522 &amp; Art_aug. 28" xfId="2464"/>
    <cellStyle name="A¨­￠￢￠O [0]_3522 &amp; Art_aug. 4" xfId="2465"/>
    <cellStyle name="A¨­¢¬¢Ò [0]_3522 &amp; Art_aug. 4" xfId="2466"/>
    <cellStyle name="A¨­￠￢￠O [0]_3522 &amp; Art_Aug.28" xfId="2467"/>
    <cellStyle name="A¨­¢¬¢Ò [0]_3522 &amp; Art_Aug.28" xfId="2468"/>
    <cellStyle name="A¨­￠￢￠O [0]_3522 &amp; Art_Aug.28_aug. 28" xfId="2469"/>
    <cellStyle name="A¨­¢¬¢Ò [0]_3522 &amp; Art_Aug.28_aug. 28" xfId="2470"/>
    <cellStyle name="A¨­￠￢￠O [0]_3522 &amp; Art_Aug.29" xfId="2471"/>
    <cellStyle name="A¨­¢¬¢Ò [0]_3522 &amp; Art_Aug.29" xfId="2472"/>
    <cellStyle name="A¨­￠￢￠O [0]_3522 &amp; Art_Aug.29_OCTORBER" xfId="2473"/>
    <cellStyle name="A¨­¢¬¢Ò [0]_3522 &amp; Art_Aug.29_OCTORBER" xfId="2474"/>
    <cellStyle name="A¨­￠￢￠O [0]_3522 &amp; Art_July 29" xfId="2475"/>
    <cellStyle name="A¨­¢¬¢Ò [0]_3522 &amp; Art_July 29" xfId="2476"/>
    <cellStyle name="A¨­￠￢￠O [0]_3522 &amp; Art_July 31" xfId="2477"/>
    <cellStyle name="A¨­¢¬¢Ò [0]_3522 &amp; Art_July 31" xfId="2478"/>
    <cellStyle name="A¨­￠￢￠O [0]_3522 &amp; Art_July 31(1)" xfId="2479"/>
    <cellStyle name="A¨­¢¬¢Ò [0]_3522 &amp; Art_July 31(1)" xfId="2480"/>
    <cellStyle name="A¨­￠￢￠O [0]_3522 &amp; Art_Jun 30b" xfId="2481"/>
    <cellStyle name="A¨­¢¬¢Ò [0]_3522 &amp; Art_Jun 30b" xfId="2482"/>
    <cellStyle name="A¨­￠￢￠O [0]_3522 &amp; Art_Jun 30b_aug. 28" xfId="2483"/>
    <cellStyle name="A¨­¢¬¢Ò [0]_3522 &amp; Art_Jun 30b_aug. 28" xfId="2484"/>
    <cellStyle name="A¨­￠￢￠O [0]_3522 &amp; Art_Jun 30b_Aug.29" xfId="2485"/>
    <cellStyle name="A¨­¢¬¢Ò [0]_3522 &amp; Art_Jun 30b_Aug.29" xfId="2486"/>
    <cellStyle name="A¨­￠￢￠O [0]_3522 &amp; Art_Jun 30b_Aug.29_OCTORBER" xfId="2487"/>
    <cellStyle name="A¨­¢¬¢Ò [0]_3522 &amp; Art_Jun 30b_Aug.29_OCTORBER" xfId="2488"/>
    <cellStyle name="A¨­￠￢￠O [0]_3522 &amp; Art_Jun 30b_July 29" xfId="2489"/>
    <cellStyle name="A¨­¢¬¢Ò [0]_3522 &amp; Art_Jun 30b_July 29" xfId="2490"/>
    <cellStyle name="A¨­￠￢￠O [0]_3522 &amp; Art_Jun 30b_July 31" xfId="2491"/>
    <cellStyle name="A¨­¢¬¢Ò [0]_3522 &amp; Art_Jun 30b_July 31" xfId="2492"/>
    <cellStyle name="A¨­￠￢￠O [0]_3522 &amp; Art_Jun 30b_July 31(1)" xfId="2493"/>
    <cellStyle name="A¨­¢¬¢Ò [0]_3522 &amp; Art_Jun 30b_July 31(1)" xfId="2494"/>
    <cellStyle name="A¨­￠￢￠O [0]_Book2 Chart 1" xfId="2495"/>
    <cellStyle name="A¨­¢¬¢Ò [0]_Book2 Chart 1" xfId="2496"/>
    <cellStyle name="A¨­￠￢￠O [0]_C¡IAo_AoAUAy¡ÆeC¡I" xfId="2497"/>
    <cellStyle name="A¨­¢¬¢Ò [0]_OCTORBER" xfId="2498"/>
    <cellStyle name="A¨­￠￢￠O [0]_OCTORBER_1" xfId="2499"/>
    <cellStyle name="A¨­¢¬¢Ò [0]_OCTORBER_1" xfId="2500"/>
    <cellStyle name="A¨­￠￢￠O_10￠?u2AO " xfId="617"/>
    <cellStyle name="A¨­¢¬¢Ò_2000¨ùOER " xfId="2501"/>
    <cellStyle name="A¨­￠￢￠O_3522 &amp; Art" xfId="2502"/>
    <cellStyle name="A¨­¢¬¢Ò_3522 &amp; Art" xfId="2503"/>
    <cellStyle name="A¨­￠￢￠O_3522 &amp; art Chart" xfId="2504"/>
    <cellStyle name="A¨­¢¬¢Ò_3522 &amp; art Chart" xfId="2505"/>
    <cellStyle name="A¨­￠￢￠O_3522 &amp; art Chart_1" xfId="2506"/>
    <cellStyle name="A¨­¢¬¢Ò_3522 &amp; art Chart_1" xfId="2507"/>
    <cellStyle name="A¨­￠￢￠O_3522 &amp; art Chart_1_aug. 28" xfId="2508"/>
    <cellStyle name="A¨­¢¬¢Ò_3522 &amp; art Chart_1_aug. 28" xfId="2509"/>
    <cellStyle name="A¨­￠￢￠O_3522 &amp; art Chart_1_aug. 4" xfId="2510"/>
    <cellStyle name="A¨­¢¬¢Ò_3522 &amp; art Chart_1_aug. 4" xfId="2511"/>
    <cellStyle name="A¨­￠￢￠O_3522 &amp; art Chart_1_Aug.28" xfId="2512"/>
    <cellStyle name="A¨­¢¬¢Ò_3522 &amp; art Chart_1_Aug.28" xfId="2513"/>
    <cellStyle name="A¨­￠￢￠O_3522 &amp; art Chart_1_Aug.28_aug. 28" xfId="2514"/>
    <cellStyle name="A¨­¢¬¢Ò_3522 &amp; art Chart_1_Aug.28_aug. 28" xfId="2515"/>
    <cellStyle name="A¨­￠￢￠O_3522 &amp; art Chart_1_Aug.29" xfId="2516"/>
    <cellStyle name="A¨­¢¬¢Ò_3522 &amp; art Chart_1_Aug.29" xfId="2517"/>
    <cellStyle name="A¨­￠￢￠O_3522 &amp; art Chart_1_Aug.29_OCTORBER" xfId="2518"/>
    <cellStyle name="A¨­¢¬¢Ò_3522 &amp; art Chart_1_Aug.29_OCTORBER" xfId="2519"/>
    <cellStyle name="A¨­￠￢￠O_3522 &amp; art Chart_1_July 29" xfId="2520"/>
    <cellStyle name="A¨­¢¬¢Ò_3522 &amp; art Chart_1_July 29" xfId="2521"/>
    <cellStyle name="A¨­￠￢￠O_3522 &amp; art Chart_1_July 31" xfId="2522"/>
    <cellStyle name="A¨­¢¬¢Ò_3522 &amp; art Chart_1_July 31" xfId="2523"/>
    <cellStyle name="A¨­￠￢￠O_3522 &amp; art Chart_1_July 31(1)" xfId="2524"/>
    <cellStyle name="A¨­¢¬¢Ò_3522 &amp; art Chart_1_July 31(1)" xfId="2525"/>
    <cellStyle name="A¨­￠￢￠O_3522 &amp; art Chart_1_Jun 30b" xfId="2526"/>
    <cellStyle name="A¨­¢¬¢Ò_3522 &amp; art Chart_1_Jun 30b" xfId="2527"/>
    <cellStyle name="A¨­￠￢￠O_3522 &amp; art Chart_1_Jun 30b_aug. 28" xfId="2528"/>
    <cellStyle name="A¨­¢¬¢Ò_3522 &amp; art Chart_1_Jun 30b_aug. 28" xfId="2529"/>
    <cellStyle name="A¨­￠￢￠O_3522 &amp; art Chart_1_Jun 30b_Aug.29" xfId="2530"/>
    <cellStyle name="A¨­¢¬¢Ò_3522 &amp; art Chart_1_Jun 30b_Aug.29" xfId="2531"/>
    <cellStyle name="A¨­￠￢￠O_3522 &amp; art Chart_1_Jun 30b_Aug.29_OCTORBER" xfId="2532"/>
    <cellStyle name="A¨­¢¬¢Ò_3522 &amp; art Chart_1_Jun 30b_Aug.29_OCTORBER" xfId="2533"/>
    <cellStyle name="A¨­￠￢￠O_3522 &amp; art Chart_1_Jun 30b_July 29" xfId="2534"/>
    <cellStyle name="A¨­¢¬¢Ò_3522 &amp; art Chart_1_Jun 30b_July 29" xfId="2535"/>
    <cellStyle name="A¨­￠￢￠O_3522 &amp; art Chart_1_Jun 30b_July 31" xfId="2536"/>
    <cellStyle name="A¨­¢¬¢Ò_3522 &amp; art Chart_1_Jun 30b_July 31" xfId="2537"/>
    <cellStyle name="A¨­￠￢￠O_3522 &amp; art Chart_1_Jun 30b_July 31(1)" xfId="2538"/>
    <cellStyle name="A¨­¢¬¢Ò_3522 &amp; art Chart_1_Jun 30b_July 31(1)" xfId="2539"/>
    <cellStyle name="A¨­￠￢￠O_3522 &amp; art Chart_aug. 28" xfId="2540"/>
    <cellStyle name="A¨­¢¬¢Ò_3522 &amp; art Chart_aug. 28" xfId="2541"/>
    <cellStyle name="A¨­￠￢￠O_3522 &amp; art Chart_aug. 4" xfId="2542"/>
    <cellStyle name="A¨­¢¬¢Ò_3522 &amp; art Chart_aug. 4" xfId="2543"/>
    <cellStyle name="A¨­￠￢￠O_3522 &amp; art Chart_Aug.28" xfId="2544"/>
    <cellStyle name="A¨­¢¬¢Ò_3522 &amp; art Chart_Aug.28" xfId="2545"/>
    <cellStyle name="A¨­￠￢￠O_3522 &amp; art Chart_Aug.28_aug. 28" xfId="2546"/>
    <cellStyle name="A¨­¢¬¢Ò_3522 &amp; art Chart_Aug.28_aug. 28" xfId="2547"/>
    <cellStyle name="A¨­￠￢￠O_3522 &amp; art Chart_Aug.29" xfId="2548"/>
    <cellStyle name="A¨­¢¬¢Ò_3522 &amp; art Chart_Aug.29" xfId="2549"/>
    <cellStyle name="A¨­￠￢￠O_3522 &amp; art Chart_Aug.29_OCTORBER" xfId="2550"/>
    <cellStyle name="A¨­¢¬¢Ò_3522 &amp; art Chart_Aug.29_OCTORBER" xfId="2551"/>
    <cellStyle name="A¨­￠￢￠O_3522 &amp; art Chart_July 29" xfId="2552"/>
    <cellStyle name="A¨­¢¬¢Ò_3522 &amp; art Chart_July 29" xfId="2553"/>
    <cellStyle name="A¨­￠￢￠O_3522 &amp; art Chart_July 31" xfId="2554"/>
    <cellStyle name="A¨­¢¬¢Ò_3522 &amp; art Chart_July 31" xfId="2555"/>
    <cellStyle name="A¨­￠￢￠O_3522 &amp; art Chart_July 31(1)" xfId="2556"/>
    <cellStyle name="A¨­¢¬¢Ò_3522 &amp; art Chart_July 31(1)" xfId="2557"/>
    <cellStyle name="A¨­￠￢￠O_3522 &amp; art Chart_Jun 30b" xfId="2558"/>
    <cellStyle name="A¨­¢¬¢Ò_3522 &amp; art Chart_Jun 30b" xfId="2559"/>
    <cellStyle name="A¨­￠￢￠O_3522 &amp; art Chart_Jun 30b_aug. 28" xfId="2560"/>
    <cellStyle name="A¨­¢¬¢Ò_3522 &amp; art Chart_Jun 30b_aug. 28" xfId="2561"/>
    <cellStyle name="A¨­￠￢￠O_3522 &amp; art Chart_Jun 30b_aug. 4" xfId="2562"/>
    <cellStyle name="A¨­¢¬¢Ò_3522 &amp; art Chart_Jun 30b_aug. 4" xfId="2563"/>
    <cellStyle name="A¨­￠￢￠O_3522 &amp; art Chart_Jun 30b_Aug.29" xfId="2564"/>
    <cellStyle name="A¨­¢¬¢Ò_3522 &amp; art Chart_Jun 30b_Aug.29" xfId="2565"/>
    <cellStyle name="A¨­￠￢￠O_3522 &amp; art Chart_Jun 30b_Aug.29_OCTORBER" xfId="2566"/>
    <cellStyle name="A¨­¢¬¢Ò_3522 &amp; art Chart_Jun 30b_Aug.29_OCTORBER" xfId="2567"/>
    <cellStyle name="A¨­￠￢￠O_3522 &amp; art Chart_Jun 30b_July 29" xfId="2568"/>
    <cellStyle name="A¨­¢¬¢Ò_3522 &amp; art Chart_Jun 30b_July 29" xfId="2569"/>
    <cellStyle name="A¨­￠￢￠O_3522 &amp; art Chart_Jun 30b_July 31" xfId="2570"/>
    <cellStyle name="A¨­¢¬¢Ò_3522 &amp; art Chart_Jun 30b_July 31" xfId="2571"/>
    <cellStyle name="A¨­￠￢￠O_3522 &amp; art Chart_Jun 30b_July 31(1)" xfId="2572"/>
    <cellStyle name="A¨­¢¬¢Ò_3522 &amp; art Chart_Jun 30b_July 31(1)" xfId="2573"/>
    <cellStyle name="A¨­￠￢￠O_3522 &amp; Art_aug. 28" xfId="2574"/>
    <cellStyle name="A¨­¢¬¢Ò_3522 &amp; Art_aug. 28" xfId="2575"/>
    <cellStyle name="A¨­￠￢￠O_3522 &amp; Art_aug. 4" xfId="2576"/>
    <cellStyle name="A¨­¢¬¢Ò_3522 &amp; Art_aug. 4" xfId="2577"/>
    <cellStyle name="A¨­￠￢￠O_3522 &amp; Art_Aug.28" xfId="2578"/>
    <cellStyle name="A¨­¢¬¢Ò_3522 &amp; Art_Aug.28" xfId="2579"/>
    <cellStyle name="A¨­￠￢￠O_3522 &amp; Art_Aug.28_aug. 28" xfId="2580"/>
    <cellStyle name="A¨­¢¬¢Ò_3522 &amp; Art_Aug.28_aug. 28" xfId="2581"/>
    <cellStyle name="A¨­￠￢￠O_3522 &amp; Art_Aug.29" xfId="2582"/>
    <cellStyle name="A¨­¢¬¢Ò_3522 &amp; Art_Aug.29" xfId="2583"/>
    <cellStyle name="A¨­￠￢￠O_3522 &amp; Art_Aug.29_OCTORBER" xfId="2584"/>
    <cellStyle name="A¨­¢¬¢Ò_3522 &amp; Art_Aug.29_OCTORBER" xfId="2585"/>
    <cellStyle name="A¨­￠￢￠O_3522 &amp; Art_July 29" xfId="2586"/>
    <cellStyle name="A¨­¢¬¢Ò_3522 &amp; Art_July 29" xfId="2587"/>
    <cellStyle name="A¨­￠￢￠O_3522 &amp; Art_July 31" xfId="2588"/>
    <cellStyle name="A¨­¢¬¢Ò_3522 &amp; Art_July 31" xfId="2589"/>
    <cellStyle name="A¨­￠￢￠O_3522 &amp; Art_July 31(1)" xfId="2590"/>
    <cellStyle name="A¨­¢¬¢Ò_3522 &amp; Art_July 31(1)" xfId="2591"/>
    <cellStyle name="A¨­￠￢￠O_3522 &amp; Art_Jun 30b" xfId="2592"/>
    <cellStyle name="A¨­¢¬¢Ò_3522 &amp; Art_Jun 30b" xfId="2593"/>
    <cellStyle name="A¨­￠￢￠O_3522 &amp; Art_Jun 30b_aug. 28" xfId="2594"/>
    <cellStyle name="A¨­¢¬¢Ò_3522 &amp; Art_Jun 30b_aug. 28" xfId="2595"/>
    <cellStyle name="A¨­￠￢￠O_3522 &amp; Art_Jun 30b_Aug.29" xfId="2596"/>
    <cellStyle name="A¨­¢¬¢Ò_3522 &amp; Art_Jun 30b_Aug.29" xfId="2597"/>
    <cellStyle name="A¨­￠￢￠O_3522 &amp; Art_Jun 30b_Aug.29_OCTORBER" xfId="2598"/>
    <cellStyle name="A¨­¢¬¢Ò_3522 &amp; Art_Jun 30b_Aug.29_OCTORBER" xfId="2599"/>
    <cellStyle name="A¨­￠￢￠O_3522 &amp; Art_Jun 30b_July 29" xfId="2600"/>
    <cellStyle name="A¨­¢¬¢Ò_3522 &amp; Art_Jun 30b_July 29" xfId="2601"/>
    <cellStyle name="A¨­￠￢￠O_3522 &amp; Art_Jun 30b_July 31" xfId="2602"/>
    <cellStyle name="A¨­¢¬¢Ò_3522 &amp; Art_Jun 30b_July 31" xfId="2603"/>
    <cellStyle name="A¨­￠￢￠O_3522 &amp; Art_Jun 30b_July 31(1)" xfId="2604"/>
    <cellStyle name="A¨­¢¬¢Ò_3522 &amp; Art_Jun 30b_July 31(1)" xfId="2605"/>
    <cellStyle name="A¨­￠￢￠O_AoAUAy¡ÆeC¡I " xfId="2606"/>
    <cellStyle name="A¨­¢¬¢Ò_Book2 Chart 1" xfId="2607"/>
    <cellStyle name="A¨­￠￢￠O_OCTORBER" xfId="2608"/>
    <cellStyle name="A¨­¢¬¢Ò_OCTORBER" xfId="2609"/>
    <cellStyle name="A￠RERERER¡ERERER￠RERER￠RERE?￠RERERER￠RERER¡ERER￠RER￠RE?I￠RERERERE￠RERERER¡ERER￠RER¡ER¡E?I￠RERER￠RER¡ER￠R￠?I￠REREREREO [0]_¡ERERERER¡ERERER￠RERER¡ERER¡ERE?￠RERERER¡ERERER￠RERER¡ERER¡ERE?I¡ERERER￠RERER¡ERER¡ERE?¡ERERERI¡" xfId="618"/>
    <cellStyle name="A￠RERERER¡ERERER￠RERER￠RERE?￠RERERER￠RERER¡ERER￠RER￠RE?I￠RERERERE￠RERERER¡ERER￠RER¡ER¡E?I￠RERER￠RER¡ER￠R￠?I￠REREREREO_¡ERERERER¡ERERER￠RERER¡ERER¡ERE?￠RERERER¡ERERER￠RERER¡ERER¡ERE?I¡ERERER￠RERER¡ERER¡ERE?¡ERERERI¡ERER" xfId="619"/>
    <cellStyle name="Accent1" xfId="2610"/>
    <cellStyle name="Accent2" xfId="2611"/>
    <cellStyle name="Accent3" xfId="2612"/>
    <cellStyle name="Accent4" xfId="2613"/>
    <cellStyle name="Accent5" xfId="2614"/>
    <cellStyle name="Accent6" xfId="2615"/>
    <cellStyle name="active" xfId="620"/>
    <cellStyle name="Åëè­" xfId="621"/>
    <cellStyle name="Åëè­ [0]" xfId="622"/>
    <cellStyle name="AeE­ [0]_(AO)AA¿μ 9703" xfId="2616"/>
    <cellStyle name="ÅëÈ­ [0]_¸ÅÃâ" xfId="2617"/>
    <cellStyle name="AeE­ [0]_±aA¸" xfId="623"/>
    <cellStyle name="ÅëÈ­ [0]_±âÅ¸" xfId="624"/>
    <cellStyle name="AeE­ [0]_±aA¸ 2" xfId="625"/>
    <cellStyle name="ÅëÈ­ [0]_µ¿ºÎ" xfId="626"/>
    <cellStyle name="AeE­ [0]_3522 &amp; art Chart" xfId="2618"/>
    <cellStyle name="ÅëÈ­ [0]_3522 &amp; art Chart" xfId="2619"/>
    <cellStyle name="AeE­ [0]_3522 &amp; art Chart_1" xfId="2620"/>
    <cellStyle name="ÅëÈ­ [0]_3522 &amp; art Chart_1" xfId="2621"/>
    <cellStyle name="AeE­ [0]_3522 &amp; art Chart_1_aug. 28" xfId="2622"/>
    <cellStyle name="ÅëÈ­ [0]_3522 &amp; art Chart_1_aug. 28" xfId="2623"/>
    <cellStyle name="AeE­ [0]_3522 &amp; art Chart_1_aug. 4" xfId="2624"/>
    <cellStyle name="ÅëÈ­ [0]_3522 &amp; art Chart_1_aug. 4" xfId="2625"/>
    <cellStyle name="AeE­ [0]_3522 &amp; art Chart_1_Aug.28" xfId="2626"/>
    <cellStyle name="ÅëÈ­ [0]_3522 &amp; art Chart_1_Aug.28" xfId="2627"/>
    <cellStyle name="AeE­ [0]_3522 &amp; art Chart_1_Aug.28_aug. 28" xfId="2628"/>
    <cellStyle name="ÅëÈ­ [0]_3522 &amp; art Chart_1_Aug.28_aug. 28" xfId="2629"/>
    <cellStyle name="AeE­ [0]_3522 &amp; art Chart_1_Aug.29" xfId="2630"/>
    <cellStyle name="ÅëÈ­ [0]_3522 &amp; art Chart_1_Aug.29" xfId="2631"/>
    <cellStyle name="AeE­ [0]_3522 &amp; art Chart_1_Aug.29_OCTORBER" xfId="2632"/>
    <cellStyle name="ÅëÈ­ [0]_3522 &amp; art Chart_1_Aug.29_OCTORBER" xfId="2633"/>
    <cellStyle name="AeE­ [0]_3522 &amp; art Chart_1_July 29" xfId="2634"/>
    <cellStyle name="ÅëÈ­ [0]_3522 &amp; art Chart_1_July 29" xfId="2635"/>
    <cellStyle name="AeE­ [0]_3522 &amp; art Chart_1_July 31" xfId="2636"/>
    <cellStyle name="ÅëÈ­ [0]_3522 &amp; art Chart_1_July 31" xfId="2637"/>
    <cellStyle name="AeE­ [0]_3522 &amp; art Chart_1_July 31(1)" xfId="2638"/>
    <cellStyle name="ÅëÈ­ [0]_3522 &amp; art Chart_1_July 31(1)" xfId="2639"/>
    <cellStyle name="AeE­ [0]_3522 &amp; art Chart_1_Jun 30b" xfId="2640"/>
    <cellStyle name="ÅëÈ­ [0]_3522 &amp; art Chart_1_Jun 30b" xfId="2641"/>
    <cellStyle name="AeE­ [0]_3522 &amp; art Chart_1_Jun 30b_aug. 28" xfId="2642"/>
    <cellStyle name="ÅëÈ­ [0]_3522 &amp; art Chart_1_Jun 30b_aug. 28" xfId="2643"/>
    <cellStyle name="AeE­ [0]_3522 &amp; art Chart_1_Jun 30b_Aug.29" xfId="2644"/>
    <cellStyle name="ÅëÈ­ [0]_3522 &amp; art Chart_1_Jun 30b_Aug.29" xfId="2645"/>
    <cellStyle name="AeE­ [0]_3522 &amp; art Chart_1_Jun 30b_Aug.29_OCTORBER" xfId="2646"/>
    <cellStyle name="ÅëÈ­ [0]_3522 &amp; art Chart_1_Jun 30b_Aug.29_OCTORBER" xfId="2647"/>
    <cellStyle name="AeE­ [0]_3522 &amp; art Chart_1_Jun 30b_July 29" xfId="2648"/>
    <cellStyle name="ÅëÈ­ [0]_3522 &amp; art Chart_1_Jun 30b_July 29" xfId="2649"/>
    <cellStyle name="AeE­ [0]_3522 &amp; art Chart_1_Jun 30b_July 31" xfId="2650"/>
    <cellStyle name="ÅëÈ­ [0]_3522 &amp; art Chart_1_Jun 30b_July 31" xfId="2651"/>
    <cellStyle name="AeE­ [0]_3522 &amp; art Chart_1_Jun 30b_July 31(1)" xfId="2652"/>
    <cellStyle name="ÅëÈ­ [0]_3522 &amp; art Chart_1_Jun 30b_July 31(1)" xfId="2653"/>
    <cellStyle name="AeE­ [0]_3522 &amp; art Chart_aug. 28" xfId="2654"/>
    <cellStyle name="ÅëÈ­ [0]_3522 &amp; art Chart_aug. 28" xfId="2655"/>
    <cellStyle name="AeE­ [0]_3522 &amp; art Chart_aug. 4" xfId="2656"/>
    <cellStyle name="ÅëÈ­ [0]_3522 &amp; art Chart_aug. 4" xfId="2657"/>
    <cellStyle name="AeE­ [0]_3522 &amp; art Chart_Aug.28" xfId="2658"/>
    <cellStyle name="ÅëÈ­ [0]_3522 &amp; art Chart_Aug.28" xfId="2659"/>
    <cellStyle name="AeE­ [0]_3522 &amp; art Chart_Aug.28_aug. 28" xfId="2660"/>
    <cellStyle name="ÅëÈ­ [0]_3522 &amp; art Chart_Aug.28_aug. 28" xfId="2661"/>
    <cellStyle name="AeE­ [0]_3522 &amp; art Chart_Aug.29" xfId="2662"/>
    <cellStyle name="ÅëÈ­ [0]_3522 &amp; art Chart_Aug.29" xfId="2663"/>
    <cellStyle name="AeE­ [0]_3522 &amp; art Chart_Aug.29_OCTORBER" xfId="2664"/>
    <cellStyle name="ÅëÈ­ [0]_3522 &amp; art Chart_Aug.29_OCTORBER" xfId="2665"/>
    <cellStyle name="AeE­ [0]_3522 &amp; art Chart_July 29" xfId="2666"/>
    <cellStyle name="ÅëÈ­ [0]_3522 &amp; art Chart_July 29" xfId="2667"/>
    <cellStyle name="AeE­ [0]_3522 &amp; art Chart_July 31" xfId="2668"/>
    <cellStyle name="ÅëÈ­ [0]_3522 &amp; art Chart_July 31" xfId="2669"/>
    <cellStyle name="AeE­ [0]_3522 &amp; art Chart_July 31(1)" xfId="2670"/>
    <cellStyle name="ÅëÈ­ [0]_3522 &amp; art Chart_July 31(1)" xfId="2671"/>
    <cellStyle name="AeE­ [0]_3522 &amp; art Chart_Jun 30b" xfId="2672"/>
    <cellStyle name="ÅëÈ­ [0]_3522 &amp; art Chart_Jun 30b" xfId="2673"/>
    <cellStyle name="AeE­ [0]_3522 &amp; art Chart_Jun 30b_aug. 28" xfId="2674"/>
    <cellStyle name="ÅëÈ­ [0]_3522 &amp; art Chart_Jun 30b_aug. 28" xfId="2675"/>
    <cellStyle name="AeE­ [0]_3522 &amp; art Chart_Jun 30b_aug. 4" xfId="2676"/>
    <cellStyle name="ÅëÈ­ [0]_3522 &amp; art Chart_Jun 30b_aug. 4" xfId="2677"/>
    <cellStyle name="AeE­ [0]_3522 &amp; art Chart_Jun 30b_Aug.29" xfId="2678"/>
    <cellStyle name="ÅëÈ­ [0]_3522 &amp; art Chart_Jun 30b_Aug.29" xfId="2679"/>
    <cellStyle name="AeE­ [0]_3522 &amp; art Chart_Jun 30b_Aug.29_OCTORBER" xfId="2680"/>
    <cellStyle name="ÅëÈ­ [0]_3522 &amp; art Chart_Jun 30b_Aug.29_OCTORBER" xfId="2681"/>
    <cellStyle name="AeE­ [0]_3522 &amp; art Chart_Jun 30b_July 29" xfId="2682"/>
    <cellStyle name="ÅëÈ­ [0]_3522 &amp; art Chart_Jun 30b_July 29" xfId="2683"/>
    <cellStyle name="AeE­ [0]_3522 &amp; art Chart_Jun 30b_July 31" xfId="2684"/>
    <cellStyle name="ÅëÈ­ [0]_3522 &amp; art Chart_Jun 30b_July 31" xfId="2685"/>
    <cellStyle name="AeE­ [0]_3522 &amp; art Chart_Jun 30b_July 31(1)" xfId="2686"/>
    <cellStyle name="ÅëÈ­ [0]_3522 &amp; art Chart_Jun 30b_July 31(1)" xfId="2687"/>
    <cellStyle name="AeE­ [0]_3522 &amp; Art_aug. 28" xfId="2688"/>
    <cellStyle name="ÅëÈ­ [0]_3522 &amp; Art_aug. 28" xfId="2689"/>
    <cellStyle name="AeE­ [0]_3522 &amp; Art_aug. 4" xfId="2690"/>
    <cellStyle name="ÅëÈ­ [0]_3522 &amp; Art_aug. 4" xfId="2691"/>
    <cellStyle name="AeE­ [0]_3522 &amp; Art_Aug.28" xfId="2692"/>
    <cellStyle name="ÅëÈ­ [0]_3522 &amp; Art_Aug.28" xfId="2693"/>
    <cellStyle name="AeE­ [0]_3522 &amp; Art_Aug.28_aug. 28" xfId="2694"/>
    <cellStyle name="ÅëÈ­ [0]_3522 &amp; Art_Aug.28_aug. 28" xfId="2695"/>
    <cellStyle name="AeE­ [0]_3522 &amp; Art_Aug.29" xfId="2696"/>
    <cellStyle name="ÅëÈ­ [0]_3522 &amp; Art_Aug.29" xfId="2697"/>
    <cellStyle name="AeE­ [0]_3522 &amp; Art_Aug.29_OCTORBER" xfId="2698"/>
    <cellStyle name="ÅëÈ­ [0]_3522 &amp; Art_Aug.29_OCTORBER" xfId="2699"/>
    <cellStyle name="AeE­ [0]_3522 &amp; Art_July 29" xfId="2700"/>
    <cellStyle name="ÅëÈ­ [0]_3522 &amp; Art_July 29" xfId="2701"/>
    <cellStyle name="AeE­ [0]_3522 &amp; Art_July 31" xfId="2702"/>
    <cellStyle name="ÅëÈ­ [0]_3522 &amp; Art_July 31" xfId="2703"/>
    <cellStyle name="AeE­ [0]_3522 &amp; Art_July 31(1)" xfId="2704"/>
    <cellStyle name="ÅëÈ­ [0]_3522 &amp; Art_July 31(1)" xfId="2705"/>
    <cellStyle name="AeE­ [0]_3522 &amp; Art_Jun 30b" xfId="2706"/>
    <cellStyle name="ÅëÈ­ [0]_3522 &amp; Art_Jun 30b" xfId="2707"/>
    <cellStyle name="AeE­ [0]_3522 &amp; Art_Jun 30b_aug. 28" xfId="2708"/>
    <cellStyle name="ÅëÈ­ [0]_3522 &amp; Art_Jun 30b_aug. 28" xfId="2709"/>
    <cellStyle name="AeE­ [0]_3522 &amp; Art_Jun 30b_Aug.29" xfId="2710"/>
    <cellStyle name="ÅëÈ­ [0]_3522 &amp; Art_Jun 30b_Aug.29" xfId="2711"/>
    <cellStyle name="AeE­ [0]_3522 &amp; Art_Jun 30b_Aug.29_OCTORBER" xfId="2712"/>
    <cellStyle name="ÅëÈ­ [0]_3522 &amp; Art_Jun 30b_Aug.29_OCTORBER" xfId="2713"/>
    <cellStyle name="AeE­ [0]_3522 &amp; Art_Jun 30b_July 29" xfId="2714"/>
    <cellStyle name="ÅëÈ­ [0]_3522 &amp; Art_Jun 30b_July 29" xfId="2715"/>
    <cellStyle name="AeE­ [0]_3522 &amp; Art_Jun 30b_July 31" xfId="2716"/>
    <cellStyle name="ÅëÈ­ [0]_3522 &amp; Art_Jun 30b_July 31" xfId="2717"/>
    <cellStyle name="AeE­ [0]_3522 &amp; Art_Jun 30b_July 31(1)" xfId="2718"/>
    <cellStyle name="ÅëÈ­ [0]_3522 &amp; Art_Jun 30b_July 31(1)" xfId="2719"/>
    <cellStyle name="AeE­ [0]_9711 (2)_gname (2)s" xfId="2720"/>
    <cellStyle name="ÅëÈ­ [0]_97MBO" xfId="627"/>
    <cellStyle name="AeE­ [0]_97MBO (2)" xfId="628"/>
    <cellStyle name="ÅëÈ­ [0]_97MBO (2)" xfId="629"/>
    <cellStyle name="AeE­ [0]_97MBO (2) 2" xfId="2721"/>
    <cellStyle name="ÅëÈ­ [0]_98FEB" xfId="2722"/>
    <cellStyle name="AeE­ [0]_98FEB.XLS Chart 1" xfId="2723"/>
    <cellStyle name="ÅëÈ­ [0]_98FEB.XLS Chart 1" xfId="2724"/>
    <cellStyle name="AeE­ [0]_Ao±C Project" xfId="630"/>
    <cellStyle name="ÅëÈ­ [0]_Áõ±Ç Project" xfId="631"/>
    <cellStyle name="AeE­ [0]_Ao±C Project 2" xfId="2725"/>
    <cellStyle name="ÅëÈ­ [0]_Book2" xfId="2726"/>
    <cellStyle name="AeE­ [0]_Book2 Chart 1" xfId="2727"/>
    <cellStyle name="ÅëÈ­ [0]_Book2 Chart 1" xfId="2728"/>
    <cellStyle name="AeE­ [0]_COºI project" xfId="2729"/>
    <cellStyle name="ÅëÈ­ [0]_ÇÒºÎ project" xfId="632"/>
    <cellStyle name="AeE­ [0]_COºI project 2" xfId="2730"/>
    <cellStyle name="ÅëÈ­ [0]_Customer Deposits &amp; Margin Call" xfId="2731"/>
    <cellStyle name="AeE­ [0]_Customer Deposits &amp; Margin Call_aug. 28" xfId="2732"/>
    <cellStyle name="ÅëÈ­ [0]_Customer Deposits &amp; Margin Call_aug. 28" xfId="2733"/>
    <cellStyle name="AeE­ [0]_Customer Deposits &amp; Margin Call_aug. 4" xfId="2734"/>
    <cellStyle name="ÅëÈ­ [0]_Customer Deposits &amp; Margin Call_aug. 4" xfId="2735"/>
    <cellStyle name="AeE­ [0]_Customer Deposits &amp; Margin Call_Aug.28" xfId="2736"/>
    <cellStyle name="ÅëÈ­ [0]_Customer Deposits &amp; Margin Call_Aug.28" xfId="2737"/>
    <cellStyle name="AeE­ [0]_Customer Deposits &amp; Margin Call_Aug.29" xfId="2738"/>
    <cellStyle name="ÅëÈ­ [0]_Customer Deposits &amp; Margin Call_Aug.29" xfId="2739"/>
    <cellStyle name="AeE­ [0]_Customer Deposits &amp; Margin Call_Aug.29_OCTORBER" xfId="2740"/>
    <cellStyle name="ÅëÈ­ [0]_Customer Deposits &amp; Margin Call_Aug.29_OCTORBER" xfId="2741"/>
    <cellStyle name="AeE­ [0]_Customer Deposits &amp; Margin Call_July 29" xfId="2742"/>
    <cellStyle name="ÅëÈ­ [0]_Customer Deposits &amp; Margin Call_July 29" xfId="2743"/>
    <cellStyle name="AeE­ [0]_Customer Deposits &amp; Margin Call_July 31" xfId="2744"/>
    <cellStyle name="ÅëÈ­ [0]_Customer Deposits &amp; Margin Call_July 31" xfId="2745"/>
    <cellStyle name="AeE­ [0]_Customer Deposits &amp; Margin Call_July 31(1)" xfId="2746"/>
    <cellStyle name="ÅëÈ­ [0]_Customer Deposits &amp; Margin Call_July 31(1)" xfId="2747"/>
    <cellStyle name="AeE­ [0]_Customer Deposits &amp; Margin Call_Jun 30b" xfId="2748"/>
    <cellStyle name="ÅëÈ­ [0]_Customer Deposits &amp; Margin Call_Jun 30b" xfId="2749"/>
    <cellStyle name="AeE­ [0]_Customer Deposits &amp; Margin Call_Jun 30b_aug. 28" xfId="2750"/>
    <cellStyle name="ÅëÈ­ [0]_Customer Deposits &amp; Margin Call_Jun 30b_aug. 28" xfId="2751"/>
    <cellStyle name="AeE­ [0]_Customer Deposits &amp; Margin Call_Jun 30b_Aug.29" xfId="2752"/>
    <cellStyle name="ÅëÈ­ [0]_Customer Deposits &amp; Margin Call_Jun 30b_Aug.29" xfId="2753"/>
    <cellStyle name="AeE­ [0]_Customer Deposits &amp; Margin Call_Jun 30b_Aug.29_OCTORBER" xfId="2754"/>
    <cellStyle name="ÅëÈ­ [0]_Customer Deposits &amp; Margin Call_Jun 30b_Aug.29_OCTORBER" xfId="2755"/>
    <cellStyle name="AeE­ [0]_Customer Deposits &amp; Margin Call_Jun 30b_July 29" xfId="2756"/>
    <cellStyle name="ÅëÈ­ [0]_Customer Deposits &amp; Margin Call_Jun 30b_July 29" xfId="2757"/>
    <cellStyle name="AeE­ [0]_Customer Deposits &amp; Margin Call_Jun 30b_July 31" xfId="2758"/>
    <cellStyle name="ÅëÈ­ [0]_Customer Deposits &amp; Margin Call_Jun 30b_July 31" xfId="2759"/>
    <cellStyle name="AeE­ [0]_Customer Deposits &amp; Margin Call_Jun 30b_July 31(1)" xfId="2760"/>
    <cellStyle name="ÅëÈ­ [0]_Customer Deposits &amp; Margin Call_Jun 30b_July 31(1)" xfId="2761"/>
    <cellStyle name="AeE­ [0]_Customer Deposits &amp; Margin Call_May.30(1)" xfId="2762"/>
    <cellStyle name="ÅëÈ­ [0]_Customer Deposits &amp; Margin Call_May.30(1)" xfId="2763"/>
    <cellStyle name="AeE­ [0]_Customer Deposits &amp; Margin Call_May.30(1)_Aug.29" xfId="2764"/>
    <cellStyle name="ÅëÈ­ [0]_Customer Deposits &amp; Margin Call_May.30(1)_Aug.29" xfId="2765"/>
    <cellStyle name="AeE­ [0]_Customer Deposits &amp; Margin Call_May.30(1)_Aug.29_OCTORBER" xfId="2766"/>
    <cellStyle name="ÅëÈ­ [0]_Customer Deposits &amp; Margin Call_May.30(1)_Aug.29_OCTORBER" xfId="2767"/>
    <cellStyle name="AeE­ [0]_Customer Deposits &amp; Margin Call_May.30(1)_Aug.29_OCTORBER_FEB" xfId="2768"/>
    <cellStyle name="ÅëÈ­ [0]_Customer Deposits &amp; Margin Call_May.30(1)_Aug.29_OCTORBER_NOV" xfId="2769"/>
    <cellStyle name="AeE­ [0]_Customer Deposits &amp; Margin Call_May.30(1)_Aug.29_OCTORBER_Strategy_Mar02(HK3)" xfId="2770"/>
    <cellStyle name="ÅëÈ­ [0]_DEC1" xfId="2771"/>
    <cellStyle name="AeE­ [0]_FEB" xfId="2772"/>
    <cellStyle name="ÅëÈ­ [0]_FEB" xfId="2773"/>
    <cellStyle name="AeE­ [0]_INQUIRY ¿μ¾÷AßAø " xfId="633"/>
    <cellStyle name="ÅëÈ­ [0]_laroux" xfId="634"/>
    <cellStyle name="AeE­ [0]_laroux 2" xfId="2774"/>
    <cellStyle name="ÅëÈ­ [0]_laroux_1" xfId="635"/>
    <cellStyle name="AeE­ [0]_laroux_1 2" xfId="2775"/>
    <cellStyle name="ÅëÈ­ [0]_laroux_2" xfId="636"/>
    <cellStyle name="AeE­ [0]_laroux_3" xfId="637"/>
    <cellStyle name="ÅëÈ­ [0]_laroux_3" xfId="638"/>
    <cellStyle name="AeE­ [0]_laroux_3 2" xfId="2776"/>
    <cellStyle name="ÅëÈ­ [0]_laroux_4" xfId="639"/>
    <cellStyle name="AeE­ [0]_laroux_5" xfId="640"/>
    <cellStyle name="ÅëÈ­ [0]_laroux_5" xfId="641"/>
    <cellStyle name="AeE­ [0]_MBO_0" xfId="642"/>
    <cellStyle name="ÅëÈ­ [0]_MBO_0" xfId="643"/>
    <cellStyle name="AeE­ [0]_MBO_0 2" xfId="2777"/>
    <cellStyle name="ÅëÈ­ [0]_MBO96_1" xfId="644"/>
    <cellStyle name="AeE­ [0]_MBO96_1 2" xfId="2778"/>
    <cellStyle name="ÅëÈ­ [0]_OCTORBER" xfId="2779"/>
    <cellStyle name="AeE­ [0]_OCTORBER_1" xfId="2780"/>
    <cellStyle name="ÅëÈ­ [0]_OCTORBER_1" xfId="2781"/>
    <cellStyle name="AeE­ [0]_OCTORBER_1_FEB" xfId="2782"/>
    <cellStyle name="ÅëÈ­ [0]_OCTORBER_1_NOV" xfId="2783"/>
    <cellStyle name="AeE­_(AO)AA¿μ 9703" xfId="2784"/>
    <cellStyle name="Åëè­_¸åãâ" xfId="645"/>
    <cellStyle name="AeE­_±aA¸" xfId="646"/>
    <cellStyle name="ÅëÈ­_±âÅ¸" xfId="647"/>
    <cellStyle name="AeE­_±aA¸ 2" xfId="648"/>
    <cellStyle name="ÅëÈ­_µ¿ºÎ" xfId="649"/>
    <cellStyle name="AeE­_3522 &amp; art Chart" xfId="2785"/>
    <cellStyle name="ÅëÈ­_3522 &amp; art Chart" xfId="2786"/>
    <cellStyle name="AeE­_3522 &amp; art Chart_1" xfId="2787"/>
    <cellStyle name="ÅëÈ­_3522 &amp; art Chart_1" xfId="2788"/>
    <cellStyle name="AeE­_3522 &amp; art Chart_1_aug. 28" xfId="2789"/>
    <cellStyle name="ÅëÈ­_3522 &amp; art Chart_1_aug. 28" xfId="2790"/>
    <cellStyle name="AeE­_3522 &amp; art Chart_1_aug. 4" xfId="2791"/>
    <cellStyle name="ÅëÈ­_3522 &amp; art Chart_1_aug. 4" xfId="2792"/>
    <cellStyle name="AeE­_3522 &amp; art Chart_1_Aug.28" xfId="2793"/>
    <cellStyle name="ÅëÈ­_3522 &amp; art Chart_1_Aug.28" xfId="2794"/>
    <cellStyle name="AeE­_3522 &amp; art Chart_1_Aug.28_aug. 28" xfId="2795"/>
    <cellStyle name="ÅëÈ­_3522 &amp; art Chart_1_Aug.28_aug. 28" xfId="2796"/>
    <cellStyle name="AeE­_3522 &amp; art Chart_1_Aug.29" xfId="2797"/>
    <cellStyle name="ÅëÈ­_3522 &amp; art Chart_1_Aug.29" xfId="2798"/>
    <cellStyle name="AeE­_3522 &amp; art Chart_1_Aug.29_OCTORBER" xfId="2799"/>
    <cellStyle name="ÅëÈ­_3522 &amp; art Chart_1_Aug.29_OCTORBER" xfId="2800"/>
    <cellStyle name="AeE­_3522 &amp; art Chart_1_July 29" xfId="2801"/>
    <cellStyle name="ÅëÈ­_3522 &amp; art Chart_1_July 29" xfId="2802"/>
    <cellStyle name="AeE­_3522 &amp; art Chart_1_July 31" xfId="2803"/>
    <cellStyle name="ÅëÈ­_3522 &amp; art Chart_1_July 31" xfId="2804"/>
    <cellStyle name="AeE­_3522 &amp; art Chart_1_July 31(1)" xfId="2805"/>
    <cellStyle name="ÅëÈ­_3522 &amp; art Chart_1_July 31(1)" xfId="2806"/>
    <cellStyle name="AeE­_3522 &amp; art Chart_1_Jun 30b" xfId="2807"/>
    <cellStyle name="ÅëÈ­_3522 &amp; art Chart_1_Jun 30b" xfId="2808"/>
    <cellStyle name="AeE­_3522 &amp; art Chart_1_Jun 30b_aug. 28" xfId="2809"/>
    <cellStyle name="ÅëÈ­_3522 &amp; art Chart_1_Jun 30b_aug. 28" xfId="2810"/>
    <cellStyle name="AeE­_3522 &amp; art Chart_1_Jun 30b_Aug.29" xfId="2811"/>
    <cellStyle name="ÅëÈ­_3522 &amp; art Chart_1_Jun 30b_Aug.29" xfId="2812"/>
    <cellStyle name="AeE­_3522 &amp; art Chart_1_Jun 30b_Aug.29_OCTORBER" xfId="2813"/>
    <cellStyle name="ÅëÈ­_3522 &amp; art Chart_1_Jun 30b_Aug.29_OCTORBER" xfId="2814"/>
    <cellStyle name="AeE­_3522 &amp; art Chart_1_Jun 30b_July 29" xfId="2815"/>
    <cellStyle name="ÅëÈ­_3522 &amp; art Chart_1_Jun 30b_July 29" xfId="2816"/>
    <cellStyle name="AeE­_3522 &amp; art Chart_1_Jun 30b_July 31" xfId="2817"/>
    <cellStyle name="ÅëÈ­_3522 &amp; art Chart_1_Jun 30b_July 31" xfId="2818"/>
    <cellStyle name="AeE­_3522 &amp; art Chart_1_Jun 30b_July 31(1)" xfId="2819"/>
    <cellStyle name="ÅëÈ­_3522 &amp; art Chart_1_Jun 30b_July 31(1)" xfId="2820"/>
    <cellStyle name="AeE­_3522 &amp; art Chart_aug. 28" xfId="2821"/>
    <cellStyle name="ÅëÈ­_3522 &amp; art Chart_aug. 28" xfId="2822"/>
    <cellStyle name="AeE­_3522 &amp; art Chart_aug. 4" xfId="2823"/>
    <cellStyle name="ÅëÈ­_3522 &amp; art Chart_aug. 4" xfId="2824"/>
    <cellStyle name="AeE­_3522 &amp; art Chart_Aug.28" xfId="2825"/>
    <cellStyle name="ÅëÈ­_3522 &amp; art Chart_Aug.28" xfId="2826"/>
    <cellStyle name="AeE­_3522 &amp; art Chart_Aug.28_aug. 28" xfId="2827"/>
    <cellStyle name="ÅëÈ­_3522 &amp; art Chart_Aug.28_aug. 28" xfId="2828"/>
    <cellStyle name="AeE­_3522 &amp; art Chart_Aug.29" xfId="2829"/>
    <cellStyle name="ÅëÈ­_3522 &amp; art Chart_Aug.29" xfId="2830"/>
    <cellStyle name="AeE­_3522 &amp; art Chart_Aug.29_OCTORBER" xfId="2831"/>
    <cellStyle name="ÅëÈ­_3522 &amp; art Chart_Aug.29_OCTORBER" xfId="2832"/>
    <cellStyle name="AeE­_3522 &amp; art Chart_July 29" xfId="2833"/>
    <cellStyle name="ÅëÈ­_3522 &amp; art Chart_July 29" xfId="2834"/>
    <cellStyle name="AeE­_3522 &amp; art Chart_July 31" xfId="2835"/>
    <cellStyle name="ÅëÈ­_3522 &amp; art Chart_July 31" xfId="2836"/>
    <cellStyle name="AeE­_3522 &amp; art Chart_July 31(1)" xfId="2837"/>
    <cellStyle name="ÅëÈ­_3522 &amp; art Chart_July 31(1)" xfId="2838"/>
    <cellStyle name="AeE­_3522 &amp; art Chart_Jun 30b" xfId="2839"/>
    <cellStyle name="ÅëÈ­_3522 &amp; art Chart_Jun 30b" xfId="2840"/>
    <cellStyle name="AeE­_3522 &amp; art Chart_Jun 30b_aug. 28" xfId="2841"/>
    <cellStyle name="ÅëÈ­_3522 &amp; art Chart_Jun 30b_aug. 28" xfId="2842"/>
    <cellStyle name="AeE­_3522 &amp; art Chart_Jun 30b_aug. 4" xfId="2843"/>
    <cellStyle name="ÅëÈ­_3522 &amp; art Chart_Jun 30b_aug. 4" xfId="2844"/>
    <cellStyle name="AeE­_3522 &amp; art Chart_Jun 30b_Aug.29" xfId="2845"/>
    <cellStyle name="ÅëÈ­_3522 &amp; art Chart_Jun 30b_Aug.29" xfId="2846"/>
    <cellStyle name="AeE­_3522 &amp; art Chart_Jun 30b_Aug.29_OCTORBER" xfId="2847"/>
    <cellStyle name="ÅëÈ­_3522 &amp; art Chart_Jun 30b_Aug.29_OCTORBER" xfId="2848"/>
    <cellStyle name="AeE­_3522 &amp; art Chart_Jun 30b_July 29" xfId="2849"/>
    <cellStyle name="ÅëÈ­_3522 &amp; art Chart_Jun 30b_July 29" xfId="2850"/>
    <cellStyle name="AeE­_3522 &amp; art Chart_Jun 30b_July 31" xfId="2851"/>
    <cellStyle name="ÅëÈ­_3522 &amp; art Chart_Jun 30b_July 31" xfId="2852"/>
    <cellStyle name="AeE­_3522 &amp; art Chart_Jun 30b_July 31(1)" xfId="2853"/>
    <cellStyle name="ÅëÈ­_3522 &amp; art Chart_Jun 30b_July 31(1)" xfId="2854"/>
    <cellStyle name="AeE­_3522 &amp; Art_aug. 28" xfId="2855"/>
    <cellStyle name="ÅëÈ­_3522 &amp; Art_aug. 28" xfId="2856"/>
    <cellStyle name="AeE­_3522 &amp; Art_aug. 4" xfId="2857"/>
    <cellStyle name="ÅëÈ­_3522 &amp; Art_aug. 4" xfId="2858"/>
    <cellStyle name="AeE­_3522 &amp; Art_Aug.28" xfId="2859"/>
    <cellStyle name="ÅëÈ­_3522 &amp; Art_Aug.28" xfId="2860"/>
    <cellStyle name="AeE­_3522 &amp; Art_Aug.28_aug. 28" xfId="2861"/>
    <cellStyle name="ÅëÈ­_3522 &amp; Art_Aug.28_aug. 28" xfId="2862"/>
    <cellStyle name="AeE­_3522 &amp; Art_Aug.29" xfId="2863"/>
    <cellStyle name="ÅëÈ­_3522 &amp; Art_Aug.29" xfId="2864"/>
    <cellStyle name="AeE­_3522 &amp; Art_Aug.29_OCTORBER" xfId="2865"/>
    <cellStyle name="ÅëÈ­_3522 &amp; Art_Aug.29_OCTORBER" xfId="2866"/>
    <cellStyle name="AeE­_3522 &amp; Art_July 29" xfId="2867"/>
    <cellStyle name="ÅëÈ­_3522 &amp; Art_July 29" xfId="2868"/>
    <cellStyle name="AeE­_3522 &amp; Art_July 31" xfId="2869"/>
    <cellStyle name="ÅëÈ­_3522 &amp; Art_July 31" xfId="2870"/>
    <cellStyle name="AeE­_3522 &amp; Art_July 31(1)" xfId="2871"/>
    <cellStyle name="ÅëÈ­_3522 &amp; Art_July 31(1)" xfId="2872"/>
    <cellStyle name="AeE­_3522 &amp; Art_Jun 30b" xfId="2873"/>
    <cellStyle name="ÅëÈ­_3522 &amp; Art_Jun 30b" xfId="2874"/>
    <cellStyle name="AeE­_3522 &amp; Art_Jun 30b_aug. 28" xfId="2875"/>
    <cellStyle name="ÅëÈ­_3522 &amp; Art_Jun 30b_aug. 28" xfId="2876"/>
    <cellStyle name="AeE­_3522 &amp; Art_Jun 30b_Aug.29" xfId="2877"/>
    <cellStyle name="ÅëÈ­_3522 &amp; Art_Jun 30b_Aug.29" xfId="2878"/>
    <cellStyle name="AeE­_3522 &amp; Art_Jun 30b_Aug.29_OCTORBER" xfId="2879"/>
    <cellStyle name="ÅëÈ­_3522 &amp; Art_Jun 30b_Aug.29_OCTORBER" xfId="2880"/>
    <cellStyle name="AeE­_3522 &amp; Art_Jun 30b_July 29" xfId="2881"/>
    <cellStyle name="ÅëÈ­_3522 &amp; Art_Jun 30b_July 29" xfId="2882"/>
    <cellStyle name="AeE­_3522 &amp; Art_Jun 30b_July 31" xfId="2883"/>
    <cellStyle name="ÅëÈ­_3522 &amp; Art_Jun 30b_July 31" xfId="2884"/>
    <cellStyle name="AeE­_3522 &amp; Art_Jun 30b_July 31(1)" xfId="2885"/>
    <cellStyle name="ÅëÈ­_3522 &amp; Art_Jun 30b_July 31(1)" xfId="2886"/>
    <cellStyle name="AeE­_9711 (2)_gname (2) " xfId="2887"/>
    <cellStyle name="ÅëÈ­_97MBO" xfId="650"/>
    <cellStyle name="AeE­_97MBO (2)" xfId="651"/>
    <cellStyle name="ÅëÈ­_97MBO (2)" xfId="652"/>
    <cellStyle name="AeE­_97MBO (2) 2" xfId="2888"/>
    <cellStyle name="ÅëÈ­_98FEB" xfId="2889"/>
    <cellStyle name="AeE­_98FEB.XLS Chart 1" xfId="2890"/>
    <cellStyle name="ÅëÈ­_98FEB.XLS Chart 1" xfId="2891"/>
    <cellStyle name="AeE­_A|Aa¿e" xfId="653"/>
    <cellStyle name="ÅëÈ­_Á¦Ãâ¿ë" xfId="654"/>
    <cellStyle name="AeE­_Ao±C Project" xfId="655"/>
    <cellStyle name="ÅëÈ­_Áõ±Ç Project" xfId="656"/>
    <cellStyle name="AeE­_Ao±C Project 2" xfId="2892"/>
    <cellStyle name="ÅëÈ­_Book2" xfId="2893"/>
    <cellStyle name="AeE­_Book2 Chart 1" xfId="2894"/>
    <cellStyle name="ÅëÈ­_Book2 Chart 1" xfId="2895"/>
    <cellStyle name="AeE­_COºI project" xfId="2896"/>
    <cellStyle name="ÅëÈ­_ÇÒºÎ project" xfId="657"/>
    <cellStyle name="AeE­_COºI project 2" xfId="2897"/>
    <cellStyle name="ÅëÈ­_Customer Deposits &amp; Margin Call" xfId="2898"/>
    <cellStyle name="AeE­_Customer Deposits &amp; Margin Call_aug. 28" xfId="2899"/>
    <cellStyle name="ÅëÈ­_Customer Deposits &amp; Margin Call_aug. 28" xfId="2900"/>
    <cellStyle name="AeE­_Customer Deposits &amp; Margin Call_aug. 4" xfId="2901"/>
    <cellStyle name="ÅëÈ­_Customer Deposits &amp; Margin Call_aug. 4" xfId="2902"/>
    <cellStyle name="AeE­_Customer Deposits &amp; Margin Call_Aug.28" xfId="2903"/>
    <cellStyle name="ÅëÈ­_Customer Deposits &amp; Margin Call_Aug.28" xfId="2904"/>
    <cellStyle name="AeE­_Customer Deposits &amp; Margin Call_Aug.29" xfId="2905"/>
    <cellStyle name="ÅëÈ­_Customer Deposits &amp; Margin Call_Aug.29" xfId="2906"/>
    <cellStyle name="AeE­_Customer Deposits &amp; Margin Call_Aug.29_OCTORBER" xfId="2907"/>
    <cellStyle name="ÅëÈ­_Customer Deposits &amp; Margin Call_Aug.29_OCTORBER" xfId="2908"/>
    <cellStyle name="AeE­_Customer Deposits &amp; Margin Call_July 29" xfId="2909"/>
    <cellStyle name="ÅëÈ­_Customer Deposits &amp; Margin Call_July 29" xfId="2910"/>
    <cellStyle name="AeE­_Customer Deposits &amp; Margin Call_July 31" xfId="2911"/>
    <cellStyle name="ÅëÈ­_Customer Deposits &amp; Margin Call_July 31" xfId="2912"/>
    <cellStyle name="AeE­_Customer Deposits &amp; Margin Call_July 31(1)" xfId="2913"/>
    <cellStyle name="ÅëÈ­_Customer Deposits &amp; Margin Call_July 31(1)" xfId="2914"/>
    <cellStyle name="AeE­_Customer Deposits &amp; Margin Call_Jun 30b" xfId="2915"/>
    <cellStyle name="ÅëÈ­_Customer Deposits &amp; Margin Call_Jun 30b" xfId="2916"/>
    <cellStyle name="AeE­_Customer Deposits &amp; Margin Call_Jun 30b_aug. 28" xfId="2917"/>
    <cellStyle name="ÅëÈ­_Customer Deposits &amp; Margin Call_Jun 30b_aug. 28" xfId="2918"/>
    <cellStyle name="AeE­_Customer Deposits &amp; Margin Call_Jun 30b_Aug.29" xfId="2919"/>
    <cellStyle name="ÅëÈ­_Customer Deposits &amp; Margin Call_Jun 30b_Aug.29" xfId="2920"/>
    <cellStyle name="AeE­_Customer Deposits &amp; Margin Call_Jun 30b_Aug.29_OCTORBER" xfId="2921"/>
    <cellStyle name="ÅëÈ­_Customer Deposits &amp; Margin Call_Jun 30b_Aug.29_OCTORBER" xfId="2922"/>
    <cellStyle name="AeE­_Customer Deposits &amp; Margin Call_Jun 30b_July 29" xfId="2923"/>
    <cellStyle name="ÅëÈ­_Customer Deposits &amp; Margin Call_Jun 30b_July 29" xfId="2924"/>
    <cellStyle name="AeE­_Customer Deposits &amp; Margin Call_Jun 30b_July 31" xfId="2925"/>
    <cellStyle name="ÅëÈ­_Customer Deposits &amp; Margin Call_Jun 30b_July 31" xfId="2926"/>
    <cellStyle name="AeE­_Customer Deposits &amp; Margin Call_Jun 30b_July 31(1)" xfId="2927"/>
    <cellStyle name="ÅëÈ­_Customer Deposits &amp; Margin Call_Jun 30b_July 31(1)" xfId="2928"/>
    <cellStyle name="AeE­_Customer Deposits &amp; Margin Call_May.30(1)" xfId="2929"/>
    <cellStyle name="ÅëÈ­_Customer Deposits &amp; Margin Call_May.30(1)" xfId="2930"/>
    <cellStyle name="AeE­_Customer Deposits &amp; Margin Call_May.30(1)_Aug.29" xfId="2931"/>
    <cellStyle name="ÅëÈ­_Customer Deposits &amp; Margin Call_May.30(1)_Aug.29" xfId="2932"/>
    <cellStyle name="AeE­_Customer Deposits &amp; Margin Call_May.30(1)_Aug.29_OCTORBER" xfId="2933"/>
    <cellStyle name="ÅëÈ­_Customer Deposits &amp; Margin Call_May.30(1)_Aug.29_OCTORBER" xfId="2934"/>
    <cellStyle name="AeE­_Customer Deposits &amp; Margin Call_May.30(1)_Aug.29_OCTORBER_FEB" xfId="2935"/>
    <cellStyle name="ÅëÈ­_Customer Deposits &amp; Margin Call_May.30(1)_Aug.29_OCTORBER_NOV" xfId="2936"/>
    <cellStyle name="AeE­_Customer Deposits &amp; Margin Call_May.30(1)_Aug.29_OCTORBER_Strategy_Mar02(HK3)" xfId="2937"/>
    <cellStyle name="ÅëÈ­_DEC1" xfId="2938"/>
    <cellStyle name="AeE­_FEB" xfId="2939"/>
    <cellStyle name="ÅëÈ­_FEB" xfId="2940"/>
    <cellStyle name="AeE­_INQUIRY ¿μ¾÷AßAø " xfId="658"/>
    <cellStyle name="ÅëÈ­_laroux" xfId="659"/>
    <cellStyle name="AeE­_laroux 2" xfId="2941"/>
    <cellStyle name="ÅëÈ­_laroux_1" xfId="660"/>
    <cellStyle name="AeE­_laroux_1 2" xfId="2942"/>
    <cellStyle name="ÅëÈ­_laroux_2" xfId="661"/>
    <cellStyle name="AeE­_laroux_3" xfId="662"/>
    <cellStyle name="ÅëÈ­_laroux_3" xfId="663"/>
    <cellStyle name="AeE­_laroux_3 2" xfId="2943"/>
    <cellStyle name="ÅëÈ­_laroux_4" xfId="664"/>
    <cellStyle name="AeE­_laroux_5" xfId="665"/>
    <cellStyle name="ÅëÈ­_laroux_5" xfId="666"/>
    <cellStyle name="AeE­_MBO_0" xfId="667"/>
    <cellStyle name="ÅëÈ­_MBO_0" xfId="668"/>
    <cellStyle name="AeE­_MBO_0 2" xfId="2946"/>
    <cellStyle name="ÅëÈ­_MBO96_1" xfId="669"/>
    <cellStyle name="AeE­_MBO96_1 2" xfId="2947"/>
    <cellStyle name="ÅëÈ­_OCTORBER" xfId="2948"/>
    <cellStyle name="AeE­_OCTORBER_1" xfId="2949"/>
    <cellStyle name="ÅëÈ­_OCTORBER_1" xfId="2950"/>
    <cellStyle name="AeE­_OCTORBER_1_FEB" xfId="2951"/>
    <cellStyle name="ÅëÈ­_OCTORBER_1_NOV" xfId="2952"/>
    <cellStyle name="AeE¡? [0]_2000¨?OER " xfId="2953"/>
    <cellStyle name="AeE¡?_2000¨?OER " xfId="2954"/>
    <cellStyle name="AeE¡© [0]_2000¨ùOER " xfId="2955"/>
    <cellStyle name="AeE¡©_2000¨ùOER " xfId="2956"/>
    <cellStyle name="AeE¡ⓒ [0]_10￠?u2AO " xfId="670"/>
    <cellStyle name="AeE¡ⓒ_10￠?u2AO " xfId="671"/>
    <cellStyle name="AeE¡ERERERER¡ERERER￠RERER¡ERER¡ERE?I [0]_¡ERERERER¡ERERER￠RERER¡ERER¡ERE?￠RERERER¡ERERER￠RERER¡ERER¡ERE?I¡ERERER￠RERER¡ERER¡ERE?¡ERERERI¡ERERER￠RERER¡ERER¡ERE?IoR" xfId="672"/>
    <cellStyle name="AeE¡ERERERER¡ERERER￠RERER¡ERER¡ERE?I_¡ERERERER¡ERERER￠RERER¡ERER¡ERE?￠RERERER¡ERERER￠RERER¡ERER¡ERE?I¡ERERER￠RERER¡ERER¡ERE?¡ERERERI¡ERERER￠RERER¡ERER¡ERE?IoR" xfId="673"/>
    <cellStyle name="AeE¢®¨Ï_FI-REV_vol-spr-rev. matrix (2) " xfId="2957"/>
    <cellStyle name="AeE￠R¨I [0]_AO¡§uRCN￠R¨uU " xfId="674"/>
    <cellStyle name="AeE￠R¨I_AO¡§uRCN￠R¨uU " xfId="675"/>
    <cellStyle name="ALIGNMENT" xfId="676"/>
    <cellStyle name="AoA¤μCAo ¾EA½" xfId="677"/>
    <cellStyle name="AoA¤μCAo ¾EA½ 2" xfId="678"/>
    <cellStyle name="Arial 10" xfId="679"/>
    <cellStyle name="Arial 12" xfId="680"/>
    <cellStyle name="Äþ¸¶" xfId="681"/>
    <cellStyle name="Äþ¸¶ [0]" xfId="682"/>
    <cellStyle name="AÞ¸¶ [0]_(AO)AA¿μ 9703" xfId="2958"/>
    <cellStyle name="ÄÞ¸¶ [0]_¸ÅÃâ" xfId="2959"/>
    <cellStyle name="AÞ¸¶ [0]_±aA¸" xfId="683"/>
    <cellStyle name="ÄÞ¸¶ [0]_±âÅ¸" xfId="684"/>
    <cellStyle name="AÞ¸¶ [0]_±aA¸ 2" xfId="685"/>
    <cellStyle name="ÄÞ¸¶ [0]_µ¿ºÎ" xfId="686"/>
    <cellStyle name="AÞ¸¶ [0]_3522 &amp; art Chart" xfId="2960"/>
    <cellStyle name="ÄÞ¸¶ [0]_3522 &amp; art Chart" xfId="2961"/>
    <cellStyle name="AÞ¸¶ [0]_3522 &amp; art Chart_1" xfId="2962"/>
    <cellStyle name="ÄÞ¸¶ [0]_3522 &amp; art Chart_1" xfId="2963"/>
    <cellStyle name="AÞ¸¶ [0]_3522 &amp; art Chart_1_aug. 28" xfId="2964"/>
    <cellStyle name="ÄÞ¸¶ [0]_3522 &amp; art Chart_1_aug. 28" xfId="2965"/>
    <cellStyle name="AÞ¸¶ [0]_3522 &amp; art Chart_1_aug. 4" xfId="2966"/>
    <cellStyle name="ÄÞ¸¶ [0]_3522 &amp; art Chart_1_aug. 4" xfId="2967"/>
    <cellStyle name="AÞ¸¶ [0]_3522 &amp; art Chart_1_Aug.28" xfId="2968"/>
    <cellStyle name="ÄÞ¸¶ [0]_3522 &amp; art Chart_1_Aug.28" xfId="2969"/>
    <cellStyle name="AÞ¸¶ [0]_3522 &amp; art Chart_1_Aug.28_aug. 28" xfId="2970"/>
    <cellStyle name="ÄÞ¸¶ [0]_3522 &amp; art Chart_1_Aug.28_aug. 28" xfId="2971"/>
    <cellStyle name="AÞ¸¶ [0]_3522 &amp; art Chart_1_Aug.29" xfId="2972"/>
    <cellStyle name="ÄÞ¸¶ [0]_3522 &amp; art Chart_1_Aug.29" xfId="2973"/>
    <cellStyle name="AÞ¸¶ [0]_3522 &amp; art Chart_1_Aug.29_OCTORBER" xfId="2974"/>
    <cellStyle name="ÄÞ¸¶ [0]_3522 &amp; art Chart_1_Aug.29_OCTORBER" xfId="2975"/>
    <cellStyle name="AÞ¸¶ [0]_3522 &amp; art Chart_1_July 29" xfId="2976"/>
    <cellStyle name="ÄÞ¸¶ [0]_3522 &amp; art Chart_1_July 29" xfId="2977"/>
    <cellStyle name="AÞ¸¶ [0]_3522 &amp; art Chart_1_July 31" xfId="2978"/>
    <cellStyle name="ÄÞ¸¶ [0]_3522 &amp; art Chart_1_July 31" xfId="2979"/>
    <cellStyle name="AÞ¸¶ [0]_3522 &amp; art Chart_1_July 31(1)" xfId="2980"/>
    <cellStyle name="ÄÞ¸¶ [0]_3522 &amp; art Chart_1_July 31(1)" xfId="2981"/>
    <cellStyle name="AÞ¸¶ [0]_3522 &amp; art Chart_1_Jun 30b" xfId="2982"/>
    <cellStyle name="ÄÞ¸¶ [0]_3522 &amp; art Chart_1_Jun 30b" xfId="2983"/>
    <cellStyle name="AÞ¸¶ [0]_3522 &amp; art Chart_1_Jun 30b_aug. 28" xfId="2984"/>
    <cellStyle name="ÄÞ¸¶ [0]_3522 &amp; art Chart_1_Jun 30b_aug. 28" xfId="2985"/>
    <cellStyle name="AÞ¸¶ [0]_3522 &amp; art Chart_1_Jun 30b_Aug.29" xfId="2986"/>
    <cellStyle name="ÄÞ¸¶ [0]_3522 &amp; art Chart_1_Jun 30b_Aug.29" xfId="2987"/>
    <cellStyle name="AÞ¸¶ [0]_3522 &amp; art Chart_1_Jun 30b_Aug.29_OCTORBER" xfId="2988"/>
    <cellStyle name="ÄÞ¸¶ [0]_3522 &amp; art Chart_1_Jun 30b_Aug.29_OCTORBER" xfId="2989"/>
    <cellStyle name="AÞ¸¶ [0]_3522 &amp; art Chart_1_Jun 30b_July 29" xfId="2990"/>
    <cellStyle name="ÄÞ¸¶ [0]_3522 &amp; art Chart_1_Jun 30b_July 29" xfId="2991"/>
    <cellStyle name="AÞ¸¶ [0]_3522 &amp; art Chart_1_Jun 30b_July 31" xfId="2992"/>
    <cellStyle name="ÄÞ¸¶ [0]_3522 &amp; art Chart_1_Jun 30b_July 31" xfId="2993"/>
    <cellStyle name="AÞ¸¶ [0]_3522 &amp; art Chart_1_Jun 30b_July 31(1)" xfId="2994"/>
    <cellStyle name="ÄÞ¸¶ [0]_3522 &amp; art Chart_1_Jun 30b_July 31(1)" xfId="2995"/>
    <cellStyle name="AÞ¸¶ [0]_3522 &amp; art Chart_aug. 28" xfId="2996"/>
    <cellStyle name="ÄÞ¸¶ [0]_3522 &amp; art Chart_aug. 28" xfId="2997"/>
    <cellStyle name="AÞ¸¶ [0]_3522 &amp; art Chart_aug. 4" xfId="2998"/>
    <cellStyle name="ÄÞ¸¶ [0]_3522 &amp; art Chart_aug. 4" xfId="2999"/>
    <cellStyle name="AÞ¸¶ [0]_3522 &amp; art Chart_Aug.28" xfId="3000"/>
    <cellStyle name="ÄÞ¸¶ [0]_3522 &amp; art Chart_Aug.28" xfId="3001"/>
    <cellStyle name="AÞ¸¶ [0]_3522 &amp; art Chart_Aug.28_aug. 28" xfId="3002"/>
    <cellStyle name="ÄÞ¸¶ [0]_3522 &amp; art Chart_Aug.28_aug. 28" xfId="3003"/>
    <cellStyle name="AÞ¸¶ [0]_3522 &amp; art Chart_Aug.29" xfId="3004"/>
    <cellStyle name="ÄÞ¸¶ [0]_3522 &amp; art Chart_Aug.29" xfId="3005"/>
    <cellStyle name="AÞ¸¶ [0]_3522 &amp; art Chart_Aug.29_OCTORBER" xfId="3006"/>
    <cellStyle name="ÄÞ¸¶ [0]_3522 &amp; art Chart_Aug.29_OCTORBER" xfId="3007"/>
    <cellStyle name="AÞ¸¶ [0]_3522 &amp; art Chart_July 29" xfId="3008"/>
    <cellStyle name="ÄÞ¸¶ [0]_3522 &amp; art Chart_July 29" xfId="3009"/>
    <cellStyle name="AÞ¸¶ [0]_3522 &amp; art Chart_July 31" xfId="3010"/>
    <cellStyle name="ÄÞ¸¶ [0]_3522 &amp; art Chart_July 31" xfId="3011"/>
    <cellStyle name="AÞ¸¶ [0]_3522 &amp; art Chart_July 31(1)" xfId="3012"/>
    <cellStyle name="ÄÞ¸¶ [0]_3522 &amp; art Chart_July 31(1)" xfId="3013"/>
    <cellStyle name="AÞ¸¶ [0]_3522 &amp; art Chart_Jun 30b" xfId="3014"/>
    <cellStyle name="ÄÞ¸¶ [0]_3522 &amp; art Chart_Jun 30b" xfId="3015"/>
    <cellStyle name="AÞ¸¶ [0]_3522 &amp; art Chart_Jun 30b_aug. 28" xfId="3016"/>
    <cellStyle name="ÄÞ¸¶ [0]_3522 &amp; art Chart_Jun 30b_aug. 28" xfId="3017"/>
    <cellStyle name="AÞ¸¶ [0]_3522 &amp; art Chart_Jun 30b_aug. 4" xfId="3018"/>
    <cellStyle name="ÄÞ¸¶ [0]_3522 &amp; art Chart_Jun 30b_aug. 4" xfId="3019"/>
    <cellStyle name="AÞ¸¶ [0]_3522 &amp; art Chart_Jun 30b_Aug.29" xfId="3020"/>
    <cellStyle name="ÄÞ¸¶ [0]_3522 &amp; art Chart_Jun 30b_Aug.29" xfId="3021"/>
    <cellStyle name="AÞ¸¶ [0]_3522 &amp; art Chart_Jun 30b_Aug.29_OCTORBER" xfId="3022"/>
    <cellStyle name="ÄÞ¸¶ [0]_3522 &amp; art Chart_Jun 30b_Aug.29_OCTORBER" xfId="3023"/>
    <cellStyle name="AÞ¸¶ [0]_3522 &amp; art Chart_Jun 30b_July 29" xfId="3024"/>
    <cellStyle name="ÄÞ¸¶ [0]_3522 &amp; art Chart_Jun 30b_July 29" xfId="3025"/>
    <cellStyle name="AÞ¸¶ [0]_3522 &amp; art Chart_Jun 30b_July 31" xfId="3026"/>
    <cellStyle name="ÄÞ¸¶ [0]_3522 &amp; art Chart_Jun 30b_July 31" xfId="3027"/>
    <cellStyle name="AÞ¸¶ [0]_3522 &amp; art Chart_Jun 30b_July 31(1)" xfId="3028"/>
    <cellStyle name="ÄÞ¸¶ [0]_3522 &amp; art Chart_Jun 30b_July 31(1)" xfId="3029"/>
    <cellStyle name="AÞ¸¶ [0]_3522 &amp; Art_aug. 28" xfId="3030"/>
    <cellStyle name="ÄÞ¸¶ [0]_3522 &amp; Art_aug. 28" xfId="3031"/>
    <cellStyle name="AÞ¸¶ [0]_3522 &amp; Art_aug. 4" xfId="3032"/>
    <cellStyle name="ÄÞ¸¶ [0]_3522 &amp; Art_aug. 4" xfId="3033"/>
    <cellStyle name="AÞ¸¶ [0]_3522 &amp; Art_Aug.28" xfId="3034"/>
    <cellStyle name="ÄÞ¸¶ [0]_3522 &amp; Art_Aug.28" xfId="3035"/>
    <cellStyle name="AÞ¸¶ [0]_3522 &amp; Art_Aug.28_aug. 28" xfId="3036"/>
    <cellStyle name="ÄÞ¸¶ [0]_3522 &amp; Art_Aug.28_aug. 28" xfId="3037"/>
    <cellStyle name="AÞ¸¶ [0]_3522 &amp; Art_Aug.29" xfId="3038"/>
    <cellStyle name="ÄÞ¸¶ [0]_3522 &amp; Art_Aug.29" xfId="3039"/>
    <cellStyle name="AÞ¸¶ [0]_3522 &amp; Art_Aug.29_OCTORBER" xfId="3040"/>
    <cellStyle name="ÄÞ¸¶ [0]_3522 &amp; Art_Aug.29_OCTORBER" xfId="3041"/>
    <cellStyle name="AÞ¸¶ [0]_3522 &amp; Art_July 29" xfId="3042"/>
    <cellStyle name="ÄÞ¸¶ [0]_3522 &amp; Art_July 29" xfId="3043"/>
    <cellStyle name="AÞ¸¶ [0]_3522 &amp; Art_July 31" xfId="3044"/>
    <cellStyle name="ÄÞ¸¶ [0]_3522 &amp; Art_July 31" xfId="3045"/>
    <cellStyle name="AÞ¸¶ [0]_3522 &amp; Art_July 31(1)" xfId="3046"/>
    <cellStyle name="ÄÞ¸¶ [0]_3522 &amp; Art_July 31(1)" xfId="3047"/>
    <cellStyle name="AÞ¸¶ [0]_3522 &amp; Art_Jun 30b" xfId="3048"/>
    <cellStyle name="ÄÞ¸¶ [0]_3522 &amp; Art_Jun 30b" xfId="3049"/>
    <cellStyle name="AÞ¸¶ [0]_3522 &amp; Art_Jun 30b_aug. 28" xfId="3050"/>
    <cellStyle name="ÄÞ¸¶ [0]_3522 &amp; Art_Jun 30b_aug. 28" xfId="3051"/>
    <cellStyle name="AÞ¸¶ [0]_3522 &amp; Art_Jun 30b_Aug.29" xfId="3052"/>
    <cellStyle name="ÄÞ¸¶ [0]_3522 &amp; Art_Jun 30b_Aug.29" xfId="3053"/>
    <cellStyle name="AÞ¸¶ [0]_3522 &amp; Art_Jun 30b_Aug.29_OCTORBER" xfId="3054"/>
    <cellStyle name="ÄÞ¸¶ [0]_3522 &amp; Art_Jun 30b_Aug.29_OCTORBER" xfId="3055"/>
    <cellStyle name="AÞ¸¶ [0]_3522 &amp; Art_Jun 30b_July 29" xfId="3056"/>
    <cellStyle name="ÄÞ¸¶ [0]_3522 &amp; Art_Jun 30b_July 29" xfId="3057"/>
    <cellStyle name="AÞ¸¶ [0]_3522 &amp; Art_Jun 30b_July 31" xfId="3058"/>
    <cellStyle name="ÄÞ¸¶ [0]_3522 &amp; Art_Jun 30b_July 31" xfId="3059"/>
    <cellStyle name="AÞ¸¶ [0]_3522 &amp; Art_Jun 30b_July 31(1)" xfId="3060"/>
    <cellStyle name="ÄÞ¸¶ [0]_3522 &amp; Art_Jun 30b_July 31(1)" xfId="3061"/>
    <cellStyle name="AÞ¸¶ [0]_9711 (2)_gname (2)sea" xfId="3062"/>
    <cellStyle name="ÄÞ¸¶ [0]_97MBO" xfId="3063"/>
    <cellStyle name="AÞ¸¶ [0]_97MBO (2)" xfId="687"/>
    <cellStyle name="ÄÞ¸¶ [0]_97MBO (2)" xfId="688"/>
    <cellStyle name="AÞ¸¶ [0]_97MBO (2) 2" xfId="3064"/>
    <cellStyle name="ÄÞ¸¶ [0]_98FEB" xfId="3065"/>
    <cellStyle name="AÞ¸¶ [0]_98FEB.XLS Chart 1" xfId="3066"/>
    <cellStyle name="ÄÞ¸¶ [0]_98FEB.XLS Chart 1" xfId="3067"/>
    <cellStyle name="AÞ¸¶ [0]_Ao±C Project" xfId="689"/>
    <cellStyle name="ÄÞ¸¶ [0]_Áõ±Ç Project" xfId="690"/>
    <cellStyle name="AÞ¸¶ [0]_Ao±C Project 2" xfId="3068"/>
    <cellStyle name="ÄÞ¸¶ [0]_Book2" xfId="3069"/>
    <cellStyle name="AÞ¸¶ [0]_Book2 Chart 1" xfId="3070"/>
    <cellStyle name="ÄÞ¸¶ [0]_Book2 Chart 1" xfId="3071"/>
    <cellStyle name="AÞ¸¶ [0]_COºI project" xfId="3072"/>
    <cellStyle name="ÄÞ¸¶ [0]_ÇÒºÎ project" xfId="691"/>
    <cellStyle name="AÞ¸¶ [0]_COºI project 2" xfId="3073"/>
    <cellStyle name="ÄÞ¸¶ [0]_DEC1" xfId="3074"/>
    <cellStyle name="AÞ¸¶ [0]_FEB" xfId="3075"/>
    <cellStyle name="ÄÞ¸¶ [0]_FEB" xfId="3076"/>
    <cellStyle name="AÞ¸¶ [0]_INQUIRY ¿μ¾÷AßAø " xfId="692"/>
    <cellStyle name="ÄÞ¸¶ [0]_laroux" xfId="693"/>
    <cellStyle name="AÞ¸¶ [0]_laroux 2" xfId="3077"/>
    <cellStyle name="ÄÞ¸¶ [0]_laroux_1" xfId="694"/>
    <cellStyle name="AÞ¸¶ [0]_laroux_2" xfId="695"/>
    <cellStyle name="ÄÞ¸¶ [0]_laroux_2" xfId="696"/>
    <cellStyle name="AÞ¸¶ [0]_laroux_2 2" xfId="3078"/>
    <cellStyle name="ÄÞ¸¶ [0]_laroux_3" xfId="697"/>
    <cellStyle name="AÞ¸¶ [0]_MBO_0" xfId="698"/>
    <cellStyle name="ÄÞ¸¶ [0]_MBO_0" xfId="699"/>
    <cellStyle name="AÞ¸¶ [0]_MBO_0 2" xfId="3079"/>
    <cellStyle name="ÄÞ¸¶ [0]_MBO96_1" xfId="700"/>
    <cellStyle name="AÞ¸¶ [0]_MBO96_1 2" xfId="3080"/>
    <cellStyle name="ÄÞ¸¶ [0]_OCTORBER" xfId="3081"/>
    <cellStyle name="AÞ¸¶ [0]_OCTORBER_1" xfId="3082"/>
    <cellStyle name="ÄÞ¸¶ [0]_OCTORBER_1" xfId="3083"/>
    <cellStyle name="AÞ¸¶ [0]_OCTORBER_1_FEB" xfId="3084"/>
    <cellStyle name="ÄÞ¸¶ [0]_OCTORBER_1_NOV" xfId="3085"/>
    <cellStyle name="AÞ¸¶_(AO)AA¿μ 9703" xfId="3086"/>
    <cellStyle name="Äþ¸¶_¸åãâ" xfId="701"/>
    <cellStyle name="AÞ¸¶_±aA¸" xfId="702"/>
    <cellStyle name="ÄÞ¸¶_±âÅ¸" xfId="703"/>
    <cellStyle name="AÞ¸¶_±aA¸ 2" xfId="704"/>
    <cellStyle name="ÄÞ¸¶_µ¿ºÎ" xfId="705"/>
    <cellStyle name="AÞ¸¶_¾ÆA§AU¾÷" xfId="3087"/>
    <cellStyle name="ÄÞ¸¶_3522 &amp; Art" xfId="3088"/>
    <cellStyle name="AÞ¸¶_3522 &amp; art Chart" xfId="3089"/>
    <cellStyle name="ÄÞ¸¶_3522 &amp; art Chart" xfId="3090"/>
    <cellStyle name="AÞ¸¶_3522 &amp; art Chart_1" xfId="3091"/>
    <cellStyle name="ÄÞ¸¶_3522 &amp; art Chart_1" xfId="3092"/>
    <cellStyle name="AÞ¸¶_3522 &amp; art Chart_1_aug. 28" xfId="3093"/>
    <cellStyle name="ÄÞ¸¶_3522 &amp; art Chart_1_aug. 28" xfId="3094"/>
    <cellStyle name="AÞ¸¶_3522 &amp; art Chart_1_aug. 4" xfId="3095"/>
    <cellStyle name="ÄÞ¸¶_3522 &amp; art Chart_1_aug. 4" xfId="3096"/>
    <cellStyle name="AÞ¸¶_3522 &amp; art Chart_1_Aug.28" xfId="3097"/>
    <cellStyle name="ÄÞ¸¶_3522 &amp; art Chart_1_Aug.28" xfId="3098"/>
    <cellStyle name="AÞ¸¶_3522 &amp; art Chart_1_Aug.28_aug. 28" xfId="3099"/>
    <cellStyle name="ÄÞ¸¶_3522 &amp; art Chart_1_Aug.28_aug. 28" xfId="3100"/>
    <cellStyle name="AÞ¸¶_3522 &amp; art Chart_1_Aug.29" xfId="3101"/>
    <cellStyle name="ÄÞ¸¶_3522 &amp; art Chart_1_Aug.29" xfId="3102"/>
    <cellStyle name="AÞ¸¶_3522 &amp; art Chart_1_Aug.29_OCTORBER" xfId="3103"/>
    <cellStyle name="ÄÞ¸¶_3522 &amp; art Chart_1_Aug.29_OCTORBER" xfId="3104"/>
    <cellStyle name="AÞ¸¶_3522 &amp; art Chart_1_July 29" xfId="3105"/>
    <cellStyle name="ÄÞ¸¶_3522 &amp; art Chart_1_July 29" xfId="3106"/>
    <cellStyle name="AÞ¸¶_3522 &amp; art Chart_1_July 31" xfId="3107"/>
    <cellStyle name="ÄÞ¸¶_3522 &amp; art Chart_1_July 31" xfId="3108"/>
    <cellStyle name="AÞ¸¶_3522 &amp; art Chart_1_July 31(1)" xfId="3109"/>
    <cellStyle name="ÄÞ¸¶_3522 &amp; art Chart_1_July 31(1)" xfId="3110"/>
    <cellStyle name="AÞ¸¶_3522 &amp; art Chart_1_Jun 30b" xfId="3111"/>
    <cellStyle name="ÄÞ¸¶_3522 &amp; art Chart_1_Jun 30b" xfId="3112"/>
    <cellStyle name="AÞ¸¶_3522 &amp; art Chart_1_Jun 30b_aug. 28" xfId="3113"/>
    <cellStyle name="ÄÞ¸¶_3522 &amp; art Chart_1_Jun 30b_aug. 28" xfId="3114"/>
    <cellStyle name="AÞ¸¶_3522 &amp; art Chart_1_Jun 30b_Aug.29" xfId="3115"/>
    <cellStyle name="ÄÞ¸¶_3522 &amp; art Chart_1_Jun 30b_Aug.29" xfId="3116"/>
    <cellStyle name="AÞ¸¶_3522 &amp; art Chart_1_Jun 30b_Aug.29_OCTORBER" xfId="3117"/>
    <cellStyle name="ÄÞ¸¶_3522 &amp; art Chart_1_Jun 30b_Aug.29_OCTORBER" xfId="3118"/>
    <cellStyle name="AÞ¸¶_3522 &amp; art Chart_1_Jun 30b_July 29" xfId="3119"/>
    <cellStyle name="ÄÞ¸¶_3522 &amp; art Chart_1_Jun 30b_July 29" xfId="3120"/>
    <cellStyle name="AÞ¸¶_3522 &amp; art Chart_1_Jun 30b_July 31" xfId="3121"/>
    <cellStyle name="ÄÞ¸¶_3522 &amp; art Chart_1_Jun 30b_July 31" xfId="3122"/>
    <cellStyle name="AÞ¸¶_3522 &amp; art Chart_1_Jun 30b_July 31(1)" xfId="3123"/>
    <cellStyle name="ÄÞ¸¶_3522 &amp; art Chart_1_Jun 30b_July 31(1)" xfId="3124"/>
    <cellStyle name="AÞ¸¶_3522 &amp; art Chart_aug. 28" xfId="3125"/>
    <cellStyle name="ÄÞ¸¶_3522 &amp; art Chart_aug. 28" xfId="3126"/>
    <cellStyle name="AÞ¸¶_3522 &amp; art Chart_aug. 4" xfId="3127"/>
    <cellStyle name="ÄÞ¸¶_3522 &amp; art Chart_aug. 4" xfId="3128"/>
    <cellStyle name="AÞ¸¶_3522 &amp; art Chart_Aug.28" xfId="3129"/>
    <cellStyle name="ÄÞ¸¶_3522 &amp; art Chart_Aug.28" xfId="3130"/>
    <cellStyle name="AÞ¸¶_3522 &amp; art Chart_Aug.28_aug. 28" xfId="3131"/>
    <cellStyle name="ÄÞ¸¶_3522 &amp; art Chart_Aug.28_aug. 28" xfId="3132"/>
    <cellStyle name="AÞ¸¶_3522 &amp; art Chart_Aug.29" xfId="3133"/>
    <cellStyle name="ÄÞ¸¶_3522 &amp; art Chart_Aug.29" xfId="3134"/>
    <cellStyle name="AÞ¸¶_3522 &amp; art Chart_Aug.29_OCTORBER" xfId="3135"/>
    <cellStyle name="ÄÞ¸¶_3522 &amp; art Chart_Aug.29_OCTORBER" xfId="3136"/>
    <cellStyle name="AÞ¸¶_3522 &amp; art Chart_July 29" xfId="3137"/>
    <cellStyle name="ÄÞ¸¶_3522 &amp; art Chart_July 29" xfId="3138"/>
    <cellStyle name="AÞ¸¶_3522 &amp; art Chart_July 31" xfId="3139"/>
    <cellStyle name="ÄÞ¸¶_3522 &amp; art Chart_July 31" xfId="3140"/>
    <cellStyle name="AÞ¸¶_3522 &amp; art Chart_July 31(1)" xfId="3141"/>
    <cellStyle name="ÄÞ¸¶_3522 &amp; art Chart_July 31(1)" xfId="3142"/>
    <cellStyle name="AÞ¸¶_3522 &amp; art Chart_Jun 30b" xfId="3143"/>
    <cellStyle name="ÄÞ¸¶_3522 &amp; art Chart_Jun 30b" xfId="3144"/>
    <cellStyle name="AÞ¸¶_3522 &amp; art Chart_Jun 30b_aug. 28" xfId="3145"/>
    <cellStyle name="ÄÞ¸¶_3522 &amp; art Chart_Jun 30b_aug. 28" xfId="3146"/>
    <cellStyle name="AÞ¸¶_3522 &amp; art Chart_Jun 30b_aug. 4" xfId="3147"/>
    <cellStyle name="ÄÞ¸¶_3522 &amp; art Chart_Jun 30b_aug. 4" xfId="3148"/>
    <cellStyle name="AÞ¸¶_3522 &amp; art Chart_Jun 30b_Aug.29" xfId="3149"/>
    <cellStyle name="ÄÞ¸¶_3522 &amp; art Chart_Jun 30b_Aug.29" xfId="3150"/>
    <cellStyle name="AÞ¸¶_3522 &amp; art Chart_Jun 30b_Aug.29_OCTORBER" xfId="3151"/>
    <cellStyle name="ÄÞ¸¶_3522 &amp; art Chart_Jun 30b_Aug.29_OCTORBER" xfId="3152"/>
    <cellStyle name="AÞ¸¶_3522 &amp; art Chart_Jun 30b_July 29" xfId="3153"/>
    <cellStyle name="ÄÞ¸¶_3522 &amp; art Chart_Jun 30b_July 29" xfId="3154"/>
    <cellStyle name="AÞ¸¶_3522 &amp; art Chart_Jun 30b_July 31" xfId="3155"/>
    <cellStyle name="ÄÞ¸¶_3522 &amp; art Chart_Jun 30b_July 31" xfId="3156"/>
    <cellStyle name="AÞ¸¶_3522 &amp; art Chart_Jun 30b_July 31(1)" xfId="3157"/>
    <cellStyle name="ÄÞ¸¶_3522 &amp; art Chart_Jun 30b_July 31(1)" xfId="3158"/>
    <cellStyle name="AÞ¸¶_3522 &amp; Art_aug. 28" xfId="3159"/>
    <cellStyle name="ÄÞ¸¶_3522 &amp; Art_aug. 28" xfId="3160"/>
    <cellStyle name="AÞ¸¶_3522 &amp; Art_aug. 4" xfId="3161"/>
    <cellStyle name="ÄÞ¸¶_3522 &amp; Art_aug. 4" xfId="3162"/>
    <cellStyle name="AÞ¸¶_3522 &amp; Art_Aug.28" xfId="3163"/>
    <cellStyle name="ÄÞ¸¶_3522 &amp; Art_Aug.28" xfId="3164"/>
    <cellStyle name="AÞ¸¶_3522 &amp; Art_Aug.28_aug. 28" xfId="3165"/>
    <cellStyle name="ÄÞ¸¶_3522 &amp; Art_Aug.28_aug. 28" xfId="3166"/>
    <cellStyle name="AÞ¸¶_3522 &amp; Art_Aug.29" xfId="3167"/>
    <cellStyle name="ÄÞ¸¶_3522 &amp; Art_Aug.29" xfId="3168"/>
    <cellStyle name="AÞ¸¶_3522 &amp; Art_Aug.29_OCTORBER" xfId="3169"/>
    <cellStyle name="ÄÞ¸¶_3522 &amp; Art_Aug.29_OCTORBER" xfId="3170"/>
    <cellStyle name="AÞ¸¶_3522 &amp; Art_July 29" xfId="3171"/>
    <cellStyle name="ÄÞ¸¶_3522 &amp; Art_July 29" xfId="3172"/>
    <cellStyle name="AÞ¸¶_3522 &amp; Art_July 31" xfId="3173"/>
    <cellStyle name="ÄÞ¸¶_3522 &amp; Art_July 31" xfId="3174"/>
    <cellStyle name="AÞ¸¶_3522 &amp; Art_July 31(1)" xfId="3175"/>
    <cellStyle name="ÄÞ¸¶_3522 &amp; Art_July 31(1)" xfId="3176"/>
    <cellStyle name="AÞ¸¶_3522 &amp; Art_Jun 30b" xfId="3177"/>
    <cellStyle name="ÄÞ¸¶_3522 &amp; Art_Jun 30b" xfId="3178"/>
    <cellStyle name="AÞ¸¶_3522 &amp; Art_Jun 30b_aug. 28" xfId="3179"/>
    <cellStyle name="ÄÞ¸¶_3522 &amp; Art_Jun 30b_aug. 28" xfId="3180"/>
    <cellStyle name="AÞ¸¶_3522 &amp; Art_Jun 30b_Aug.29" xfId="3181"/>
    <cellStyle name="ÄÞ¸¶_3522 &amp; Art_Jun 30b_Aug.29" xfId="3182"/>
    <cellStyle name="AÞ¸¶_3522 &amp; Art_Jun 30b_Aug.29_OCTORBER" xfId="3183"/>
    <cellStyle name="ÄÞ¸¶_3522 &amp; Art_Jun 30b_Aug.29_OCTORBER" xfId="3184"/>
    <cellStyle name="AÞ¸¶_3522 &amp; Art_Jun 30b_July 29" xfId="3185"/>
    <cellStyle name="ÄÞ¸¶_3522 &amp; Art_Jun 30b_July 29" xfId="3186"/>
    <cellStyle name="AÞ¸¶_3522 &amp; Art_Jun 30b_July 31" xfId="3187"/>
    <cellStyle name="ÄÞ¸¶_3522 &amp; Art_Jun 30b_July 31" xfId="3188"/>
    <cellStyle name="AÞ¸¶_3522 &amp; Art_Jun 30b_July 31(1)" xfId="3189"/>
    <cellStyle name="ÄÞ¸¶_3522 &amp; Art_Jun 30b_July 31(1)" xfId="3190"/>
    <cellStyle name="AÞ¸¶_97MBO" xfId="706"/>
    <cellStyle name="ÄÞ¸¶_97MBO" xfId="707"/>
    <cellStyle name="AÞ¸¶_97MBO (2)" xfId="708"/>
    <cellStyle name="ÄÞ¸¶_97MBO (2)" xfId="709"/>
    <cellStyle name="AÞ¸¶_97MBO (2) 2" xfId="3191"/>
    <cellStyle name="ÄÞ¸¶_98FEB" xfId="3192"/>
    <cellStyle name="AÞ¸¶_98FEB.XLS Chart 1" xfId="3193"/>
    <cellStyle name="ÄÞ¸¶_98FEB.XLS Chart 1" xfId="3194"/>
    <cellStyle name="AÞ¸¶_A|Aa¿e" xfId="710"/>
    <cellStyle name="ÄÞ¸¶_Á¦Ãâ¿ë" xfId="711"/>
    <cellStyle name="AÞ¸¶_Ao±C Project" xfId="712"/>
    <cellStyle name="ÄÞ¸¶_Áõ±Ç Project" xfId="713"/>
    <cellStyle name="AÞ¸¶_Ao±C Project 2" xfId="3195"/>
    <cellStyle name="ÄÞ¸¶_Book2" xfId="3196"/>
    <cellStyle name="AÞ¸¶_Book2 Chart 1" xfId="3197"/>
    <cellStyle name="ÄÞ¸¶_Book2 Chart 1" xfId="3198"/>
    <cellStyle name="AÞ¸¶_COºI project" xfId="3199"/>
    <cellStyle name="ÄÞ¸¶_ÇÒºÎ project" xfId="714"/>
    <cellStyle name="AÞ¸¶_COºI project 2" xfId="3200"/>
    <cellStyle name="ÄÞ¸¶_DEC1" xfId="3201"/>
    <cellStyle name="AÞ¸¶_FEB" xfId="3202"/>
    <cellStyle name="ÄÞ¸¶_FEB" xfId="3203"/>
    <cellStyle name="AÞ¸¶_INQUIRY ¿μ¾÷AßAø " xfId="715"/>
    <cellStyle name="ÄÞ¸¶_laroux" xfId="716"/>
    <cellStyle name="AÞ¸¶_laroux 2" xfId="3204"/>
    <cellStyle name="ÄÞ¸¶_laroux_1" xfId="717"/>
    <cellStyle name="AÞ¸¶_laroux_2" xfId="718"/>
    <cellStyle name="ÄÞ¸¶_laroux_2" xfId="719"/>
    <cellStyle name="AÞ¸¶_laroux_2 2" xfId="3205"/>
    <cellStyle name="ÄÞ¸¶_laroux_3" xfId="720"/>
    <cellStyle name="AÞ¸¶_laroux_4" xfId="721"/>
    <cellStyle name="ÄÞ¸¶_laroux_4" xfId="722"/>
    <cellStyle name="AÞ¸¶_MBO_0" xfId="723"/>
    <cellStyle name="ÄÞ¸¶_MBO_0" xfId="724"/>
    <cellStyle name="AÞ¸¶_MBO_0 2" xfId="3207"/>
    <cellStyle name="ÄÞ¸¶_MBO96_1" xfId="725"/>
    <cellStyle name="AÞ¸¶_MBO96_1 2" xfId="3209"/>
    <cellStyle name="ÄÞ¸¶_OCTORBER" xfId="3210"/>
    <cellStyle name="Audit Check" xfId="726"/>
    <cellStyle name="Audit Check 2" xfId="3212"/>
    <cellStyle name="Audit Check 2 10" xfId="8802"/>
    <cellStyle name="Audit Check 2 2" xfId="3213"/>
    <cellStyle name="Audit Check 2 2 2" xfId="3214"/>
    <cellStyle name="Audit Check 2 2 2 2" xfId="8804"/>
    <cellStyle name="Audit Check 2 2 3" xfId="8803"/>
    <cellStyle name="Audit Check 2 3" xfId="3215"/>
    <cellStyle name="Audit Check 2 3 2" xfId="8805"/>
    <cellStyle name="Audit Check 2 4" xfId="3216"/>
    <cellStyle name="Audit Check 2 4 2" xfId="8806"/>
    <cellStyle name="Audit Check 2 5" xfId="3217"/>
    <cellStyle name="Audit Check 2 5 2" xfId="8807"/>
    <cellStyle name="Audit Check 2 6" xfId="3218"/>
    <cellStyle name="Audit Check 2 6 2" xfId="8808"/>
    <cellStyle name="Audit Check 2 7" xfId="3219"/>
    <cellStyle name="Audit Check 2 7 2" xfId="8809"/>
    <cellStyle name="Audit Check 2 8" xfId="3220"/>
    <cellStyle name="Audit Check 2 8 2" xfId="8810"/>
    <cellStyle name="Audit Check 2 9" xfId="3221"/>
    <cellStyle name="Audit Check 2 9 2" xfId="8811"/>
    <cellStyle name="Audit Check 3" xfId="3222"/>
    <cellStyle name="Audit Check 3 2" xfId="8812"/>
    <cellStyle name="Audit Check 4" xfId="3223"/>
    <cellStyle name="Audit Check 4 2" xfId="8813"/>
    <cellStyle name="Audit Check 5" xfId="3224"/>
    <cellStyle name="Audit Check 5 2" xfId="8814"/>
    <cellStyle name="Audit Check 6" xfId="3225"/>
    <cellStyle name="Audit Check 6 2" xfId="8815"/>
    <cellStyle name="Audit Check 7" xfId="3226"/>
    <cellStyle name="Audit Check 7 2" xfId="8816"/>
    <cellStyle name="Audit Check 8" xfId="8801"/>
    <cellStyle name="_x0001_b" xfId="727"/>
    <cellStyle name="Bad" xfId="3228"/>
    <cellStyle name="blue$00" xfId="728"/>
    <cellStyle name="Body" xfId="729"/>
    <cellStyle name="Bold/Border" xfId="730"/>
    <cellStyle name="Bold/Border 10" xfId="8817"/>
    <cellStyle name="Bold/Border 2" xfId="3232"/>
    <cellStyle name="Bold/Border 2 2" xfId="3233"/>
    <cellStyle name="Bold/Border 2 2 2" xfId="3234"/>
    <cellStyle name="Bold/Border 2 2 2 2" xfId="8820"/>
    <cellStyle name="Bold/Border 2 2 3" xfId="8819"/>
    <cellStyle name="Bold/Border 2 3" xfId="8818"/>
    <cellStyle name="Bold/Border 3" xfId="3235"/>
    <cellStyle name="Bold/Border 3 2" xfId="3236"/>
    <cellStyle name="Bold/Border 3 2 2" xfId="8822"/>
    <cellStyle name="Bold/Border 3 3" xfId="8821"/>
    <cellStyle name="Bold/Border 4" xfId="3237"/>
    <cellStyle name="Bold/Border 4 2" xfId="8823"/>
    <cellStyle name="Bold/Border 5" xfId="3238"/>
    <cellStyle name="Bold/Border 5 2" xfId="8824"/>
    <cellStyle name="Bold/Border 6" xfId="3239"/>
    <cellStyle name="Bold/Border 6 2" xfId="8825"/>
    <cellStyle name="Bold/Border 7" xfId="3240"/>
    <cellStyle name="Bold/Border 7 2" xfId="8826"/>
    <cellStyle name="Bold/Border 8" xfId="3241"/>
    <cellStyle name="Bold/Border 8 2" xfId="8827"/>
    <cellStyle name="Bold/Border 9" xfId="3242"/>
    <cellStyle name="Bold/Border 9 2" xfId="8828"/>
    <cellStyle name="Border" xfId="731"/>
    <cellStyle name="Border 10" xfId="3244"/>
    <cellStyle name="Border 10 2" xfId="8830"/>
    <cellStyle name="Border 11" xfId="3245"/>
    <cellStyle name="Border 11 2" xfId="8831"/>
    <cellStyle name="Border 12" xfId="3246"/>
    <cellStyle name="Border 12 2" xfId="8832"/>
    <cellStyle name="Border 13" xfId="3247"/>
    <cellStyle name="Border 13 2" xfId="8833"/>
    <cellStyle name="Border 14" xfId="3248"/>
    <cellStyle name="Border 14 2" xfId="8834"/>
    <cellStyle name="Border 15" xfId="3249"/>
    <cellStyle name="Border 15 2" xfId="8835"/>
    <cellStyle name="Border 16" xfId="8829"/>
    <cellStyle name="Border 2" xfId="1892"/>
    <cellStyle name="Border 2 2" xfId="3251"/>
    <cellStyle name="Border 2 2 2" xfId="3252"/>
    <cellStyle name="Border 2 2 2 2" xfId="8838"/>
    <cellStyle name="Border 2 2 3" xfId="8837"/>
    <cellStyle name="Border 2 3" xfId="3253"/>
    <cellStyle name="Border 2 3 2" xfId="8839"/>
    <cellStyle name="Border 2 4" xfId="3254"/>
    <cellStyle name="Border 2 4 2" xfId="8840"/>
    <cellStyle name="Border 2 5" xfId="3255"/>
    <cellStyle name="Border 2 5 2" xfId="8841"/>
    <cellStyle name="Border 2 6" xfId="3256"/>
    <cellStyle name="Border 2 6 2" xfId="8842"/>
    <cellStyle name="Border 2 7" xfId="3257"/>
    <cellStyle name="Border 2 7 2" xfId="8843"/>
    <cellStyle name="Border 2 8" xfId="8836"/>
    <cellStyle name="Border 3" xfId="1913"/>
    <cellStyle name="Border 3 2" xfId="3259"/>
    <cellStyle name="Border 3 2 2" xfId="8845"/>
    <cellStyle name="Border 3 3" xfId="8844"/>
    <cellStyle name="Border 4" xfId="1891"/>
    <cellStyle name="Border 4 2" xfId="3261"/>
    <cellStyle name="Border 4 2 2" xfId="8847"/>
    <cellStyle name="Border 4 3" xfId="8846"/>
    <cellStyle name="Border 5" xfId="1886"/>
    <cellStyle name="Border 5 2" xfId="8848"/>
    <cellStyle name="Border 6" xfId="1904"/>
    <cellStyle name="Border 6 2" xfId="8849"/>
    <cellStyle name="Border 7" xfId="3264"/>
    <cellStyle name="Border 7 2" xfId="8850"/>
    <cellStyle name="Border 8" xfId="3265"/>
    <cellStyle name="Border 8 2" xfId="8851"/>
    <cellStyle name="Border 9" xfId="3266"/>
    <cellStyle name="Border 9 2" xfId="8852"/>
    <cellStyle name="BOYLGOTHIC" xfId="732"/>
    <cellStyle name="BOYSTYLE" xfId="733"/>
    <cellStyle name="British Pound" xfId="734"/>
    <cellStyle name="British Pound 2" xfId="3270"/>
    <cellStyle name="British Pound 3" xfId="3269"/>
    <cellStyle name="Bullet" xfId="735"/>
    <cellStyle name="c" xfId="736"/>
    <cellStyle name="c_Fin Covenants check" xfId="737"/>
    <cellStyle name="c_Fin Covenants check_3개년BP_Draft" xfId="738"/>
    <cellStyle name="c_Fin Covenants check_3개년BP_최종(안)" xfId="739"/>
    <cellStyle name="c_Fin Covenants check_3개년BP_최종(안)_예비비반영후" xfId="740"/>
    <cellStyle name="c_Fin Covenants check_8월손익및차이분석" xfId="741"/>
    <cellStyle name="c_Fin Covenants check_9월손익및차이분석" xfId="742"/>
    <cellStyle name="c_Fin Covenants check_New Business Plan_final(1)" xfId="743"/>
    <cellStyle name="c_Fin Covenants check_Revised budget_0306~(02)" xfId="744"/>
    <cellStyle name="c_Fin Covenants check_sales" xfId="745"/>
    <cellStyle name="c_Fin Covenants check_복사본 예비비 반영안(2002.10.30)-영문판" xfId="746"/>
    <cellStyle name="C¡?A¨ª_¡¾????Ubal" xfId="3283"/>
    <cellStyle name="C¡ERERERERIA￠RERERER¡ERERER￠RERER￠RERE?¡ERERER￠RERER¡ERER¡ERE?¡ERERERI_¡ERERER￠RERER¡ERER¡ERE?I￠RERER¡ERER￠RER￠RE?I￠RERER¡ERER￠RER￠RE?￠RERERIiA￠RERERER¡ERERER￠RERER￠RERE?o¡ERERERER¡ERERER￠RERER¡ERER¡ERE?ua" xfId="747"/>
    <cellStyle name="C¡ÍA¨ª_¡¾©ö¢¯Ubal" xfId="748"/>
    <cellStyle name="C¡IA¨ª_¡ic¨u¡A¨￢I¨￢¡Æ AN¡Æe " xfId="749"/>
    <cellStyle name="C¡ÍA¨ª_2000¨ùOER " xfId="3287"/>
    <cellStyle name="C¡IA¨ª_2000¨uOER _1월채권" xfId="3288"/>
    <cellStyle name="C¡ÍA¨ª_3502" xfId="3289"/>
    <cellStyle name="C¡IA¨ª_3502_20060308-CLSA-household DE" xfId="3290"/>
    <cellStyle name="C¡ÍA¨ª_3502_20060308-CLSA-household DE" xfId="3291"/>
    <cellStyle name="C¡IA¨ª_3502_APR" xfId="3292"/>
    <cellStyle name="C¡ÍA¨ª_3502_APR" xfId="3293"/>
    <cellStyle name="C¡IA¨ª_3502_APR_20060308-CLSA-household DE" xfId="3294"/>
    <cellStyle name="C¡ÍA¨ª_3502_APR_20060308-CLSA-household DE" xfId="3295"/>
    <cellStyle name="C¡IA¨ª_3502_APR_r0111" xfId="3296"/>
    <cellStyle name="C¡ÍA¨ª_3502_APR_r0111" xfId="3297"/>
    <cellStyle name="C¡IA¨ª_3502_APR_r0111_20060308-CLSA-household DE" xfId="3298"/>
    <cellStyle name="C¡ÍA¨ª_3502_APR_r0111_20060308-CLSA-household DE" xfId="3299"/>
    <cellStyle name="C¡IA¨ª_3502_APR_r0111_r0111_section2" xfId="3300"/>
    <cellStyle name="C¡ÍA¨ª_3502_APR_r0111_r0111_section2" xfId="3301"/>
    <cellStyle name="C¡IA¨ª_3502_APR_r0111_r0111_section2_20060308-CLSA-household DE" xfId="3302"/>
    <cellStyle name="C¡ÍA¨ª_3502_APR_r0111_r0111_section2_20060308-CLSA-household DE" xfId="3303"/>
    <cellStyle name="C¡IA¨ª_3502_APR_r0111_r0111_section2_aaa(3)-new bank" xfId="3304"/>
    <cellStyle name="C¡ÍA¨ª_3502_APR_r0111_r0111_section2_aaa(3)-new bank" xfId="3305"/>
    <cellStyle name="C¡IA¨ª_3502_APR_r0111_r0111_section2_aaa(3)-new bank.xls Chart 1" xfId="3306"/>
    <cellStyle name="C¡ÍA¨ª_3502_APR_r0111_r0111_section2_aaa(3)-new bank.xls Chart 1" xfId="3307"/>
    <cellStyle name="C¡IA¨ª_3502_APR_r0111_r0111_section2_aaa(3)-new bank.xls Chart 1_20060308-CLSA-household DE" xfId="3308"/>
    <cellStyle name="C¡ÍA¨ª_3502_APR_r0111_r0111_section2_aaa(3)-new bank.xls Chart 1_20060308-CLSA-household DE" xfId="3309"/>
    <cellStyle name="C¡IA¨ª_3502_APR_r0111_r0111_section2_aaa(3)-new bank.xls Chart 2" xfId="3310"/>
    <cellStyle name="C¡ÍA¨ª_3502_APR_r0111_r0111_section2_aaa(3)-new bank.xls Chart 2" xfId="3311"/>
    <cellStyle name="C¡IA¨ª_3502_APR_r0111_r0111_section2_aaa(3)-new bank.xls Chart 2_20060308-CLSA-household DE" xfId="3312"/>
    <cellStyle name="C¡ÍA¨ª_3502_APR_r0111_r0111_section2_aaa(3)-new bank.xls Chart 2_20060308-CLSA-household DE" xfId="3313"/>
    <cellStyle name="C¡IA¨ª_3502_APR_r0111_r0111_section2_aaa(3)-new bank_20060308-CLSA-household DE" xfId="3314"/>
    <cellStyle name="C¡ÍA¨ª_3502_APR_r0111_r0111_section2_aaa(3)-new bank_20060308-CLSA-household DE" xfId="3315"/>
    <cellStyle name="C¡IA¨ª_3502_APR_r0111_section2" xfId="3316"/>
    <cellStyle name="C¡ÍA¨ª_3502_APR_r0111_section2" xfId="3317"/>
    <cellStyle name="C¡IA¨ª_3502_APR_r0111_section2_1" xfId="3318"/>
    <cellStyle name="C¡ÍA¨ª_3502_APR_r0111_section2_1" xfId="3319"/>
    <cellStyle name="C¡IA¨ª_3502_APR_r0111_section2_1_20060308-CLSA-household DE" xfId="3320"/>
    <cellStyle name="C¡ÍA¨ª_3502_APR_r0111_section2_1_20060308-CLSA-household DE" xfId="3321"/>
    <cellStyle name="C¡IA¨ª_3502_APR_r0111_section2_1_aaa(3)-new bank" xfId="3322"/>
    <cellStyle name="C¡ÍA¨ª_3502_APR_r0111_section2_1_aaa(3)-new bank" xfId="3323"/>
    <cellStyle name="C¡IA¨ª_3502_APR_r0111_section2_1_aaa(3)-new bank.xls Chart 1" xfId="3324"/>
    <cellStyle name="C¡ÍA¨ª_3502_APR_r0111_section2_1_aaa(3)-new bank.xls Chart 1" xfId="3325"/>
    <cellStyle name="C¡IA¨ª_3502_APR_r0111_section2_1_aaa(3)-new bank.xls Chart 1_20060308-CLSA-household DE" xfId="3326"/>
    <cellStyle name="C¡ÍA¨ª_3502_APR_r0111_section2_1_aaa(3)-new bank.xls Chart 1_20060308-CLSA-household DE" xfId="3327"/>
    <cellStyle name="C¡IA¨ª_3502_APR_r0111_section2_1_aaa(3)-new bank.xls Chart 2" xfId="3328"/>
    <cellStyle name="C¡ÍA¨ª_3502_APR_r0111_section2_1_aaa(3)-new bank.xls Chart 2" xfId="3329"/>
    <cellStyle name="C¡IA¨ª_3502_APR_r0111_section2_1_aaa(3)-new bank.xls Chart 2_20060308-CLSA-household DE" xfId="3330"/>
    <cellStyle name="C¡ÍA¨ª_3502_APR_r0111_section2_1_aaa(3)-new bank.xls Chart 2_20060308-CLSA-household DE" xfId="3331"/>
    <cellStyle name="C¡IA¨ª_3502_APR_r0111_section2_1_aaa(3)-new bank_20060308-CLSA-household DE" xfId="3332"/>
    <cellStyle name="C¡ÍA¨ª_3502_APR_r0111_section2_1_aaa(3)-new bank_20060308-CLSA-household DE" xfId="3333"/>
    <cellStyle name="C¡IA¨ª_3502_APR_r0111_section2_20060308-CLSA-household DE" xfId="3334"/>
    <cellStyle name="C¡ÍA¨ª_3502_APR_r0111_section2_20060308-CLSA-household DE" xfId="3335"/>
    <cellStyle name="C¡IA¨ª_3502_APR_r0111_section2_r0111_section2" xfId="3336"/>
    <cellStyle name="C¡ÍA¨ª_3502_APR_r0111_section2_r0111_section2" xfId="3337"/>
    <cellStyle name="C¡IA¨ª_3502_APR_r0111_section2_r0111_section2_20060308-CLSA-household DE" xfId="3338"/>
    <cellStyle name="C¡ÍA¨ª_3502_APR_r0111_section2_r0111_section2_20060308-CLSA-household DE" xfId="3339"/>
    <cellStyle name="C¡IA¨ª_3502_APR_r0111_section2_r0111_section2_aaa(3)-new bank" xfId="3340"/>
    <cellStyle name="C¡ÍA¨ª_3502_APR_r0111_section2_r0111_section2_aaa(3)-new bank" xfId="3341"/>
    <cellStyle name="C¡IA¨ª_3502_APR_r0111_section2_r0111_section2_aaa(3)-new bank.xls Chart 1" xfId="3342"/>
    <cellStyle name="C¡ÍA¨ª_3502_APR_r0111_section2_r0111_section2_aaa(3)-new bank.xls Chart 1" xfId="3343"/>
    <cellStyle name="C¡IA¨ª_3502_APR_r0111_section2_r0111_section2_aaa(3)-new bank.xls Chart 1_20060308-CLSA-household DE" xfId="3344"/>
    <cellStyle name="C¡ÍA¨ª_3502_APR_r0111_section2_r0111_section2_aaa(3)-new bank.xls Chart 1_20060308-CLSA-household DE" xfId="3345"/>
    <cellStyle name="C¡IA¨ª_3502_APR_r0111_section2_r0111_section2_aaa(3)-new bank.xls Chart 2" xfId="3346"/>
    <cellStyle name="C¡ÍA¨ª_3502_APR_r0111_section2_r0111_section2_aaa(3)-new bank.xls Chart 2" xfId="3347"/>
    <cellStyle name="C¡IA¨ª_3502_APR_r0111_section2_r0111_section2_aaa(3)-new bank.xls Chart 2_20060308-CLSA-household DE" xfId="3348"/>
    <cellStyle name="C¡ÍA¨ª_3502_APR_r0111_section2_r0111_section2_aaa(3)-new bank.xls Chart 2_20060308-CLSA-household DE" xfId="3349"/>
    <cellStyle name="C¡IA¨ª_3502_APR_r0111_section2_r0111_section2_aaa(3)-new bank_20060308-CLSA-household DE" xfId="3350"/>
    <cellStyle name="C¡ÍA¨ª_3502_APR_r0111_section2_r0111_section2_aaa(3)-new bank_20060308-CLSA-household DE" xfId="3351"/>
    <cellStyle name="C¡IA¨ª_3502_MAR" xfId="3352"/>
    <cellStyle name="C¡ÍA¨ª_3502_MAR" xfId="3353"/>
    <cellStyle name="C¡IA¨ª_3502_MAR_20060308-CLSA-household DE" xfId="3354"/>
    <cellStyle name="C¡ÍA¨ª_3502_MAR_20060308-CLSA-household DE" xfId="3355"/>
    <cellStyle name="C¡IA¨ª_3502_MAR_r0111" xfId="3356"/>
    <cellStyle name="C¡ÍA¨ª_3502_MAR_r0111" xfId="3357"/>
    <cellStyle name="C¡IA¨ª_3502_MAR_r0111_20060308-CLSA-household DE" xfId="3358"/>
    <cellStyle name="C¡ÍA¨ª_3502_MAR_r0111_20060308-CLSA-household DE" xfId="3359"/>
    <cellStyle name="C¡IA¨ª_3502_MAR_r0111_r0111_section2" xfId="3360"/>
    <cellStyle name="C¡ÍA¨ª_3502_MAR_r0111_r0111_section2" xfId="3361"/>
    <cellStyle name="C¡IA¨ª_3502_MAR_r0111_r0111_section2_20060308-CLSA-household DE" xfId="3362"/>
    <cellStyle name="C¡ÍA¨ª_3502_MAR_r0111_r0111_section2_20060308-CLSA-household DE" xfId="3363"/>
    <cellStyle name="C¡IA¨ª_3502_MAR_r0111_r0111_section2_aaa(3)-new bank" xfId="3364"/>
    <cellStyle name="C¡ÍA¨ª_3502_MAR_r0111_r0111_section2_aaa(3)-new bank" xfId="3365"/>
    <cellStyle name="C¡IA¨ª_3502_MAR_r0111_r0111_section2_aaa(3)-new bank.xls Chart 1" xfId="3366"/>
    <cellStyle name="C¡ÍA¨ª_3502_MAR_r0111_r0111_section2_aaa(3)-new bank.xls Chart 1" xfId="3367"/>
    <cellStyle name="C¡IA¨ª_3502_MAR_r0111_r0111_section2_aaa(3)-new bank.xls Chart 1_20060308-CLSA-household DE" xfId="3368"/>
    <cellStyle name="C¡ÍA¨ª_3502_MAR_r0111_r0111_section2_aaa(3)-new bank.xls Chart 1_20060308-CLSA-household DE" xfId="3369"/>
    <cellStyle name="C¡IA¨ª_3502_MAR_r0111_r0111_section2_aaa(3)-new bank.xls Chart 2" xfId="3370"/>
    <cellStyle name="C¡ÍA¨ª_3502_MAR_r0111_r0111_section2_aaa(3)-new bank.xls Chart 2" xfId="3371"/>
    <cellStyle name="C¡IA¨ª_3502_MAR_r0111_r0111_section2_aaa(3)-new bank.xls Chart 2_20060308-CLSA-household DE" xfId="3372"/>
    <cellStyle name="C¡ÍA¨ª_3502_MAR_r0111_r0111_section2_aaa(3)-new bank.xls Chart 2_20060308-CLSA-household DE" xfId="3373"/>
    <cellStyle name="C¡IA¨ª_3502_MAR_r0111_r0111_section2_aaa(3)-new bank_20060308-CLSA-household DE" xfId="3374"/>
    <cellStyle name="C¡ÍA¨ª_3502_MAR_r0111_r0111_section2_aaa(3)-new bank_20060308-CLSA-household DE" xfId="3375"/>
    <cellStyle name="C¡IA¨ª_3502_MAR_r0111_section2" xfId="3376"/>
    <cellStyle name="C¡ÍA¨ª_3502_MAR_r0111_section2" xfId="3377"/>
    <cellStyle name="C¡IA¨ª_3502_MAR_r0111_section2_1" xfId="3378"/>
    <cellStyle name="C¡ÍA¨ª_3502_MAR_r0111_section2_1" xfId="3379"/>
    <cellStyle name="C¡IA¨ª_3502_MAR_r0111_section2_1_20060308-CLSA-household DE" xfId="3380"/>
    <cellStyle name="C¡ÍA¨ª_3502_MAR_r0111_section2_1_20060308-CLSA-household DE" xfId="3381"/>
    <cellStyle name="C¡IA¨ª_3502_MAR_r0111_section2_1_aaa(3)-new bank" xfId="3382"/>
    <cellStyle name="C¡ÍA¨ª_3502_MAR_r0111_section2_1_aaa(3)-new bank" xfId="3383"/>
    <cellStyle name="C¡IA¨ª_3502_MAR_r0111_section2_1_aaa(3)-new bank.xls Chart 1" xfId="3384"/>
    <cellStyle name="C¡ÍA¨ª_3502_MAR_r0111_section2_1_aaa(3)-new bank.xls Chart 1" xfId="3385"/>
    <cellStyle name="C¡IA¨ª_3502_MAR_r0111_section2_1_aaa(3)-new bank.xls Chart 1_20060308-CLSA-household DE" xfId="3386"/>
    <cellStyle name="C¡ÍA¨ª_3502_MAR_r0111_section2_1_aaa(3)-new bank.xls Chart 1_20060308-CLSA-household DE" xfId="3387"/>
    <cellStyle name="C¡IA¨ª_3502_MAR_r0111_section2_1_aaa(3)-new bank.xls Chart 2" xfId="3388"/>
    <cellStyle name="C¡ÍA¨ª_3502_MAR_r0111_section2_1_aaa(3)-new bank.xls Chart 2" xfId="3389"/>
    <cellStyle name="C¡IA¨ª_3502_MAR_r0111_section2_1_aaa(3)-new bank.xls Chart 2_20060308-CLSA-household DE" xfId="3390"/>
    <cellStyle name="C¡ÍA¨ª_3502_MAR_r0111_section2_1_aaa(3)-new bank.xls Chart 2_20060308-CLSA-household DE" xfId="3391"/>
    <cellStyle name="C¡IA¨ª_3502_MAR_r0111_section2_1_aaa(3)-new bank_20060308-CLSA-household DE" xfId="3392"/>
    <cellStyle name="C¡ÍA¨ª_3502_MAR_r0111_section2_1_aaa(3)-new bank_20060308-CLSA-household DE" xfId="3393"/>
    <cellStyle name="C¡IA¨ª_3502_MAR_r0111_section2_20060308-CLSA-household DE" xfId="3394"/>
    <cellStyle name="C¡ÍA¨ª_3502_MAR_r0111_section2_20060308-CLSA-household DE" xfId="3395"/>
    <cellStyle name="C¡IA¨ª_3502_MAR_r0111_section2_r0111_section2" xfId="3396"/>
    <cellStyle name="C¡ÍA¨ª_3502_MAR_r0111_section2_r0111_section2" xfId="3397"/>
    <cellStyle name="C¡IA¨ª_3502_MAR_r0111_section2_r0111_section2_20060308-CLSA-household DE" xfId="3398"/>
    <cellStyle name="C¡ÍA¨ª_3502_MAR_r0111_section2_r0111_section2_20060308-CLSA-household DE" xfId="3399"/>
    <cellStyle name="C¡IA¨ª_3502_MAR_r0111_section2_r0111_section2_aaa(3)-new bank" xfId="3400"/>
    <cellStyle name="C¡ÍA¨ª_3502_MAR_r0111_section2_r0111_section2_aaa(3)-new bank" xfId="3401"/>
    <cellStyle name="C¡IA¨ª_3502_MAR_r0111_section2_r0111_section2_aaa(3)-new bank.xls Chart 1" xfId="3402"/>
    <cellStyle name="C¡ÍA¨ª_3502_MAR_r0111_section2_r0111_section2_aaa(3)-new bank.xls Chart 1" xfId="3403"/>
    <cellStyle name="C¡IA¨ª_3502_MAR_r0111_section2_r0111_section2_aaa(3)-new bank.xls Chart 1_20060308-CLSA-household DE" xfId="3404"/>
    <cellStyle name="C¡ÍA¨ª_3502_MAR_r0111_section2_r0111_section2_aaa(3)-new bank.xls Chart 1_20060308-CLSA-household DE" xfId="3405"/>
    <cellStyle name="C¡IA¨ª_3502_MAR_r0111_section2_r0111_section2_aaa(3)-new bank.xls Chart 2" xfId="3406"/>
    <cellStyle name="C¡ÍA¨ª_3502_MAR_r0111_section2_r0111_section2_aaa(3)-new bank.xls Chart 2" xfId="3407"/>
    <cellStyle name="C¡IA¨ª_3502_MAR_r0111_section2_r0111_section2_aaa(3)-new bank.xls Chart 2_20060308-CLSA-household DE" xfId="3408"/>
    <cellStyle name="C¡ÍA¨ª_3502_MAR_r0111_section2_r0111_section2_aaa(3)-new bank.xls Chart 2_20060308-CLSA-household DE" xfId="3409"/>
    <cellStyle name="C¡IA¨ª_3502_MAR_r0111_section2_r0111_section2_aaa(3)-new bank_20060308-CLSA-household DE" xfId="3410"/>
    <cellStyle name="C¡ÍA¨ª_3502_MAR_r0111_section2_r0111_section2_aaa(3)-new bank_20060308-CLSA-household DE" xfId="3411"/>
    <cellStyle name="C¡IA¨ª_3502_r0111" xfId="3412"/>
    <cellStyle name="C¡ÍA¨ª_3502_r0111" xfId="3413"/>
    <cellStyle name="C¡IA¨ª_3502_r0111_20060308-CLSA-household DE" xfId="3414"/>
    <cellStyle name="C¡ÍA¨ª_3502_r0111_20060308-CLSA-household DE" xfId="3415"/>
    <cellStyle name="C¡IA¨ª_3502_r0111_r0111_section2" xfId="3416"/>
    <cellStyle name="C¡ÍA¨ª_3502_r0111_r0111_section2" xfId="3417"/>
    <cellStyle name="C¡IA¨ª_3502_r0111_r0111_section2_20060308-CLSA-household DE" xfId="3418"/>
    <cellStyle name="C¡ÍA¨ª_3502_r0111_r0111_section2_20060308-CLSA-household DE" xfId="3419"/>
    <cellStyle name="C¡IA¨ª_3502_r0111_r0111_section2_aaa(3)-new bank" xfId="3420"/>
    <cellStyle name="C¡ÍA¨ª_3502_r0111_r0111_section2_aaa(3)-new bank" xfId="3421"/>
    <cellStyle name="C¡IA¨ª_3502_r0111_r0111_section2_aaa(3)-new bank.xls Chart 1" xfId="3422"/>
    <cellStyle name="C¡ÍA¨ª_3502_r0111_r0111_section2_aaa(3)-new bank.xls Chart 1" xfId="3423"/>
    <cellStyle name="C¡IA¨ª_3502_r0111_r0111_section2_aaa(3)-new bank.xls Chart 1_20060308-CLSA-household DE" xfId="3424"/>
    <cellStyle name="C¡ÍA¨ª_3502_r0111_r0111_section2_aaa(3)-new bank.xls Chart 1_20060308-CLSA-household DE" xfId="3425"/>
    <cellStyle name="C¡IA¨ª_3502_r0111_r0111_section2_aaa(3)-new bank.xls Chart 2" xfId="3426"/>
    <cellStyle name="C¡ÍA¨ª_3502_r0111_r0111_section2_aaa(3)-new bank.xls Chart 2" xfId="3427"/>
    <cellStyle name="C¡IA¨ª_3502_r0111_r0111_section2_aaa(3)-new bank.xls Chart 2_20060308-CLSA-household DE" xfId="3428"/>
    <cellStyle name="C¡ÍA¨ª_3502_r0111_r0111_section2_aaa(3)-new bank.xls Chart 2_20060308-CLSA-household DE" xfId="3429"/>
    <cellStyle name="C¡IA¨ª_3502_r0111_r0111_section2_aaa(3)-new bank_20060308-CLSA-household DE" xfId="3430"/>
    <cellStyle name="C¡ÍA¨ª_3502_r0111_r0111_section2_aaa(3)-new bank_20060308-CLSA-household DE" xfId="3431"/>
    <cellStyle name="C¡IA¨ª_3502_r0111_section2" xfId="3432"/>
    <cellStyle name="C¡ÍA¨ª_3502_r0111_section2" xfId="3433"/>
    <cellStyle name="C¡IA¨ª_3502_r0111_section2_1" xfId="3434"/>
    <cellStyle name="C¡ÍA¨ª_3502_r0111_section2_1" xfId="3435"/>
    <cellStyle name="C¡IA¨ª_3502_r0111_section2_1_20060308-CLSA-household DE" xfId="3436"/>
    <cellStyle name="C¡ÍA¨ª_3502_r0111_section2_1_20060308-CLSA-household DE" xfId="3437"/>
    <cellStyle name="C¡IA¨ª_3502_r0111_section2_1_aaa(3)-new bank" xfId="3438"/>
    <cellStyle name="C¡ÍA¨ª_3502_r0111_section2_1_aaa(3)-new bank" xfId="3439"/>
    <cellStyle name="C¡IA¨ª_3502_r0111_section2_1_aaa(3)-new bank.xls Chart 1" xfId="3440"/>
    <cellStyle name="C¡ÍA¨ª_3502_r0111_section2_1_aaa(3)-new bank.xls Chart 1" xfId="3441"/>
    <cellStyle name="C¡IA¨ª_3502_r0111_section2_1_aaa(3)-new bank.xls Chart 1_20060308-CLSA-household DE" xfId="3442"/>
    <cellStyle name="C¡ÍA¨ª_3502_r0111_section2_1_aaa(3)-new bank.xls Chart 1_20060308-CLSA-household DE" xfId="3443"/>
    <cellStyle name="C¡IA¨ª_3502_r0111_section2_1_aaa(3)-new bank.xls Chart 2" xfId="3444"/>
    <cellStyle name="C¡ÍA¨ª_3502_r0111_section2_1_aaa(3)-new bank.xls Chart 2" xfId="3445"/>
    <cellStyle name="C¡IA¨ª_3502_r0111_section2_1_aaa(3)-new bank.xls Chart 2_20060308-CLSA-household DE" xfId="3446"/>
    <cellStyle name="C¡ÍA¨ª_3502_r0111_section2_1_aaa(3)-new bank.xls Chart 2_20060308-CLSA-household DE" xfId="3447"/>
    <cellStyle name="C¡IA¨ª_3502_r0111_section2_1_aaa(3)-new bank_20060308-CLSA-household DE" xfId="3448"/>
    <cellStyle name="C¡ÍA¨ª_3502_r0111_section2_1_aaa(3)-new bank_20060308-CLSA-household DE" xfId="3449"/>
    <cellStyle name="C¡IA¨ª_3502_r0111_section2_20060308-CLSA-household DE" xfId="3450"/>
    <cellStyle name="C¡ÍA¨ª_3502_r0111_section2_20060308-CLSA-household DE" xfId="3451"/>
    <cellStyle name="C¡IA¨ª_3502_r0111_section2_r0111_section2" xfId="3452"/>
    <cellStyle name="C¡ÍA¨ª_3502_r0111_section2_r0111_section2" xfId="3453"/>
    <cellStyle name="C¡IA¨ª_3502_r0111_section2_r0111_section2_20060308-CLSA-household DE" xfId="3454"/>
    <cellStyle name="C¡ÍA¨ª_3502_r0111_section2_r0111_section2_20060308-CLSA-household DE" xfId="3455"/>
    <cellStyle name="C¡IA¨ª_3502_r0111_section2_r0111_section2_aaa(3)-new bank" xfId="3456"/>
    <cellStyle name="C¡ÍA¨ª_3502_r0111_section2_r0111_section2_aaa(3)-new bank" xfId="3457"/>
    <cellStyle name="C¡IA¨ª_3502_r0111_section2_r0111_section2_aaa(3)-new bank.xls Chart 1" xfId="3458"/>
    <cellStyle name="C¡ÍA¨ª_3502_r0111_section2_r0111_section2_aaa(3)-new bank.xls Chart 1" xfId="3459"/>
    <cellStyle name="C¡IA¨ª_3502_r0111_section2_r0111_section2_aaa(3)-new bank.xls Chart 1_20060308-CLSA-household DE" xfId="3460"/>
    <cellStyle name="C¡ÍA¨ª_3502_r0111_section2_r0111_section2_aaa(3)-new bank.xls Chart 1_20060308-CLSA-household DE" xfId="3461"/>
    <cellStyle name="C¡IA¨ª_3502_r0111_section2_r0111_section2_aaa(3)-new bank.xls Chart 2" xfId="3462"/>
    <cellStyle name="C¡ÍA¨ª_3502_r0111_section2_r0111_section2_aaa(3)-new bank.xls Chart 2" xfId="3463"/>
    <cellStyle name="C¡IA¨ª_3502_r0111_section2_r0111_section2_aaa(3)-new bank.xls Chart 2_20060308-CLSA-household DE" xfId="3464"/>
    <cellStyle name="C¡ÍA¨ª_3502_r0111_section2_r0111_section2_aaa(3)-new bank.xls Chart 2_20060308-CLSA-household DE" xfId="3465"/>
    <cellStyle name="C¡IA¨ª_3502_r0111_section2_r0111_section2_aaa(3)-new bank_20060308-CLSA-household DE" xfId="3466"/>
    <cellStyle name="C¡ÍA¨ª_3502_r0111_section2_r0111_section2_aaa(3)-new bank_20060308-CLSA-household DE" xfId="3467"/>
    <cellStyle name="C¡IA¨ª_3522 &amp; Art" xfId="3468"/>
    <cellStyle name="C¡ÍA¨ª_3522 &amp; Art" xfId="3469"/>
    <cellStyle name="C¡IA¨ª_3522 &amp; art Chart" xfId="3470"/>
    <cellStyle name="C¡ÍA¨ª_3522 &amp; art Chart" xfId="3471"/>
    <cellStyle name="C¡IA¨ª_3522 &amp; art Chart_1" xfId="3472"/>
    <cellStyle name="C¡ÍA¨ª_3522 &amp; art Chart_1" xfId="3473"/>
    <cellStyle name="C¡IA¨ª_3522 &amp; art Chart_1_20060308-CLSA-household DE" xfId="3474"/>
    <cellStyle name="C¡ÍA¨ª_3522 &amp; art Chart_1_20060308-CLSA-household DE" xfId="3475"/>
    <cellStyle name="C¡IA¨ª_3522 &amp; art Chart_1_APR" xfId="3476"/>
    <cellStyle name="C¡ÍA¨ª_3522 &amp; art Chart_1_APR" xfId="3477"/>
    <cellStyle name="C¡IA¨ª_3522 &amp; art Chart_1_APR_20060308-CLSA-household DE" xfId="3478"/>
    <cellStyle name="C¡ÍA¨ª_3522 &amp; art Chart_1_APR_20060308-CLSA-household DE" xfId="3479"/>
    <cellStyle name="C¡IA¨ª_3522 &amp; art Chart_1_APR_r0111" xfId="3480"/>
    <cellStyle name="C¡ÍA¨ª_3522 &amp; art Chart_1_APR_r0111" xfId="3481"/>
    <cellStyle name="C¡IA¨ª_3522 &amp; art Chart_1_APR_r0111_20060308-CLSA-household DE" xfId="3482"/>
    <cellStyle name="C¡ÍA¨ª_3522 &amp; art Chart_1_APR_r0111_20060308-CLSA-household DE" xfId="3483"/>
    <cellStyle name="C¡IA¨ª_3522 &amp; art Chart_1_APR_r0111_r0111_section2" xfId="3484"/>
    <cellStyle name="C¡ÍA¨ª_3522 &amp; art Chart_1_APR_r0111_r0111_section2" xfId="3485"/>
    <cellStyle name="C¡IA¨ª_3522 &amp; art Chart_1_APR_r0111_r0111_section2_20060308-CLSA-household DE" xfId="3486"/>
    <cellStyle name="C¡ÍA¨ª_3522 &amp; art Chart_1_APR_r0111_r0111_section2_20060308-CLSA-household DE" xfId="3487"/>
    <cellStyle name="C¡IA¨ª_3522 &amp; art Chart_1_APR_r0111_r0111_section2_aaa(3)-new bank" xfId="3488"/>
    <cellStyle name="C¡ÍA¨ª_3522 &amp; art Chart_1_APR_r0111_r0111_section2_aaa(3)-new bank" xfId="3489"/>
    <cellStyle name="C¡IA¨ª_3522 &amp; art Chart_1_APR_r0111_r0111_section2_aaa(3)-new bank.xls Chart 1" xfId="3490"/>
    <cellStyle name="C¡ÍA¨ª_3522 &amp; art Chart_1_APR_r0111_r0111_section2_aaa(3)-new bank.xls Chart 1" xfId="3491"/>
    <cellStyle name="C¡IA¨ª_3522 &amp; art Chart_1_APR_r0111_r0111_section2_aaa(3)-new bank.xls Chart 1_20060308-CLSA-household DE" xfId="3492"/>
    <cellStyle name="C¡ÍA¨ª_3522 &amp; art Chart_1_APR_r0111_r0111_section2_aaa(3)-new bank.xls Chart 1_20060308-CLSA-household DE" xfId="3493"/>
    <cellStyle name="C¡IA¨ª_3522 &amp; art Chart_1_APR_r0111_r0111_section2_aaa(3)-new bank.xls Chart 2" xfId="3494"/>
    <cellStyle name="C¡ÍA¨ª_3522 &amp; art Chart_1_APR_r0111_r0111_section2_aaa(3)-new bank.xls Chart 2" xfId="3495"/>
    <cellStyle name="C¡IA¨ª_3522 &amp; art Chart_1_APR_r0111_r0111_section2_aaa(3)-new bank.xls Chart 2_20060308-CLSA-household DE" xfId="3496"/>
    <cellStyle name="C¡ÍA¨ª_3522 &amp; art Chart_1_APR_r0111_r0111_section2_aaa(3)-new bank.xls Chart 2_20060308-CLSA-household DE" xfId="3497"/>
    <cellStyle name="C¡IA¨ª_3522 &amp; art Chart_1_APR_r0111_r0111_section2_aaa(3)-new bank_20060308-CLSA-household DE" xfId="3498"/>
    <cellStyle name="C¡ÍA¨ª_3522 &amp; art Chart_1_APR_r0111_r0111_section2_aaa(3)-new bank_20060308-CLSA-household DE" xfId="3499"/>
    <cellStyle name="C¡IA¨ª_3522 &amp; art Chart_1_APR_r0111_section2" xfId="3500"/>
    <cellStyle name="C¡ÍA¨ª_3522 &amp; art Chart_1_APR_r0111_section2" xfId="3501"/>
    <cellStyle name="C¡IA¨ª_3522 &amp; art Chart_1_APR_r0111_section2_1" xfId="3502"/>
    <cellStyle name="C¡ÍA¨ª_3522 &amp; art Chart_1_APR_r0111_section2_1" xfId="3503"/>
    <cellStyle name="C¡IA¨ª_3522 &amp; art Chart_1_APR_r0111_section2_1_20060308-CLSA-household DE" xfId="3504"/>
    <cellStyle name="C¡ÍA¨ª_3522 &amp; art Chart_1_APR_r0111_section2_1_20060308-CLSA-household DE" xfId="3505"/>
    <cellStyle name="C¡IA¨ª_3522 &amp; art Chart_1_APR_r0111_section2_1_aaa(3)-new bank" xfId="3506"/>
    <cellStyle name="C¡ÍA¨ª_3522 &amp; art Chart_1_APR_r0111_section2_1_aaa(3)-new bank" xfId="3507"/>
    <cellStyle name="C¡IA¨ª_3522 &amp; art Chart_1_APR_r0111_section2_1_aaa(3)-new bank.xls Chart 1" xfId="3508"/>
    <cellStyle name="C¡ÍA¨ª_3522 &amp; art Chart_1_APR_r0111_section2_1_aaa(3)-new bank.xls Chart 1" xfId="3509"/>
    <cellStyle name="C¡IA¨ª_3522 &amp; art Chart_1_APR_r0111_section2_1_aaa(3)-new bank.xls Chart 1_20060308-CLSA-household DE" xfId="3510"/>
    <cellStyle name="C¡ÍA¨ª_3522 &amp; art Chart_1_APR_r0111_section2_1_aaa(3)-new bank.xls Chart 1_20060308-CLSA-household DE" xfId="3511"/>
    <cellStyle name="C¡IA¨ª_3522 &amp; art Chart_1_APR_r0111_section2_1_aaa(3)-new bank.xls Chart 2" xfId="3512"/>
    <cellStyle name="C¡ÍA¨ª_3522 &amp; art Chart_1_APR_r0111_section2_1_aaa(3)-new bank.xls Chart 2" xfId="3513"/>
    <cellStyle name="C¡IA¨ª_3522 &amp; art Chart_1_APR_r0111_section2_1_aaa(3)-new bank.xls Chart 2_20060308-CLSA-household DE" xfId="3514"/>
    <cellStyle name="C¡ÍA¨ª_3522 &amp; art Chart_1_APR_r0111_section2_1_aaa(3)-new bank.xls Chart 2_20060308-CLSA-household DE" xfId="3515"/>
    <cellStyle name="C¡IA¨ª_3522 &amp; art Chart_1_APR_r0111_section2_1_aaa(3)-new bank_20060308-CLSA-household DE" xfId="3516"/>
    <cellStyle name="C¡ÍA¨ª_3522 &amp; art Chart_1_APR_r0111_section2_1_aaa(3)-new bank_20060308-CLSA-household DE" xfId="3517"/>
    <cellStyle name="C¡IA¨ª_3522 &amp; art Chart_1_APR_r0111_section2_20060308-CLSA-household DE" xfId="3518"/>
    <cellStyle name="C¡ÍA¨ª_3522 &amp; art Chart_1_APR_r0111_section2_20060308-CLSA-household DE" xfId="3519"/>
    <cellStyle name="C¡IA¨ª_3522 &amp; art Chart_1_APR_r0111_section2_r0111_section2" xfId="3520"/>
    <cellStyle name="C¡ÍA¨ª_3522 &amp; art Chart_1_APR_r0111_section2_r0111_section2" xfId="3521"/>
    <cellStyle name="C¡IA¨ª_3522 &amp; art Chart_1_APR_r0111_section2_r0111_section2_20060308-CLSA-household DE" xfId="3522"/>
    <cellStyle name="C¡ÍA¨ª_3522 &amp; art Chart_1_APR_r0111_section2_r0111_section2_20060308-CLSA-household DE" xfId="3523"/>
    <cellStyle name="C¡IA¨ª_3522 &amp; art Chart_1_APR_r0111_section2_r0111_section2_aaa(3)-new bank" xfId="3524"/>
    <cellStyle name="C¡ÍA¨ª_3522 &amp; art Chart_1_APR_r0111_section2_r0111_section2_aaa(3)-new bank" xfId="3525"/>
    <cellStyle name="C¡IA¨ª_3522 &amp; art Chart_1_APR_r0111_section2_r0111_section2_aaa(3)-new bank.xls Chart 1" xfId="3526"/>
    <cellStyle name="C¡ÍA¨ª_3522 &amp; art Chart_1_APR_r0111_section2_r0111_section2_aaa(3)-new bank.xls Chart 1" xfId="3527"/>
    <cellStyle name="C¡IA¨ª_3522 &amp; art Chart_1_APR_r0111_section2_r0111_section2_aaa(3)-new bank.xls Chart 1_20060308-CLSA-household DE" xfId="3528"/>
    <cellStyle name="C¡ÍA¨ª_3522 &amp; art Chart_1_APR_r0111_section2_r0111_section2_aaa(3)-new bank.xls Chart 1_20060308-CLSA-household DE" xfId="3529"/>
    <cellStyle name="C¡IA¨ª_3522 &amp; art Chart_1_APR_r0111_section2_r0111_section2_aaa(3)-new bank.xls Chart 2" xfId="3530"/>
    <cellStyle name="C¡ÍA¨ª_3522 &amp; art Chart_1_APR_r0111_section2_r0111_section2_aaa(3)-new bank.xls Chart 2" xfId="3531"/>
    <cellStyle name="C¡IA¨ª_3522 &amp; art Chart_1_APR_r0111_section2_r0111_section2_aaa(3)-new bank.xls Chart 2_20060308-CLSA-household DE" xfId="3532"/>
    <cellStyle name="C¡ÍA¨ª_3522 &amp; art Chart_1_APR_r0111_section2_r0111_section2_aaa(3)-new bank.xls Chart 2_20060308-CLSA-household DE" xfId="3533"/>
    <cellStyle name="C¡IA¨ª_3522 &amp; art Chart_1_APR_r0111_section2_r0111_section2_aaa(3)-new bank_20060308-CLSA-household DE" xfId="3534"/>
    <cellStyle name="C¡ÍA¨ª_3522 &amp; art Chart_1_APR_r0111_section2_r0111_section2_aaa(3)-new bank_20060308-CLSA-household DE" xfId="3535"/>
    <cellStyle name="C¡IA¨ª_3522 &amp; art Chart_1_MAR" xfId="3536"/>
    <cellStyle name="C¡ÍA¨ª_3522 &amp; art Chart_1_MAR" xfId="3537"/>
    <cellStyle name="C¡IA¨ª_3522 &amp; art Chart_1_MAR_20060308-CLSA-household DE" xfId="3538"/>
    <cellStyle name="C¡ÍA¨ª_3522 &amp; art Chart_1_MAR_20060308-CLSA-household DE" xfId="3539"/>
    <cellStyle name="C¡IA¨ª_3522 &amp; art Chart_1_MAR_r0111" xfId="3540"/>
    <cellStyle name="C¡ÍA¨ª_3522 &amp; art Chart_1_MAR_r0111" xfId="3541"/>
    <cellStyle name="C¡IA¨ª_3522 &amp; art Chart_1_MAR_r0111_20060308-CLSA-household DE" xfId="3542"/>
    <cellStyle name="C¡ÍA¨ª_3522 &amp; art Chart_1_MAR_r0111_20060308-CLSA-household DE" xfId="3543"/>
    <cellStyle name="C¡IA¨ª_3522 &amp; art Chart_1_MAR_r0111_r0111_section2" xfId="3544"/>
    <cellStyle name="C¡ÍA¨ª_3522 &amp; art Chart_1_MAR_r0111_r0111_section2" xfId="3545"/>
    <cellStyle name="C¡IA¨ª_3522 &amp; art Chart_1_MAR_r0111_r0111_section2_20060308-CLSA-household DE" xfId="3546"/>
    <cellStyle name="C¡ÍA¨ª_3522 &amp; art Chart_1_MAR_r0111_r0111_section2_20060308-CLSA-household DE" xfId="3547"/>
    <cellStyle name="C¡IA¨ª_3522 &amp; art Chart_1_MAR_r0111_r0111_section2_aaa(3)-new bank" xfId="3548"/>
    <cellStyle name="C¡ÍA¨ª_3522 &amp; art Chart_1_MAR_r0111_r0111_section2_aaa(3)-new bank" xfId="3549"/>
    <cellStyle name="C¡IA¨ª_3522 &amp; art Chart_1_MAR_r0111_r0111_section2_aaa(3)-new bank.xls Chart 1" xfId="3550"/>
    <cellStyle name="C¡ÍA¨ª_3522 &amp; art Chart_1_MAR_r0111_r0111_section2_aaa(3)-new bank.xls Chart 1" xfId="3551"/>
    <cellStyle name="C¡IA¨ª_3522 &amp; art Chart_1_MAR_r0111_r0111_section2_aaa(3)-new bank.xls Chart 1_20060308-CLSA-household DE" xfId="3552"/>
    <cellStyle name="C¡ÍA¨ª_3522 &amp; art Chart_1_MAR_r0111_r0111_section2_aaa(3)-new bank.xls Chart 1_20060308-CLSA-household DE" xfId="3553"/>
    <cellStyle name="C¡IA¨ª_3522 &amp; art Chart_1_MAR_r0111_r0111_section2_aaa(3)-new bank.xls Chart 2" xfId="3554"/>
    <cellStyle name="C¡ÍA¨ª_3522 &amp; art Chart_1_MAR_r0111_r0111_section2_aaa(3)-new bank.xls Chart 2" xfId="3555"/>
    <cellStyle name="C¡IA¨ª_3522 &amp; art Chart_1_MAR_r0111_r0111_section2_aaa(3)-new bank.xls Chart 2_20060308-CLSA-household DE" xfId="3556"/>
    <cellStyle name="C¡ÍA¨ª_3522 &amp; art Chart_1_MAR_r0111_r0111_section2_aaa(3)-new bank.xls Chart 2_20060308-CLSA-household DE" xfId="3557"/>
    <cellStyle name="C¡IA¨ª_3522 &amp; art Chart_1_MAR_r0111_r0111_section2_aaa(3)-new bank_20060308-CLSA-household DE" xfId="3558"/>
    <cellStyle name="C¡ÍA¨ª_3522 &amp; art Chart_1_MAR_r0111_r0111_section2_aaa(3)-new bank_20060308-CLSA-household DE" xfId="3559"/>
    <cellStyle name="C¡IA¨ª_3522 &amp; art Chart_1_MAR_r0111_section2" xfId="3560"/>
    <cellStyle name="C¡ÍA¨ª_3522 &amp; art Chart_1_MAR_r0111_section2" xfId="3561"/>
    <cellStyle name="C¡IA¨ª_3522 &amp; art Chart_1_MAR_r0111_section2_1" xfId="3562"/>
    <cellStyle name="C¡ÍA¨ª_3522 &amp; art Chart_1_MAR_r0111_section2_1" xfId="3563"/>
    <cellStyle name="C¡IA¨ª_3522 &amp; art Chart_1_MAR_r0111_section2_1_20060308-CLSA-household DE" xfId="3564"/>
    <cellStyle name="C¡ÍA¨ª_3522 &amp; art Chart_1_MAR_r0111_section2_1_20060308-CLSA-household DE" xfId="3565"/>
    <cellStyle name="C¡IA¨ª_3522 &amp; art Chart_1_MAR_r0111_section2_1_aaa(3)-new bank" xfId="3566"/>
    <cellStyle name="C¡ÍA¨ª_3522 &amp; art Chart_1_MAR_r0111_section2_1_aaa(3)-new bank" xfId="3567"/>
    <cellStyle name="C¡IA¨ª_3522 &amp; art Chart_1_MAR_r0111_section2_1_aaa(3)-new bank.xls Chart 1" xfId="3568"/>
    <cellStyle name="C¡ÍA¨ª_3522 &amp; art Chart_1_MAR_r0111_section2_1_aaa(3)-new bank.xls Chart 1" xfId="3569"/>
    <cellStyle name="C¡IA¨ª_3522 &amp; art Chart_1_MAR_r0111_section2_1_aaa(3)-new bank.xls Chart 1_20060308-CLSA-household DE" xfId="3570"/>
    <cellStyle name="C¡ÍA¨ª_3522 &amp; art Chart_1_MAR_r0111_section2_1_aaa(3)-new bank.xls Chart 1_20060308-CLSA-household DE" xfId="3571"/>
    <cellStyle name="C¡IA¨ª_3522 &amp; art Chart_1_MAR_r0111_section2_1_aaa(3)-new bank.xls Chart 2" xfId="3572"/>
    <cellStyle name="C¡ÍA¨ª_3522 &amp; art Chart_1_MAR_r0111_section2_1_aaa(3)-new bank.xls Chart 2" xfId="3573"/>
    <cellStyle name="C¡IA¨ª_3522 &amp; art Chart_1_MAR_r0111_section2_1_aaa(3)-new bank.xls Chart 2_20060308-CLSA-household DE" xfId="3574"/>
    <cellStyle name="C¡ÍA¨ª_3522 &amp; art Chart_1_MAR_r0111_section2_1_aaa(3)-new bank.xls Chart 2_20060308-CLSA-household DE" xfId="3575"/>
    <cellStyle name="C¡IA¨ª_3522 &amp; art Chart_1_MAR_r0111_section2_1_aaa(3)-new bank_20060308-CLSA-household DE" xfId="3576"/>
    <cellStyle name="C¡ÍA¨ª_3522 &amp; art Chart_1_MAR_r0111_section2_1_aaa(3)-new bank_20060308-CLSA-household DE" xfId="3577"/>
    <cellStyle name="C¡IA¨ª_3522 &amp; art Chart_1_MAR_r0111_section2_20060308-CLSA-household DE" xfId="3578"/>
    <cellStyle name="C¡ÍA¨ª_3522 &amp; art Chart_1_MAR_r0111_section2_20060308-CLSA-household DE" xfId="3579"/>
    <cellStyle name="C¡IA¨ª_3522 &amp; art Chart_1_MAR_r0111_section2_r0111_section2" xfId="3580"/>
    <cellStyle name="C¡ÍA¨ª_3522 &amp; art Chart_1_MAR_r0111_section2_r0111_section2" xfId="3581"/>
    <cellStyle name="C¡IA¨ª_3522 &amp; art Chart_1_MAR_r0111_section2_r0111_section2_20060308-CLSA-household DE" xfId="3582"/>
    <cellStyle name="C¡ÍA¨ª_3522 &amp; art Chart_1_MAR_r0111_section2_r0111_section2_20060308-CLSA-household DE" xfId="3583"/>
    <cellStyle name="C¡IA¨ª_3522 &amp; art Chart_1_MAR_r0111_section2_r0111_section2_aaa(3)-new bank" xfId="3584"/>
    <cellStyle name="C¡ÍA¨ª_3522 &amp; art Chart_1_MAR_r0111_section2_r0111_section2_aaa(3)-new bank" xfId="3585"/>
    <cellStyle name="C¡IA¨ª_3522 &amp; art Chart_1_MAR_r0111_section2_r0111_section2_aaa(3)-new bank.xls Chart 1" xfId="3586"/>
    <cellStyle name="C¡ÍA¨ª_3522 &amp; art Chart_1_MAR_r0111_section2_r0111_section2_aaa(3)-new bank.xls Chart 1" xfId="3587"/>
    <cellStyle name="C¡IA¨ª_3522 &amp; art Chart_1_MAR_r0111_section2_r0111_section2_aaa(3)-new bank.xls Chart 1_20060308-CLSA-household DE" xfId="3588"/>
    <cellStyle name="C¡ÍA¨ª_3522 &amp; art Chart_1_MAR_r0111_section2_r0111_section2_aaa(3)-new bank.xls Chart 1_20060308-CLSA-household DE" xfId="3589"/>
    <cellStyle name="C¡IA¨ª_3522 &amp; art Chart_1_MAR_r0111_section2_r0111_section2_aaa(3)-new bank.xls Chart 2" xfId="3590"/>
    <cellStyle name="C¡ÍA¨ª_3522 &amp; art Chart_1_MAR_r0111_section2_r0111_section2_aaa(3)-new bank.xls Chart 2" xfId="3591"/>
    <cellStyle name="C¡IA¨ª_3522 &amp; art Chart_1_MAR_r0111_section2_r0111_section2_aaa(3)-new bank.xls Chart 2_20060308-CLSA-household DE" xfId="3592"/>
    <cellStyle name="C¡ÍA¨ª_3522 &amp; art Chart_1_MAR_r0111_section2_r0111_section2_aaa(3)-new bank.xls Chart 2_20060308-CLSA-household DE" xfId="3593"/>
    <cellStyle name="C¡IA¨ª_3522 &amp; art Chart_1_MAR_r0111_section2_r0111_section2_aaa(3)-new bank_20060308-CLSA-household DE" xfId="3594"/>
    <cellStyle name="C¡ÍA¨ª_3522 &amp; art Chart_1_MAR_r0111_section2_r0111_section2_aaa(3)-new bank_20060308-CLSA-household DE" xfId="3595"/>
    <cellStyle name="C¡IA¨ª_3522 &amp; art Chart_1_r0111" xfId="3596"/>
    <cellStyle name="C¡ÍA¨ª_3522 &amp; art Chart_1_r0111" xfId="3597"/>
    <cellStyle name="C¡IA¨ª_3522 &amp; art Chart_1_r0111_20060308-CLSA-household DE" xfId="3598"/>
    <cellStyle name="C¡ÍA¨ª_3522 &amp; art Chart_1_r0111_20060308-CLSA-household DE" xfId="3599"/>
    <cellStyle name="C¡IA¨ª_3522 &amp; art Chart_1_r0111_r0111_section2" xfId="3600"/>
    <cellStyle name="C¡ÍA¨ª_3522 &amp; art Chart_1_r0111_r0111_section2" xfId="3601"/>
    <cellStyle name="C¡IA¨ª_3522 &amp; art Chart_1_r0111_r0111_section2_20060308-CLSA-household DE" xfId="3602"/>
    <cellStyle name="C¡ÍA¨ª_3522 &amp; art Chart_1_r0111_r0111_section2_20060308-CLSA-household DE" xfId="3603"/>
    <cellStyle name="C¡IA¨ª_3522 &amp; art Chart_1_r0111_r0111_section2_aaa(3)-new bank" xfId="3604"/>
    <cellStyle name="C¡ÍA¨ª_3522 &amp; art Chart_1_r0111_r0111_section2_aaa(3)-new bank" xfId="3605"/>
    <cellStyle name="C¡IA¨ª_3522 &amp; art Chart_1_r0111_r0111_section2_aaa(3)-new bank.xls Chart 1" xfId="3606"/>
    <cellStyle name="C¡ÍA¨ª_3522 &amp; art Chart_1_r0111_r0111_section2_aaa(3)-new bank.xls Chart 1" xfId="3607"/>
    <cellStyle name="C¡IA¨ª_3522 &amp; art Chart_1_r0111_r0111_section2_aaa(3)-new bank.xls Chart 1_20060308-CLSA-household DE" xfId="3608"/>
    <cellStyle name="C¡ÍA¨ª_3522 &amp; art Chart_1_r0111_r0111_section2_aaa(3)-new bank.xls Chart 1_20060308-CLSA-household DE" xfId="3609"/>
    <cellStyle name="C¡IA¨ª_3522 &amp; art Chart_1_r0111_r0111_section2_aaa(3)-new bank.xls Chart 2" xfId="3610"/>
    <cellStyle name="C¡ÍA¨ª_3522 &amp; art Chart_1_r0111_r0111_section2_aaa(3)-new bank.xls Chart 2" xfId="3611"/>
    <cellStyle name="C¡IA¨ª_3522 &amp; art Chart_1_r0111_r0111_section2_aaa(3)-new bank.xls Chart 2_20060308-CLSA-household DE" xfId="3612"/>
    <cellStyle name="C¡ÍA¨ª_3522 &amp; art Chart_1_r0111_r0111_section2_aaa(3)-new bank.xls Chart 2_20060308-CLSA-household DE" xfId="3613"/>
    <cellStyle name="C¡IA¨ª_3522 &amp; art Chart_1_r0111_r0111_section2_aaa(3)-new bank_20060308-CLSA-household DE" xfId="3614"/>
    <cellStyle name="C¡ÍA¨ª_3522 &amp; art Chart_1_r0111_r0111_section2_aaa(3)-new bank_20060308-CLSA-household DE" xfId="3615"/>
    <cellStyle name="C¡IA¨ª_3522 &amp; art Chart_1_r0111_section2" xfId="3616"/>
    <cellStyle name="C¡ÍA¨ª_3522 &amp; art Chart_1_r0111_section2" xfId="3617"/>
    <cellStyle name="C¡IA¨ª_3522 &amp; art Chart_1_r0111_section2_1" xfId="3618"/>
    <cellStyle name="C¡ÍA¨ª_3522 &amp; art Chart_1_r0111_section2_1" xfId="3619"/>
    <cellStyle name="C¡IA¨ª_3522 &amp; art Chart_1_r0111_section2_1_20060308-CLSA-household DE" xfId="3620"/>
    <cellStyle name="C¡ÍA¨ª_3522 &amp; art Chart_1_r0111_section2_1_20060308-CLSA-household DE" xfId="3621"/>
    <cellStyle name="C¡IA¨ª_3522 &amp; art Chart_1_r0111_section2_1_aaa(3)-new bank" xfId="3622"/>
    <cellStyle name="C¡ÍA¨ª_3522 &amp; art Chart_1_r0111_section2_1_aaa(3)-new bank" xfId="3623"/>
    <cellStyle name="C¡IA¨ª_3522 &amp; art Chart_1_r0111_section2_1_aaa(3)-new bank.xls Chart 1" xfId="3624"/>
    <cellStyle name="C¡ÍA¨ª_3522 &amp; art Chart_1_r0111_section2_1_aaa(3)-new bank.xls Chart 1" xfId="3625"/>
    <cellStyle name="C¡IA¨ª_3522 &amp; art Chart_1_r0111_section2_1_aaa(3)-new bank.xls Chart 1_20060308-CLSA-household DE" xfId="3626"/>
    <cellStyle name="C¡ÍA¨ª_3522 &amp; art Chart_1_r0111_section2_1_aaa(3)-new bank.xls Chart 1_20060308-CLSA-household DE" xfId="3627"/>
    <cellStyle name="C¡IA¨ª_3522 &amp; art Chart_1_r0111_section2_1_aaa(3)-new bank.xls Chart 2" xfId="3628"/>
    <cellStyle name="C¡ÍA¨ª_3522 &amp; art Chart_1_r0111_section2_1_aaa(3)-new bank.xls Chart 2" xfId="3629"/>
    <cellStyle name="C¡IA¨ª_3522 &amp; art Chart_1_r0111_section2_1_aaa(3)-new bank.xls Chart 2_20060308-CLSA-household DE" xfId="3630"/>
    <cellStyle name="C¡ÍA¨ª_3522 &amp; art Chart_1_r0111_section2_1_aaa(3)-new bank.xls Chart 2_20060308-CLSA-household DE" xfId="3631"/>
    <cellStyle name="C¡IA¨ª_3522 &amp; art Chart_1_r0111_section2_1_aaa(3)-new bank_20060308-CLSA-household DE" xfId="3632"/>
    <cellStyle name="C¡ÍA¨ª_3522 &amp; art Chart_1_r0111_section2_1_aaa(3)-new bank_20060308-CLSA-household DE" xfId="3633"/>
    <cellStyle name="C¡IA¨ª_3522 &amp; art Chart_1_r0111_section2_20060308-CLSA-household DE" xfId="3634"/>
    <cellStyle name="C¡ÍA¨ª_3522 &amp; art Chart_1_r0111_section2_20060308-CLSA-household DE" xfId="3635"/>
    <cellStyle name="C¡IA¨ª_3522 &amp; art Chart_1_r0111_section2_r0111_section2" xfId="3636"/>
    <cellStyle name="C¡ÍA¨ª_3522 &amp; art Chart_1_r0111_section2_r0111_section2" xfId="3637"/>
    <cellStyle name="C¡IA¨ª_3522 &amp; art Chart_1_r0111_section2_r0111_section2_20060308-CLSA-household DE" xfId="3638"/>
    <cellStyle name="C¡ÍA¨ª_3522 &amp; art Chart_1_r0111_section2_r0111_section2_20060308-CLSA-household DE" xfId="3639"/>
    <cellStyle name="C¡IA¨ª_3522 &amp; art Chart_1_r0111_section2_r0111_section2_aaa(3)-new bank" xfId="3640"/>
    <cellStyle name="C¡ÍA¨ª_3522 &amp; art Chart_1_r0111_section2_r0111_section2_aaa(3)-new bank" xfId="3641"/>
    <cellStyle name="C¡IA¨ª_3522 &amp; art Chart_1_r0111_section2_r0111_section2_aaa(3)-new bank.xls Chart 1" xfId="3642"/>
    <cellStyle name="C¡ÍA¨ª_3522 &amp; art Chart_1_r0111_section2_r0111_section2_aaa(3)-new bank.xls Chart 1" xfId="3643"/>
    <cellStyle name="C¡IA¨ª_3522 &amp; art Chart_1_r0111_section2_r0111_section2_aaa(3)-new bank.xls Chart 1_20060308-CLSA-household DE" xfId="3644"/>
    <cellStyle name="C¡ÍA¨ª_3522 &amp; art Chart_1_r0111_section2_r0111_section2_aaa(3)-new bank.xls Chart 1_20060308-CLSA-household DE" xfId="3645"/>
    <cellStyle name="C¡IA¨ª_3522 &amp; art Chart_1_r0111_section2_r0111_section2_aaa(3)-new bank.xls Chart 2" xfId="3646"/>
    <cellStyle name="C¡ÍA¨ª_3522 &amp; art Chart_1_r0111_section2_r0111_section2_aaa(3)-new bank.xls Chart 2" xfId="3647"/>
    <cellStyle name="C¡IA¨ª_3522 &amp; art Chart_1_r0111_section2_r0111_section2_aaa(3)-new bank.xls Chart 2_20060308-CLSA-household DE" xfId="3648"/>
    <cellStyle name="C¡ÍA¨ª_3522 &amp; art Chart_1_r0111_section2_r0111_section2_aaa(3)-new bank.xls Chart 2_20060308-CLSA-household DE" xfId="3649"/>
    <cellStyle name="C¡IA¨ª_3522 &amp; art Chart_1_r0111_section2_r0111_section2_aaa(3)-new bank_20060308-CLSA-household DE" xfId="3650"/>
    <cellStyle name="C¡ÍA¨ª_3522 &amp; art Chart_1_r0111_section2_r0111_section2_aaa(3)-new bank_20060308-CLSA-household DE" xfId="3651"/>
    <cellStyle name="C¡IA¨ª_3522 &amp; art Chart_20060308-CLSA-household DE" xfId="3652"/>
    <cellStyle name="C¡ÍA¨ª_3522 &amp; art Chart_20060308-CLSA-household DE" xfId="3653"/>
    <cellStyle name="C¡IA¨ª_3522 &amp; art Chart_APR" xfId="3654"/>
    <cellStyle name="C¡ÍA¨ª_3522 &amp; art Chart_APR" xfId="3655"/>
    <cellStyle name="C¡IA¨ª_3522 &amp; art Chart_APR_20060308-CLSA-household DE" xfId="3656"/>
    <cellStyle name="C¡ÍA¨ª_3522 &amp; art Chart_APR_20060308-CLSA-household DE" xfId="3657"/>
    <cellStyle name="C¡IA¨ª_3522 &amp; art Chart_APR_r0111" xfId="3658"/>
    <cellStyle name="C¡ÍA¨ª_3522 &amp; art Chart_APR_r0111" xfId="3659"/>
    <cellStyle name="C¡IA¨ª_3522 &amp; art Chart_APR_r0111_20060308-CLSA-household DE" xfId="3660"/>
    <cellStyle name="C¡ÍA¨ª_3522 &amp; art Chart_APR_r0111_20060308-CLSA-household DE" xfId="3661"/>
    <cellStyle name="C¡IA¨ª_3522 &amp; art Chart_APR_r0111_r0111_section2" xfId="3662"/>
    <cellStyle name="C¡ÍA¨ª_3522 &amp; art Chart_APR_r0111_r0111_section2" xfId="3663"/>
    <cellStyle name="C¡IA¨ª_3522 &amp; art Chart_APR_r0111_r0111_section2_20060308-CLSA-household DE" xfId="3664"/>
    <cellStyle name="C¡ÍA¨ª_3522 &amp; art Chart_APR_r0111_r0111_section2_20060308-CLSA-household DE" xfId="3665"/>
    <cellStyle name="C¡IA¨ª_3522 &amp; art Chart_APR_r0111_r0111_section2_aaa(3)-new bank" xfId="3666"/>
    <cellStyle name="C¡ÍA¨ª_3522 &amp; art Chart_APR_r0111_r0111_section2_aaa(3)-new bank" xfId="3667"/>
    <cellStyle name="C¡IA¨ª_3522 &amp; art Chart_APR_r0111_r0111_section2_aaa(3)-new bank.xls Chart 1" xfId="3668"/>
    <cellStyle name="C¡ÍA¨ª_3522 &amp; art Chart_APR_r0111_r0111_section2_aaa(3)-new bank.xls Chart 1" xfId="3669"/>
    <cellStyle name="C¡IA¨ª_3522 &amp; art Chart_APR_r0111_r0111_section2_aaa(3)-new bank.xls Chart 1_20060308-CLSA-household DE" xfId="3670"/>
    <cellStyle name="C¡ÍA¨ª_3522 &amp; art Chart_APR_r0111_r0111_section2_aaa(3)-new bank.xls Chart 1_20060308-CLSA-household DE" xfId="3671"/>
    <cellStyle name="C¡IA¨ª_3522 &amp; art Chart_APR_r0111_r0111_section2_aaa(3)-new bank.xls Chart 2" xfId="3672"/>
    <cellStyle name="C¡ÍA¨ª_3522 &amp; art Chart_APR_r0111_r0111_section2_aaa(3)-new bank.xls Chart 2" xfId="3673"/>
    <cellStyle name="C¡IA¨ª_3522 &amp; art Chart_APR_r0111_r0111_section2_aaa(3)-new bank.xls Chart 2_20060308-CLSA-household DE" xfId="3674"/>
    <cellStyle name="C¡ÍA¨ª_3522 &amp; art Chart_APR_r0111_r0111_section2_aaa(3)-new bank.xls Chart 2_20060308-CLSA-household DE" xfId="3675"/>
    <cellStyle name="C¡IA¨ª_3522 &amp; art Chart_APR_r0111_r0111_section2_aaa(3)-new bank_20060308-CLSA-household DE" xfId="3676"/>
    <cellStyle name="C¡ÍA¨ª_3522 &amp; art Chart_APR_r0111_r0111_section2_aaa(3)-new bank_20060308-CLSA-household DE" xfId="3677"/>
    <cellStyle name="C¡IA¨ª_3522 &amp; art Chart_APR_r0111_section2" xfId="3678"/>
    <cellStyle name="C¡ÍA¨ª_3522 &amp; art Chart_APR_r0111_section2" xfId="3679"/>
    <cellStyle name="C¡IA¨ª_3522 &amp; art Chart_APR_r0111_section2_1" xfId="3680"/>
    <cellStyle name="C¡ÍA¨ª_3522 &amp; art Chart_APR_r0111_section2_1" xfId="3681"/>
    <cellStyle name="C¡IA¨ª_3522 &amp; art Chart_APR_r0111_section2_1_20060308-CLSA-household DE" xfId="3682"/>
    <cellStyle name="C¡ÍA¨ª_3522 &amp; art Chart_APR_r0111_section2_1_20060308-CLSA-household DE" xfId="3683"/>
    <cellStyle name="C¡IA¨ª_3522 &amp; art Chart_APR_r0111_section2_1_aaa(3)-new bank" xfId="3684"/>
    <cellStyle name="C¡ÍA¨ª_3522 &amp; art Chart_APR_r0111_section2_1_aaa(3)-new bank" xfId="3685"/>
    <cellStyle name="C¡IA¨ª_3522 &amp; art Chart_APR_r0111_section2_1_aaa(3)-new bank.xls Chart 1" xfId="3686"/>
    <cellStyle name="C¡ÍA¨ª_3522 &amp; art Chart_APR_r0111_section2_1_aaa(3)-new bank.xls Chart 1" xfId="3687"/>
    <cellStyle name="C¡IA¨ª_3522 &amp; art Chart_APR_r0111_section2_1_aaa(3)-new bank.xls Chart 1_20060308-CLSA-household DE" xfId="3688"/>
    <cellStyle name="C¡ÍA¨ª_3522 &amp; art Chart_APR_r0111_section2_1_aaa(3)-new bank.xls Chart 1_20060308-CLSA-household DE" xfId="3689"/>
    <cellStyle name="C¡IA¨ª_3522 &amp; art Chart_APR_r0111_section2_1_aaa(3)-new bank.xls Chart 2" xfId="3690"/>
    <cellStyle name="C¡ÍA¨ª_3522 &amp; art Chart_APR_r0111_section2_1_aaa(3)-new bank.xls Chart 2" xfId="3691"/>
    <cellStyle name="C¡IA¨ª_3522 &amp; art Chart_APR_r0111_section2_1_aaa(3)-new bank.xls Chart 2_20060308-CLSA-household DE" xfId="3692"/>
    <cellStyle name="C¡ÍA¨ª_3522 &amp; art Chart_APR_r0111_section2_1_aaa(3)-new bank.xls Chart 2_20060308-CLSA-household DE" xfId="3693"/>
    <cellStyle name="C¡IA¨ª_3522 &amp; art Chart_APR_r0111_section2_1_aaa(3)-new bank_20060308-CLSA-household DE" xfId="3694"/>
    <cellStyle name="C¡ÍA¨ª_3522 &amp; art Chart_APR_r0111_section2_1_aaa(3)-new bank_20060308-CLSA-household DE" xfId="3695"/>
    <cellStyle name="C¡IA¨ª_3522 &amp; art Chart_APR_r0111_section2_20060308-CLSA-household DE" xfId="3696"/>
    <cellStyle name="C¡ÍA¨ª_3522 &amp; art Chart_APR_r0111_section2_20060308-CLSA-household DE" xfId="3697"/>
    <cellStyle name="C¡IA¨ª_3522 &amp; art Chart_APR_r0111_section2_r0111_section2" xfId="3698"/>
    <cellStyle name="C¡ÍA¨ª_3522 &amp; art Chart_APR_r0111_section2_r0111_section2" xfId="3699"/>
    <cellStyle name="C¡IA¨ª_3522 &amp; art Chart_APR_r0111_section2_r0111_section2_20060308-CLSA-household DE" xfId="3700"/>
    <cellStyle name="C¡ÍA¨ª_3522 &amp; art Chart_APR_r0111_section2_r0111_section2_20060308-CLSA-household DE" xfId="3701"/>
    <cellStyle name="C¡IA¨ª_3522 &amp; art Chart_APR_r0111_section2_r0111_section2_aaa(3)-new bank" xfId="3702"/>
    <cellStyle name="C¡ÍA¨ª_3522 &amp; art Chart_APR_r0111_section2_r0111_section2_aaa(3)-new bank" xfId="3703"/>
    <cellStyle name="C¡IA¨ª_3522 &amp; art Chart_APR_r0111_section2_r0111_section2_aaa(3)-new bank.xls Chart 1" xfId="3704"/>
    <cellStyle name="C¡ÍA¨ª_3522 &amp; art Chart_APR_r0111_section2_r0111_section2_aaa(3)-new bank.xls Chart 1" xfId="3705"/>
    <cellStyle name="C¡IA¨ª_3522 &amp; art Chart_APR_r0111_section2_r0111_section2_aaa(3)-new bank.xls Chart 1_20060308-CLSA-household DE" xfId="3706"/>
    <cellStyle name="C¡ÍA¨ª_3522 &amp; art Chart_APR_r0111_section2_r0111_section2_aaa(3)-new bank.xls Chart 1_20060308-CLSA-household DE" xfId="3707"/>
    <cellStyle name="C¡IA¨ª_3522 &amp; art Chart_APR_r0111_section2_r0111_section2_aaa(3)-new bank.xls Chart 2" xfId="3708"/>
    <cellStyle name="C¡ÍA¨ª_3522 &amp; art Chart_APR_r0111_section2_r0111_section2_aaa(3)-new bank.xls Chart 2" xfId="3709"/>
    <cellStyle name="C¡IA¨ª_3522 &amp; art Chart_APR_r0111_section2_r0111_section2_aaa(3)-new bank.xls Chart 2_20060308-CLSA-household DE" xfId="3710"/>
    <cellStyle name="C¡ÍA¨ª_3522 &amp; art Chart_APR_r0111_section2_r0111_section2_aaa(3)-new bank.xls Chart 2_20060308-CLSA-household DE" xfId="3711"/>
    <cellStyle name="C¡IA¨ª_3522 &amp; art Chart_APR_r0111_section2_r0111_section2_aaa(3)-new bank_20060308-CLSA-household DE" xfId="3712"/>
    <cellStyle name="C¡ÍA¨ª_3522 &amp; art Chart_APR_r0111_section2_r0111_section2_aaa(3)-new bank_20060308-CLSA-household DE" xfId="3713"/>
    <cellStyle name="C¡IA¨ª_3522 &amp; art Chart_MAR" xfId="3714"/>
    <cellStyle name="C¡ÍA¨ª_3522 &amp; art Chart_MAR" xfId="3715"/>
    <cellStyle name="C¡IA¨ª_3522 &amp; art Chart_MAR_20060308-CLSA-household DE" xfId="3716"/>
    <cellStyle name="C¡ÍA¨ª_3522 &amp; art Chart_MAR_20060308-CLSA-household DE" xfId="3717"/>
    <cellStyle name="C¡IA¨ª_3522 &amp; art Chart_MAR_r0111" xfId="3718"/>
    <cellStyle name="C¡ÍA¨ª_3522 &amp; art Chart_MAR_r0111" xfId="3719"/>
    <cellStyle name="C¡IA¨ª_3522 &amp; art Chart_MAR_r0111_20060308-CLSA-household DE" xfId="3720"/>
    <cellStyle name="C¡ÍA¨ª_3522 &amp; art Chart_MAR_r0111_20060308-CLSA-household DE" xfId="3721"/>
    <cellStyle name="C¡IA¨ª_3522 &amp; art Chart_MAR_r0111_r0111_section2" xfId="3722"/>
    <cellStyle name="C¡ÍA¨ª_3522 &amp; art Chart_MAR_r0111_r0111_section2" xfId="3723"/>
    <cellStyle name="C¡IA¨ª_3522 &amp; art Chart_MAR_r0111_r0111_section2_20060308-CLSA-household DE" xfId="3724"/>
    <cellStyle name="C¡ÍA¨ª_3522 &amp; art Chart_MAR_r0111_r0111_section2_20060308-CLSA-household DE" xfId="3725"/>
    <cellStyle name="C¡IA¨ª_3522 &amp; art Chart_MAR_r0111_r0111_section2_aaa(3)-new bank" xfId="3726"/>
    <cellStyle name="C¡ÍA¨ª_3522 &amp; art Chart_MAR_r0111_r0111_section2_aaa(3)-new bank" xfId="3727"/>
    <cellStyle name="C¡IA¨ª_3522 &amp; art Chart_MAR_r0111_r0111_section2_aaa(3)-new bank.xls Chart 1" xfId="3728"/>
    <cellStyle name="C¡ÍA¨ª_3522 &amp; art Chart_MAR_r0111_r0111_section2_aaa(3)-new bank.xls Chart 1" xfId="3729"/>
    <cellStyle name="C¡IA¨ª_3522 &amp; art Chart_MAR_r0111_r0111_section2_aaa(3)-new bank.xls Chart 1_20060308-CLSA-household DE" xfId="3730"/>
    <cellStyle name="C¡ÍA¨ª_3522 &amp; art Chart_MAR_r0111_r0111_section2_aaa(3)-new bank.xls Chart 1_20060308-CLSA-household DE" xfId="3731"/>
    <cellStyle name="C¡IA¨ª_3522 &amp; art Chart_MAR_r0111_r0111_section2_aaa(3)-new bank.xls Chart 2" xfId="3732"/>
    <cellStyle name="C¡ÍA¨ª_3522 &amp; art Chart_MAR_r0111_r0111_section2_aaa(3)-new bank.xls Chart 2" xfId="3733"/>
    <cellStyle name="C¡IA¨ª_3522 &amp; art Chart_MAR_r0111_r0111_section2_aaa(3)-new bank.xls Chart 2_20060308-CLSA-household DE" xfId="3734"/>
    <cellStyle name="C¡ÍA¨ª_3522 &amp; art Chart_MAR_r0111_r0111_section2_aaa(3)-new bank.xls Chart 2_20060308-CLSA-household DE" xfId="3735"/>
    <cellStyle name="C¡IA¨ª_3522 &amp; art Chart_MAR_r0111_r0111_section2_aaa(3)-new bank_20060308-CLSA-household DE" xfId="3736"/>
    <cellStyle name="C¡ÍA¨ª_3522 &amp; art Chart_MAR_r0111_r0111_section2_aaa(3)-new bank_20060308-CLSA-household DE" xfId="3737"/>
    <cellStyle name="C¡IA¨ª_3522 &amp; art Chart_MAR_r0111_section2" xfId="3738"/>
    <cellStyle name="C¡ÍA¨ª_3522 &amp; art Chart_MAR_r0111_section2" xfId="3739"/>
    <cellStyle name="C¡IA¨ª_3522 &amp; art Chart_MAR_r0111_section2_1" xfId="3740"/>
    <cellStyle name="C¡ÍA¨ª_3522 &amp; art Chart_MAR_r0111_section2_1" xfId="3741"/>
    <cellStyle name="C¡IA¨ª_3522 &amp; art Chart_MAR_r0111_section2_1_20060308-CLSA-household DE" xfId="3742"/>
    <cellStyle name="C¡ÍA¨ª_3522 &amp; art Chart_MAR_r0111_section2_1_20060308-CLSA-household DE" xfId="3743"/>
    <cellStyle name="C¡IA¨ª_3522 &amp; art Chart_MAR_r0111_section2_1_aaa(3)-new bank" xfId="3744"/>
    <cellStyle name="C¡ÍA¨ª_3522 &amp; art Chart_MAR_r0111_section2_1_aaa(3)-new bank" xfId="3745"/>
    <cellStyle name="C¡IA¨ª_3522 &amp; art Chart_MAR_r0111_section2_1_aaa(3)-new bank.xls Chart 1" xfId="3746"/>
    <cellStyle name="C¡ÍA¨ª_3522 &amp; art Chart_MAR_r0111_section2_1_aaa(3)-new bank.xls Chart 1" xfId="3747"/>
    <cellStyle name="C¡IA¨ª_3522 &amp; art Chart_MAR_r0111_section2_1_aaa(3)-new bank.xls Chart 1_20060308-CLSA-household DE" xfId="3748"/>
    <cellStyle name="C¡ÍA¨ª_3522 &amp; art Chart_MAR_r0111_section2_1_aaa(3)-new bank.xls Chart 1_20060308-CLSA-household DE" xfId="3749"/>
    <cellStyle name="C¡IA¨ª_3522 &amp; art Chart_MAR_r0111_section2_1_aaa(3)-new bank.xls Chart 2" xfId="3750"/>
    <cellStyle name="C¡ÍA¨ª_3522 &amp; art Chart_MAR_r0111_section2_1_aaa(3)-new bank.xls Chart 2" xfId="3751"/>
    <cellStyle name="C¡IA¨ª_3522 &amp; art Chart_MAR_r0111_section2_1_aaa(3)-new bank.xls Chart 2_20060308-CLSA-household DE" xfId="3752"/>
    <cellStyle name="C¡ÍA¨ª_3522 &amp; art Chart_MAR_r0111_section2_1_aaa(3)-new bank.xls Chart 2_20060308-CLSA-household DE" xfId="3753"/>
    <cellStyle name="C¡IA¨ª_3522 &amp; art Chart_MAR_r0111_section2_1_aaa(3)-new bank_20060308-CLSA-household DE" xfId="3754"/>
    <cellStyle name="C¡ÍA¨ª_3522 &amp; art Chart_MAR_r0111_section2_1_aaa(3)-new bank_20060308-CLSA-household DE" xfId="3755"/>
    <cellStyle name="C¡IA¨ª_3522 &amp; art Chart_MAR_r0111_section2_20060308-CLSA-household DE" xfId="3756"/>
    <cellStyle name="C¡ÍA¨ª_3522 &amp; art Chart_MAR_r0111_section2_20060308-CLSA-household DE" xfId="3757"/>
    <cellStyle name="C¡IA¨ª_3522 &amp; art Chart_MAR_r0111_section2_r0111_section2" xfId="3758"/>
    <cellStyle name="C¡ÍA¨ª_3522 &amp; art Chart_MAR_r0111_section2_r0111_section2" xfId="3759"/>
    <cellStyle name="C¡IA¨ª_3522 &amp; art Chart_MAR_r0111_section2_r0111_section2_20060308-CLSA-household DE" xfId="3760"/>
    <cellStyle name="C¡ÍA¨ª_3522 &amp; art Chart_MAR_r0111_section2_r0111_section2_20060308-CLSA-household DE" xfId="3761"/>
    <cellStyle name="C¡IA¨ª_3522 &amp; art Chart_MAR_r0111_section2_r0111_section2_aaa(3)-new bank" xfId="3762"/>
    <cellStyle name="C¡ÍA¨ª_3522 &amp; art Chart_MAR_r0111_section2_r0111_section2_aaa(3)-new bank" xfId="3763"/>
    <cellStyle name="C¡IA¨ª_3522 &amp; art Chart_MAR_r0111_section2_r0111_section2_aaa(3)-new bank.xls Chart 1" xfId="3764"/>
    <cellStyle name="C¡ÍA¨ª_3522 &amp; art Chart_MAR_r0111_section2_r0111_section2_aaa(3)-new bank.xls Chart 1" xfId="3765"/>
    <cellStyle name="C¡IA¨ª_3522 &amp; art Chart_MAR_r0111_section2_r0111_section2_aaa(3)-new bank.xls Chart 1_20060308-CLSA-household DE" xfId="3766"/>
    <cellStyle name="C¡ÍA¨ª_3522 &amp; art Chart_MAR_r0111_section2_r0111_section2_aaa(3)-new bank.xls Chart 1_20060308-CLSA-household DE" xfId="3767"/>
    <cellStyle name="C¡IA¨ª_3522 &amp; art Chart_MAR_r0111_section2_r0111_section2_aaa(3)-new bank.xls Chart 2" xfId="3768"/>
    <cellStyle name="C¡ÍA¨ª_3522 &amp; art Chart_MAR_r0111_section2_r0111_section2_aaa(3)-new bank.xls Chart 2" xfId="3769"/>
    <cellStyle name="C¡IA¨ª_3522 &amp; art Chart_MAR_r0111_section2_r0111_section2_aaa(3)-new bank.xls Chart 2_20060308-CLSA-household DE" xfId="3770"/>
    <cellStyle name="C¡ÍA¨ª_3522 &amp; art Chart_MAR_r0111_section2_r0111_section2_aaa(3)-new bank.xls Chart 2_20060308-CLSA-household DE" xfId="3771"/>
    <cellStyle name="C¡IA¨ª_3522 &amp; art Chart_MAR_r0111_section2_r0111_section2_aaa(3)-new bank_20060308-CLSA-household DE" xfId="3772"/>
    <cellStyle name="C¡ÍA¨ª_3522 &amp; art Chart_MAR_r0111_section2_r0111_section2_aaa(3)-new bank_20060308-CLSA-household DE" xfId="3773"/>
    <cellStyle name="C¡IA¨ª_3522 &amp; art Chart_r0111" xfId="3774"/>
    <cellStyle name="C¡ÍA¨ª_3522 &amp; art Chart_r0111" xfId="3775"/>
    <cellStyle name="C¡IA¨ª_3522 &amp; art Chart_r0111_20060308-CLSA-household DE" xfId="3776"/>
    <cellStyle name="C¡ÍA¨ª_3522 &amp; art Chart_r0111_20060308-CLSA-household DE" xfId="3777"/>
    <cellStyle name="C¡IA¨ª_3522 &amp; art Chart_r0111_r0111_section2" xfId="3778"/>
    <cellStyle name="C¡ÍA¨ª_3522 &amp; art Chart_r0111_r0111_section2" xfId="3779"/>
    <cellStyle name="C¡IA¨ª_3522 &amp; art Chart_r0111_r0111_section2_20060308-CLSA-household DE" xfId="3780"/>
    <cellStyle name="C¡ÍA¨ª_3522 &amp; art Chart_r0111_r0111_section2_20060308-CLSA-household DE" xfId="3781"/>
    <cellStyle name="C¡IA¨ª_3522 &amp; art Chart_r0111_r0111_section2_aaa(3)-new bank" xfId="3782"/>
    <cellStyle name="C¡ÍA¨ª_3522 &amp; art Chart_r0111_r0111_section2_aaa(3)-new bank" xfId="3783"/>
    <cellStyle name="C¡IA¨ª_3522 &amp; art Chart_r0111_r0111_section2_aaa(3)-new bank.xls Chart 1" xfId="3784"/>
    <cellStyle name="C¡ÍA¨ª_3522 &amp; art Chart_r0111_r0111_section2_aaa(3)-new bank.xls Chart 1" xfId="3785"/>
    <cellStyle name="C¡IA¨ª_3522 &amp; art Chart_r0111_r0111_section2_aaa(3)-new bank.xls Chart 1_20060308-CLSA-household DE" xfId="3786"/>
    <cellStyle name="C¡ÍA¨ª_3522 &amp; art Chart_r0111_r0111_section2_aaa(3)-new bank.xls Chart 1_20060308-CLSA-household DE" xfId="3787"/>
    <cellStyle name="C¡IA¨ª_3522 &amp; art Chart_r0111_r0111_section2_aaa(3)-new bank.xls Chart 2" xfId="3788"/>
    <cellStyle name="C¡ÍA¨ª_3522 &amp; art Chart_r0111_r0111_section2_aaa(3)-new bank.xls Chart 2" xfId="3789"/>
    <cellStyle name="C¡IA¨ª_3522 &amp; art Chart_r0111_r0111_section2_aaa(3)-new bank.xls Chart 2_20060308-CLSA-household DE" xfId="3790"/>
    <cellStyle name="C¡ÍA¨ª_3522 &amp; art Chart_r0111_r0111_section2_aaa(3)-new bank.xls Chart 2_20060308-CLSA-household DE" xfId="3791"/>
    <cellStyle name="C¡IA¨ª_3522 &amp; art Chart_r0111_r0111_section2_aaa(3)-new bank_20060308-CLSA-household DE" xfId="3792"/>
    <cellStyle name="C¡ÍA¨ª_3522 &amp; art Chart_r0111_r0111_section2_aaa(3)-new bank_20060308-CLSA-household DE" xfId="3793"/>
    <cellStyle name="C¡IA¨ª_3522 &amp; art Chart_r0111_section2" xfId="3794"/>
    <cellStyle name="C¡ÍA¨ª_3522 &amp; art Chart_r0111_section2" xfId="3795"/>
    <cellStyle name="C¡IA¨ª_3522 &amp; art Chart_r0111_section2_1" xfId="3796"/>
    <cellStyle name="C¡ÍA¨ª_3522 &amp; art Chart_r0111_section2_1" xfId="3797"/>
    <cellStyle name="C¡IA¨ª_3522 &amp; art Chart_r0111_section2_1_20060308-CLSA-household DE" xfId="3798"/>
    <cellStyle name="C¡ÍA¨ª_3522 &amp; art Chart_r0111_section2_1_20060308-CLSA-household DE" xfId="3799"/>
    <cellStyle name="C¡IA¨ª_3522 &amp; art Chart_r0111_section2_1_aaa(3)-new bank" xfId="3800"/>
    <cellStyle name="C¡ÍA¨ª_3522 &amp; art Chart_r0111_section2_1_aaa(3)-new bank" xfId="3801"/>
    <cellStyle name="C¡IA¨ª_3522 &amp; art Chart_r0111_section2_1_aaa(3)-new bank.xls Chart 1" xfId="3802"/>
    <cellStyle name="C¡ÍA¨ª_3522 &amp; art Chart_r0111_section2_1_aaa(3)-new bank.xls Chart 1" xfId="3803"/>
    <cellStyle name="C¡IA¨ª_3522 &amp; art Chart_r0111_section2_1_aaa(3)-new bank.xls Chart 1_20060308-CLSA-household DE" xfId="3804"/>
    <cellStyle name="C¡ÍA¨ª_3522 &amp; art Chart_r0111_section2_1_aaa(3)-new bank.xls Chart 1_20060308-CLSA-household DE" xfId="3805"/>
    <cellStyle name="C¡IA¨ª_3522 &amp; art Chart_r0111_section2_1_aaa(3)-new bank.xls Chart 2" xfId="3806"/>
    <cellStyle name="C¡ÍA¨ª_3522 &amp; art Chart_r0111_section2_1_aaa(3)-new bank.xls Chart 2" xfId="3807"/>
    <cellStyle name="C¡IA¨ª_3522 &amp; art Chart_r0111_section2_1_aaa(3)-new bank.xls Chart 2_20060308-CLSA-household DE" xfId="3808"/>
    <cellStyle name="C¡ÍA¨ª_3522 &amp; art Chart_r0111_section2_1_aaa(3)-new bank.xls Chart 2_20060308-CLSA-household DE" xfId="3809"/>
    <cellStyle name="C¡IA¨ª_3522 &amp; art Chart_r0111_section2_1_aaa(3)-new bank_20060308-CLSA-household DE" xfId="3810"/>
    <cellStyle name="C¡ÍA¨ª_3522 &amp; art Chart_r0111_section2_1_aaa(3)-new bank_20060308-CLSA-household DE" xfId="3811"/>
    <cellStyle name="C¡IA¨ª_3522 &amp; art Chart_r0111_section2_20060308-CLSA-household DE" xfId="3812"/>
    <cellStyle name="C¡ÍA¨ª_3522 &amp; art Chart_r0111_section2_20060308-CLSA-household DE" xfId="3813"/>
    <cellStyle name="C¡IA¨ª_3522 &amp; art Chart_r0111_section2_r0111_section2" xfId="3814"/>
    <cellStyle name="C¡ÍA¨ª_3522 &amp; art Chart_r0111_section2_r0111_section2" xfId="3815"/>
    <cellStyle name="C¡IA¨ª_3522 &amp; art Chart_r0111_section2_r0111_section2_20060308-CLSA-household DE" xfId="3816"/>
    <cellStyle name="C¡ÍA¨ª_3522 &amp; art Chart_r0111_section2_r0111_section2_20060308-CLSA-household DE" xfId="3817"/>
    <cellStyle name="C¡IA¨ª_3522 &amp; art Chart_r0111_section2_r0111_section2_aaa(3)-new bank" xfId="3818"/>
    <cellStyle name="C¡ÍA¨ª_3522 &amp; art Chart_r0111_section2_r0111_section2_aaa(3)-new bank" xfId="3819"/>
    <cellStyle name="C¡IA¨ª_3522 &amp; art Chart_r0111_section2_r0111_section2_aaa(3)-new bank.xls Chart 1" xfId="3820"/>
    <cellStyle name="C¡ÍA¨ª_3522 &amp; art Chart_r0111_section2_r0111_section2_aaa(3)-new bank.xls Chart 1" xfId="3821"/>
    <cellStyle name="C¡IA¨ª_3522 &amp; art Chart_r0111_section2_r0111_section2_aaa(3)-new bank.xls Chart 1_20060308-CLSA-household DE" xfId="3822"/>
    <cellStyle name="C¡ÍA¨ª_3522 &amp; art Chart_r0111_section2_r0111_section2_aaa(3)-new bank.xls Chart 1_20060308-CLSA-household DE" xfId="3823"/>
    <cellStyle name="C¡IA¨ª_3522 &amp; art Chart_r0111_section2_r0111_section2_aaa(3)-new bank.xls Chart 2" xfId="3824"/>
    <cellStyle name="C¡ÍA¨ª_3522 &amp; art Chart_r0111_section2_r0111_section2_aaa(3)-new bank.xls Chart 2" xfId="3825"/>
    <cellStyle name="C¡IA¨ª_3522 &amp; art Chart_r0111_section2_r0111_section2_aaa(3)-new bank.xls Chart 2_20060308-CLSA-household DE" xfId="3826"/>
    <cellStyle name="C¡ÍA¨ª_3522 &amp; art Chart_r0111_section2_r0111_section2_aaa(3)-new bank.xls Chart 2_20060308-CLSA-household DE" xfId="3827"/>
    <cellStyle name="C¡IA¨ª_3522 &amp; art Chart_r0111_section2_r0111_section2_aaa(3)-new bank_20060308-CLSA-household DE" xfId="3828"/>
    <cellStyle name="C¡ÍA¨ª_3522 &amp; art Chart_r0111_section2_r0111_section2_aaa(3)-new bank_20060308-CLSA-household DE" xfId="3829"/>
    <cellStyle name="C¡IA¨ª_3522 &amp; Art_20060308-CLSA-household DE" xfId="3830"/>
    <cellStyle name="C¡ÍA¨ª_3522 &amp; Art_20060308-CLSA-household DE" xfId="3831"/>
    <cellStyle name="C¡IA¨ª_3522 &amp; Art_APR" xfId="3832"/>
    <cellStyle name="C¡ÍA¨ª_3522 &amp; Art_APR" xfId="3833"/>
    <cellStyle name="C¡IA¨ª_3522 &amp; Art_APR_20060308-CLSA-household DE" xfId="3834"/>
    <cellStyle name="C¡ÍA¨ª_3522 &amp; Art_APR_20060308-CLSA-household DE" xfId="3835"/>
    <cellStyle name="C¡IA¨ª_3522 &amp; Art_APR_r0111" xfId="3836"/>
    <cellStyle name="C¡ÍA¨ª_3522 &amp; Art_APR_r0111" xfId="3837"/>
    <cellStyle name="C¡IA¨ª_3522 &amp; Art_APR_r0111_20060308-CLSA-household DE" xfId="3838"/>
    <cellStyle name="C¡ÍA¨ª_3522 &amp; Art_APR_r0111_20060308-CLSA-household DE" xfId="3839"/>
    <cellStyle name="C¡IA¨ª_3522 &amp; Art_APR_r0111_r0111_section2" xfId="3840"/>
    <cellStyle name="C¡ÍA¨ª_3522 &amp; Art_APR_r0111_r0111_section2" xfId="3841"/>
    <cellStyle name="C¡IA¨ª_3522 &amp; Art_APR_r0111_r0111_section2_20060308-CLSA-household DE" xfId="3842"/>
    <cellStyle name="C¡ÍA¨ª_3522 &amp; Art_APR_r0111_r0111_section2_20060308-CLSA-household DE" xfId="3843"/>
    <cellStyle name="C¡IA¨ª_3522 &amp; Art_APR_r0111_r0111_section2_aaa(3)-new bank" xfId="3844"/>
    <cellStyle name="C¡ÍA¨ª_3522 &amp; Art_APR_r0111_r0111_section2_aaa(3)-new bank" xfId="3845"/>
    <cellStyle name="C¡IA¨ª_3522 &amp; Art_APR_r0111_r0111_section2_aaa(3)-new bank.xls Chart 1" xfId="3846"/>
    <cellStyle name="C¡ÍA¨ª_3522 &amp; Art_APR_r0111_r0111_section2_aaa(3)-new bank.xls Chart 1" xfId="3847"/>
    <cellStyle name="C¡IA¨ª_3522 &amp; Art_APR_r0111_r0111_section2_aaa(3)-new bank.xls Chart 1_20060308-CLSA-household DE" xfId="3848"/>
    <cellStyle name="C¡ÍA¨ª_3522 &amp; Art_APR_r0111_r0111_section2_aaa(3)-new bank.xls Chart 1_20060308-CLSA-household DE" xfId="3849"/>
    <cellStyle name="C¡IA¨ª_3522 &amp; Art_APR_r0111_r0111_section2_aaa(3)-new bank.xls Chart 2" xfId="3850"/>
    <cellStyle name="C¡ÍA¨ª_3522 &amp; Art_APR_r0111_r0111_section2_aaa(3)-new bank.xls Chart 2" xfId="3851"/>
    <cellStyle name="C¡IA¨ª_3522 &amp; Art_APR_r0111_r0111_section2_aaa(3)-new bank.xls Chart 2_20060308-CLSA-household DE" xfId="3852"/>
    <cellStyle name="C¡ÍA¨ª_3522 &amp; Art_APR_r0111_r0111_section2_aaa(3)-new bank.xls Chart 2_20060308-CLSA-household DE" xfId="3853"/>
    <cellStyle name="C¡IA¨ª_3522 &amp; Art_APR_r0111_r0111_section2_aaa(3)-new bank_20060308-CLSA-household DE" xfId="3854"/>
    <cellStyle name="C¡ÍA¨ª_3522 &amp; Art_APR_r0111_r0111_section2_aaa(3)-new bank_20060308-CLSA-household DE" xfId="3855"/>
    <cellStyle name="C¡IA¨ª_3522 &amp; Art_APR_r0111_section2" xfId="3856"/>
    <cellStyle name="C¡ÍA¨ª_3522 &amp; Art_APR_r0111_section2" xfId="3857"/>
    <cellStyle name="C¡IA¨ª_3522 &amp; Art_APR_r0111_section2_1" xfId="3858"/>
    <cellStyle name="C¡ÍA¨ª_3522 &amp; Art_APR_r0111_section2_1" xfId="3859"/>
    <cellStyle name="C¡IA¨ª_3522 &amp; Art_APR_r0111_section2_1_20060308-CLSA-household DE" xfId="3860"/>
    <cellStyle name="C¡ÍA¨ª_3522 &amp; Art_APR_r0111_section2_1_20060308-CLSA-household DE" xfId="3861"/>
    <cellStyle name="C¡IA¨ª_3522 &amp; Art_APR_r0111_section2_1_aaa(3)-new bank" xfId="3862"/>
    <cellStyle name="C¡ÍA¨ª_3522 &amp; Art_APR_r0111_section2_1_aaa(3)-new bank" xfId="3863"/>
    <cellStyle name="C¡IA¨ª_3522 &amp; Art_APR_r0111_section2_1_aaa(3)-new bank.xls Chart 1" xfId="3864"/>
    <cellStyle name="C¡ÍA¨ª_3522 &amp; Art_APR_r0111_section2_1_aaa(3)-new bank.xls Chart 1" xfId="3865"/>
    <cellStyle name="C¡IA¨ª_3522 &amp; Art_APR_r0111_section2_1_aaa(3)-new bank.xls Chart 1_20060308-CLSA-household DE" xfId="3866"/>
    <cellStyle name="C¡ÍA¨ª_3522 &amp; Art_APR_r0111_section2_1_aaa(3)-new bank.xls Chart 1_20060308-CLSA-household DE" xfId="3867"/>
    <cellStyle name="C¡IA¨ª_3522 &amp; Art_APR_r0111_section2_1_aaa(3)-new bank.xls Chart 2" xfId="3868"/>
    <cellStyle name="C¡ÍA¨ª_3522 &amp; Art_APR_r0111_section2_1_aaa(3)-new bank.xls Chart 2" xfId="3869"/>
    <cellStyle name="C¡IA¨ª_3522 &amp; Art_APR_r0111_section2_1_aaa(3)-new bank.xls Chart 2_20060308-CLSA-household DE" xfId="3870"/>
    <cellStyle name="C¡ÍA¨ª_3522 &amp; Art_APR_r0111_section2_1_aaa(3)-new bank.xls Chart 2_20060308-CLSA-household DE" xfId="3871"/>
    <cellStyle name="C¡IA¨ª_3522 &amp; Art_APR_r0111_section2_1_aaa(3)-new bank_20060308-CLSA-household DE" xfId="3872"/>
    <cellStyle name="C¡ÍA¨ª_3522 &amp; Art_APR_r0111_section2_1_aaa(3)-new bank_20060308-CLSA-household DE" xfId="3873"/>
    <cellStyle name="C¡IA¨ª_3522 &amp; Art_APR_r0111_section2_20060308-CLSA-household DE" xfId="3874"/>
    <cellStyle name="C¡ÍA¨ª_3522 &amp; Art_APR_r0111_section2_20060308-CLSA-household DE" xfId="3875"/>
    <cellStyle name="C¡IA¨ª_3522 &amp; Art_APR_r0111_section2_r0111_section2" xfId="3876"/>
    <cellStyle name="C¡ÍA¨ª_3522 &amp; Art_APR_r0111_section2_r0111_section2" xfId="3877"/>
    <cellStyle name="C¡IA¨ª_3522 &amp; Art_APR_r0111_section2_r0111_section2_20060308-CLSA-household DE" xfId="3878"/>
    <cellStyle name="C¡ÍA¨ª_3522 &amp; Art_APR_r0111_section2_r0111_section2_20060308-CLSA-household DE" xfId="3879"/>
    <cellStyle name="C¡IA¨ª_3522 &amp; Art_APR_r0111_section2_r0111_section2_aaa(3)-new bank" xfId="3880"/>
    <cellStyle name="C¡ÍA¨ª_3522 &amp; Art_APR_r0111_section2_r0111_section2_aaa(3)-new bank" xfId="3881"/>
    <cellStyle name="C¡IA¨ª_3522 &amp; Art_APR_r0111_section2_r0111_section2_aaa(3)-new bank.xls Chart 1" xfId="3882"/>
    <cellStyle name="C¡ÍA¨ª_3522 &amp; Art_APR_r0111_section2_r0111_section2_aaa(3)-new bank.xls Chart 1" xfId="3883"/>
    <cellStyle name="C¡IA¨ª_3522 &amp; Art_APR_r0111_section2_r0111_section2_aaa(3)-new bank.xls Chart 1_20060308-CLSA-household DE" xfId="3884"/>
    <cellStyle name="C¡ÍA¨ª_3522 &amp; Art_APR_r0111_section2_r0111_section2_aaa(3)-new bank.xls Chart 1_20060308-CLSA-household DE" xfId="3885"/>
    <cellStyle name="C¡IA¨ª_3522 &amp; Art_APR_r0111_section2_r0111_section2_aaa(3)-new bank.xls Chart 2" xfId="3886"/>
    <cellStyle name="C¡ÍA¨ª_3522 &amp; Art_APR_r0111_section2_r0111_section2_aaa(3)-new bank.xls Chart 2" xfId="3887"/>
    <cellStyle name="C¡IA¨ª_3522 &amp; Art_APR_r0111_section2_r0111_section2_aaa(3)-new bank.xls Chart 2_20060308-CLSA-household DE" xfId="3888"/>
    <cellStyle name="C¡ÍA¨ª_3522 &amp; Art_APR_r0111_section2_r0111_section2_aaa(3)-new bank.xls Chart 2_20060308-CLSA-household DE" xfId="3889"/>
    <cellStyle name="C¡IA¨ª_3522 &amp; Art_APR_r0111_section2_r0111_section2_aaa(3)-new bank_20060308-CLSA-household DE" xfId="3890"/>
    <cellStyle name="C¡ÍA¨ª_3522 &amp; Art_APR_r0111_section2_r0111_section2_aaa(3)-new bank_20060308-CLSA-household DE" xfId="3891"/>
    <cellStyle name="C¡IA¨ª_3522 &amp; Art_MAR" xfId="3892"/>
    <cellStyle name="C¡ÍA¨ª_3522 &amp; Art_MAR" xfId="3893"/>
    <cellStyle name="C¡IA¨ª_3522 &amp; Art_MAR_20060308-CLSA-household DE" xfId="3894"/>
    <cellStyle name="C¡ÍA¨ª_3522 &amp; Art_MAR_20060308-CLSA-household DE" xfId="3895"/>
    <cellStyle name="C¡IA¨ª_3522 &amp; Art_MAR_r0111" xfId="3896"/>
    <cellStyle name="C¡ÍA¨ª_3522 &amp; Art_MAR_r0111" xfId="3897"/>
    <cellStyle name="C¡IA¨ª_3522 &amp; Art_MAR_r0111_20060308-CLSA-household DE" xfId="3898"/>
    <cellStyle name="C¡ÍA¨ª_3522 &amp; Art_MAR_r0111_20060308-CLSA-household DE" xfId="3899"/>
    <cellStyle name="C¡IA¨ª_3522 &amp; Art_MAR_r0111_r0111_section2" xfId="3900"/>
    <cellStyle name="C¡ÍA¨ª_3522 &amp; Art_MAR_r0111_r0111_section2" xfId="3901"/>
    <cellStyle name="C¡IA¨ª_3522 &amp; Art_MAR_r0111_r0111_section2_20060308-CLSA-household DE" xfId="3902"/>
    <cellStyle name="C¡ÍA¨ª_3522 &amp; Art_MAR_r0111_r0111_section2_20060308-CLSA-household DE" xfId="3903"/>
    <cellStyle name="C¡IA¨ª_3522 &amp; Art_MAR_r0111_r0111_section2_aaa(3)-new bank" xfId="3904"/>
    <cellStyle name="C¡ÍA¨ª_3522 &amp; Art_MAR_r0111_r0111_section2_aaa(3)-new bank" xfId="3905"/>
    <cellStyle name="C¡IA¨ª_3522 &amp; Art_MAR_r0111_r0111_section2_aaa(3)-new bank.xls Chart 1" xfId="3906"/>
    <cellStyle name="C¡ÍA¨ª_3522 &amp; Art_MAR_r0111_r0111_section2_aaa(3)-new bank.xls Chart 1" xfId="3907"/>
    <cellStyle name="C¡IA¨ª_3522 &amp; Art_MAR_r0111_r0111_section2_aaa(3)-new bank.xls Chart 1_20060308-CLSA-household DE" xfId="3908"/>
    <cellStyle name="C¡ÍA¨ª_3522 &amp; Art_MAR_r0111_r0111_section2_aaa(3)-new bank.xls Chart 1_20060308-CLSA-household DE" xfId="3909"/>
    <cellStyle name="C¡IA¨ª_3522 &amp; Art_MAR_r0111_r0111_section2_aaa(3)-new bank.xls Chart 2" xfId="3910"/>
    <cellStyle name="C¡ÍA¨ª_3522 &amp; Art_MAR_r0111_r0111_section2_aaa(3)-new bank.xls Chart 2" xfId="3911"/>
    <cellStyle name="C¡IA¨ª_3522 &amp; Art_MAR_r0111_r0111_section2_aaa(3)-new bank.xls Chart 2_20060308-CLSA-household DE" xfId="3912"/>
    <cellStyle name="C¡ÍA¨ª_3522 &amp; Art_MAR_r0111_r0111_section2_aaa(3)-new bank.xls Chart 2_20060308-CLSA-household DE" xfId="3913"/>
    <cellStyle name="C¡IA¨ª_3522 &amp; Art_MAR_r0111_r0111_section2_aaa(3)-new bank_20060308-CLSA-household DE" xfId="3914"/>
    <cellStyle name="C¡ÍA¨ª_3522 &amp; Art_MAR_r0111_r0111_section2_aaa(3)-new bank_20060308-CLSA-household DE" xfId="3915"/>
    <cellStyle name="C¡IA¨ª_3522 &amp; Art_MAR_r0111_section2" xfId="3916"/>
    <cellStyle name="C¡ÍA¨ª_3522 &amp; Art_MAR_r0111_section2" xfId="3917"/>
    <cellStyle name="C¡IA¨ª_3522 &amp; Art_MAR_r0111_section2_1" xfId="3918"/>
    <cellStyle name="C¡ÍA¨ª_3522 &amp; Art_MAR_r0111_section2_1" xfId="3919"/>
    <cellStyle name="C¡IA¨ª_3522 &amp; Art_MAR_r0111_section2_1_20060308-CLSA-household DE" xfId="3920"/>
    <cellStyle name="C¡ÍA¨ª_3522 &amp; Art_MAR_r0111_section2_1_20060308-CLSA-household DE" xfId="3921"/>
    <cellStyle name="C¡IA¨ª_3522 &amp; Art_MAR_r0111_section2_1_aaa(3)-new bank" xfId="3922"/>
    <cellStyle name="C¡ÍA¨ª_3522 &amp; Art_MAR_r0111_section2_1_aaa(3)-new bank" xfId="3923"/>
    <cellStyle name="C¡IA¨ª_3522 &amp; Art_MAR_r0111_section2_1_aaa(3)-new bank.xls Chart 1" xfId="3924"/>
    <cellStyle name="C¡ÍA¨ª_3522 &amp; Art_MAR_r0111_section2_1_aaa(3)-new bank.xls Chart 1" xfId="3925"/>
    <cellStyle name="C¡IA¨ª_3522 &amp; Art_MAR_r0111_section2_1_aaa(3)-new bank.xls Chart 1_20060308-CLSA-household DE" xfId="3926"/>
    <cellStyle name="C¡ÍA¨ª_3522 &amp; Art_MAR_r0111_section2_1_aaa(3)-new bank.xls Chart 1_20060308-CLSA-household DE" xfId="3927"/>
    <cellStyle name="C¡IA¨ª_3522 &amp; Art_MAR_r0111_section2_1_aaa(3)-new bank.xls Chart 2" xfId="3928"/>
    <cellStyle name="C¡ÍA¨ª_3522 &amp; Art_MAR_r0111_section2_1_aaa(3)-new bank.xls Chart 2" xfId="3929"/>
    <cellStyle name="C¡IA¨ª_3522 &amp; Art_MAR_r0111_section2_1_aaa(3)-new bank.xls Chart 2_20060308-CLSA-household DE" xfId="3930"/>
    <cellStyle name="C¡ÍA¨ª_3522 &amp; Art_MAR_r0111_section2_1_aaa(3)-new bank.xls Chart 2_20060308-CLSA-household DE" xfId="3931"/>
    <cellStyle name="C¡IA¨ª_3522 &amp; Art_MAR_r0111_section2_1_aaa(3)-new bank_20060308-CLSA-household DE" xfId="3932"/>
    <cellStyle name="C¡ÍA¨ª_3522 &amp; Art_MAR_r0111_section2_1_aaa(3)-new bank_20060308-CLSA-household DE" xfId="3933"/>
    <cellStyle name="C¡IA¨ª_3522 &amp; Art_MAR_r0111_section2_20060308-CLSA-household DE" xfId="3934"/>
    <cellStyle name="C¡ÍA¨ª_3522 &amp; Art_MAR_r0111_section2_20060308-CLSA-household DE" xfId="3935"/>
    <cellStyle name="C¡IA¨ª_3522 &amp; Art_MAR_r0111_section2_r0111_section2" xfId="3936"/>
    <cellStyle name="C¡ÍA¨ª_3522 &amp; Art_MAR_r0111_section2_r0111_section2" xfId="3937"/>
    <cellStyle name="C¡IA¨ª_3522 &amp; Art_MAR_r0111_section2_r0111_section2_20060308-CLSA-household DE" xfId="3938"/>
    <cellStyle name="C¡ÍA¨ª_3522 &amp; Art_MAR_r0111_section2_r0111_section2_20060308-CLSA-household DE" xfId="3939"/>
    <cellStyle name="C¡IA¨ª_3522 &amp; Art_MAR_r0111_section2_r0111_section2_aaa(3)-new bank" xfId="3940"/>
    <cellStyle name="C¡ÍA¨ª_3522 &amp; Art_MAR_r0111_section2_r0111_section2_aaa(3)-new bank" xfId="3941"/>
    <cellStyle name="C¡IA¨ª_3522 &amp; Art_MAR_r0111_section2_r0111_section2_aaa(3)-new bank.xls Chart 1" xfId="3942"/>
    <cellStyle name="C¡ÍA¨ª_3522 &amp; Art_MAR_r0111_section2_r0111_section2_aaa(3)-new bank.xls Chart 1" xfId="3943"/>
    <cellStyle name="C¡IA¨ª_3522 &amp; Art_MAR_r0111_section2_r0111_section2_aaa(3)-new bank.xls Chart 1_20060308-CLSA-household DE" xfId="3944"/>
    <cellStyle name="C¡ÍA¨ª_3522 &amp; Art_MAR_r0111_section2_r0111_section2_aaa(3)-new bank.xls Chart 1_20060308-CLSA-household DE" xfId="3945"/>
    <cellStyle name="C¡IA¨ª_3522 &amp; Art_MAR_r0111_section2_r0111_section2_aaa(3)-new bank.xls Chart 2" xfId="3946"/>
    <cellStyle name="C¡ÍA¨ª_3522 &amp; Art_MAR_r0111_section2_r0111_section2_aaa(3)-new bank.xls Chart 2" xfId="3947"/>
    <cellStyle name="C¡IA¨ª_3522 &amp; Art_MAR_r0111_section2_r0111_section2_aaa(3)-new bank.xls Chart 2_20060308-CLSA-household DE" xfId="3948"/>
    <cellStyle name="C¡ÍA¨ª_3522 &amp; Art_MAR_r0111_section2_r0111_section2_aaa(3)-new bank.xls Chart 2_20060308-CLSA-household DE" xfId="3949"/>
    <cellStyle name="C¡IA¨ª_3522 &amp; Art_MAR_r0111_section2_r0111_section2_aaa(3)-new bank_20060308-CLSA-household DE" xfId="3950"/>
    <cellStyle name="C¡ÍA¨ª_3522 &amp; Art_MAR_r0111_section2_r0111_section2_aaa(3)-new bank_20060308-CLSA-household DE" xfId="3951"/>
    <cellStyle name="C¡IA¨ª_3522 &amp; Art_r0111" xfId="3952"/>
    <cellStyle name="C¡ÍA¨ª_3522 &amp; Art_r0111" xfId="3953"/>
    <cellStyle name="C¡IA¨ª_3522 &amp; Art_r0111_20060308-CLSA-household DE" xfId="3954"/>
    <cellStyle name="C¡ÍA¨ª_3522 &amp; Art_r0111_20060308-CLSA-household DE" xfId="3955"/>
    <cellStyle name="C¡IA¨ª_3522 &amp; Art_r0111_r0111_section2" xfId="3956"/>
    <cellStyle name="C¡ÍA¨ª_3522 &amp; Art_r0111_r0111_section2" xfId="3957"/>
    <cellStyle name="C¡IA¨ª_3522 &amp; Art_r0111_r0111_section2_20060308-CLSA-household DE" xfId="3958"/>
    <cellStyle name="C¡ÍA¨ª_3522 &amp; Art_r0111_r0111_section2_20060308-CLSA-household DE" xfId="3959"/>
    <cellStyle name="C¡IA¨ª_3522 &amp; Art_r0111_r0111_section2_aaa(3)-new bank" xfId="3960"/>
    <cellStyle name="C¡ÍA¨ª_3522 &amp; Art_r0111_r0111_section2_aaa(3)-new bank" xfId="3961"/>
    <cellStyle name="C¡IA¨ª_3522 &amp; Art_r0111_r0111_section2_aaa(3)-new bank.xls Chart 1" xfId="3962"/>
    <cellStyle name="C¡ÍA¨ª_3522 &amp; Art_r0111_r0111_section2_aaa(3)-new bank.xls Chart 1" xfId="3963"/>
    <cellStyle name="C¡IA¨ª_3522 &amp; Art_r0111_r0111_section2_aaa(3)-new bank.xls Chart 1_20060308-CLSA-household DE" xfId="3964"/>
    <cellStyle name="C¡ÍA¨ª_3522 &amp; Art_r0111_r0111_section2_aaa(3)-new bank.xls Chart 1_20060308-CLSA-household DE" xfId="3965"/>
    <cellStyle name="C¡IA¨ª_3522 &amp; Art_r0111_r0111_section2_aaa(3)-new bank.xls Chart 2" xfId="3966"/>
    <cellStyle name="C¡ÍA¨ª_3522 &amp; Art_r0111_r0111_section2_aaa(3)-new bank.xls Chart 2" xfId="3967"/>
    <cellStyle name="C¡IA¨ª_3522 &amp; Art_r0111_r0111_section2_aaa(3)-new bank.xls Chart 2_20060308-CLSA-household DE" xfId="3968"/>
    <cellStyle name="C¡ÍA¨ª_3522 &amp; Art_r0111_r0111_section2_aaa(3)-new bank.xls Chart 2_20060308-CLSA-household DE" xfId="3969"/>
    <cellStyle name="C¡IA¨ª_3522 &amp; Art_r0111_r0111_section2_aaa(3)-new bank_20060308-CLSA-household DE" xfId="3970"/>
    <cellStyle name="C¡ÍA¨ª_3522 &amp; Art_r0111_r0111_section2_aaa(3)-new bank_20060308-CLSA-household DE" xfId="3971"/>
    <cellStyle name="C¡IA¨ª_3522 &amp; Art_r0111_section2" xfId="3972"/>
    <cellStyle name="C¡ÍA¨ª_3522 &amp; Art_r0111_section2" xfId="3973"/>
    <cellStyle name="C¡IA¨ª_3522 &amp; Art_r0111_section2_1" xfId="3974"/>
    <cellStyle name="C¡ÍA¨ª_3522 &amp; Art_r0111_section2_1" xfId="3975"/>
    <cellStyle name="C¡IA¨ª_3522 &amp; Art_r0111_section2_1_20060308-CLSA-household DE" xfId="3976"/>
    <cellStyle name="C¡ÍA¨ª_3522 &amp; Art_r0111_section2_1_20060308-CLSA-household DE" xfId="3977"/>
    <cellStyle name="C¡IA¨ª_3522 &amp; Art_r0111_section2_1_aaa(3)-new bank" xfId="3978"/>
    <cellStyle name="C¡ÍA¨ª_3522 &amp; Art_r0111_section2_1_aaa(3)-new bank" xfId="3979"/>
    <cellStyle name="C¡IA¨ª_3522 &amp; Art_r0111_section2_1_aaa(3)-new bank.xls Chart 1" xfId="3980"/>
    <cellStyle name="C¡ÍA¨ª_3522 &amp; Art_r0111_section2_1_aaa(3)-new bank.xls Chart 1" xfId="3981"/>
    <cellStyle name="C¡IA¨ª_3522 &amp; Art_r0111_section2_1_aaa(3)-new bank.xls Chart 1_20060308-CLSA-household DE" xfId="3982"/>
    <cellStyle name="C¡ÍA¨ª_3522 &amp; Art_r0111_section2_1_aaa(3)-new bank.xls Chart 1_20060308-CLSA-household DE" xfId="3983"/>
    <cellStyle name="C¡IA¨ª_3522 &amp; Art_r0111_section2_1_aaa(3)-new bank.xls Chart 2" xfId="3984"/>
    <cellStyle name="C¡ÍA¨ª_3522 &amp; Art_r0111_section2_1_aaa(3)-new bank.xls Chart 2" xfId="3985"/>
    <cellStyle name="C¡IA¨ª_3522 &amp; Art_r0111_section2_1_aaa(3)-new bank.xls Chart 2_20060308-CLSA-household DE" xfId="3986"/>
    <cellStyle name="C¡ÍA¨ª_3522 &amp; Art_r0111_section2_1_aaa(3)-new bank.xls Chart 2_20060308-CLSA-household DE" xfId="3987"/>
    <cellStyle name="C¡IA¨ª_3522 &amp; Art_r0111_section2_1_aaa(3)-new bank_20060308-CLSA-household DE" xfId="3988"/>
    <cellStyle name="C¡ÍA¨ª_3522 &amp; Art_r0111_section2_1_aaa(3)-new bank_20060308-CLSA-household DE" xfId="3989"/>
    <cellStyle name="C¡IA¨ª_3522 &amp; Art_r0111_section2_20060308-CLSA-household DE" xfId="3990"/>
    <cellStyle name="C¡ÍA¨ª_3522 &amp; Art_r0111_section2_20060308-CLSA-household DE" xfId="3991"/>
    <cellStyle name="C¡IA¨ª_3522 &amp; Art_r0111_section2_r0111_section2" xfId="3992"/>
    <cellStyle name="C¡ÍA¨ª_3522 &amp; Art_r0111_section2_r0111_section2" xfId="3993"/>
    <cellStyle name="C¡IA¨ª_3522 &amp; Art_r0111_section2_r0111_section2_20060308-CLSA-household DE" xfId="3994"/>
    <cellStyle name="C¡ÍA¨ª_3522 &amp; Art_r0111_section2_r0111_section2_20060308-CLSA-household DE" xfId="3995"/>
    <cellStyle name="C¡IA¨ª_3522 &amp; Art_r0111_section2_r0111_section2_aaa(3)-new bank" xfId="3996"/>
    <cellStyle name="C¡ÍA¨ª_3522 &amp; Art_r0111_section2_r0111_section2_aaa(3)-new bank" xfId="3997"/>
    <cellStyle name="C¡IA¨ª_3522 &amp; Art_r0111_section2_r0111_section2_aaa(3)-new bank.xls Chart 1" xfId="3998"/>
    <cellStyle name="C¡ÍA¨ª_3522 &amp; Art_r0111_section2_r0111_section2_aaa(3)-new bank.xls Chart 1" xfId="3999"/>
    <cellStyle name="C¡IA¨ª_3522 &amp; Art_r0111_section2_r0111_section2_aaa(3)-new bank.xls Chart 1_20060308-CLSA-household DE" xfId="4000"/>
    <cellStyle name="C¡ÍA¨ª_3522 &amp; Art_r0111_section2_r0111_section2_aaa(3)-new bank.xls Chart 1_20060308-CLSA-household DE" xfId="4001"/>
    <cellStyle name="C¡IA¨ª_3522 &amp; Art_r0111_section2_r0111_section2_aaa(3)-new bank.xls Chart 2" xfId="4002"/>
    <cellStyle name="C¡ÍA¨ª_3522 &amp; Art_r0111_section2_r0111_section2_aaa(3)-new bank.xls Chart 2" xfId="4003"/>
    <cellStyle name="C¡IA¨ª_3522 &amp; Art_r0111_section2_r0111_section2_aaa(3)-new bank.xls Chart 2_20060308-CLSA-household DE" xfId="4004"/>
    <cellStyle name="C¡ÍA¨ª_3522 &amp; Art_r0111_section2_r0111_section2_aaa(3)-new bank.xls Chart 2_20060308-CLSA-household DE" xfId="4005"/>
    <cellStyle name="C¡IA¨ª_3522 &amp; Art_r0111_section2_r0111_section2_aaa(3)-new bank_20060308-CLSA-household DE" xfId="4006"/>
    <cellStyle name="C¡ÍA¨ª_3522 &amp; Art_r0111_section2_r0111_section2_aaa(3)-new bank_20060308-CLSA-household DE" xfId="4007"/>
    <cellStyle name="C¡IA¨ª_Book2 Chart 1" xfId="4008"/>
    <cellStyle name="C¡ÍA¨ª_Book2 Chart 1" xfId="4009"/>
    <cellStyle name="C¡IA¨ª_Book2 Chart 1_20060308-CLSA-household DE" xfId="4010"/>
    <cellStyle name="C¡ÍA¨ª_Book2 Chart 1_20060308-CLSA-household DE" xfId="4011"/>
    <cellStyle name="C¡IA¨ª_Book2 Chart 1_APR" xfId="4012"/>
    <cellStyle name="C¡ÍA¨ª_Book2 Chart 1_APR" xfId="4013"/>
    <cellStyle name="C¡IA¨ª_Book2 Chart 1_APR_20060308-CLSA-household DE" xfId="4014"/>
    <cellStyle name="C¡ÍA¨ª_Book2 Chart 1_APR_20060308-CLSA-household DE" xfId="4015"/>
    <cellStyle name="C¡IA¨ª_Book2 Chart 1_APR_r0111" xfId="4016"/>
    <cellStyle name="C¡ÍA¨ª_Book2 Chart 1_APR_r0111" xfId="4017"/>
    <cellStyle name="C¡IA¨ª_Book2 Chart 1_APR_r0111_20060308-CLSA-household DE" xfId="4018"/>
    <cellStyle name="C¡ÍA¨ª_Book2 Chart 1_APR_r0111_20060308-CLSA-household DE" xfId="4019"/>
    <cellStyle name="C¡IA¨ª_Book2 Chart 1_APR_r0111_r0111_section2" xfId="4020"/>
    <cellStyle name="C¡ÍA¨ª_Book2 Chart 1_APR_r0111_r0111_section2" xfId="4021"/>
    <cellStyle name="C¡IA¨ª_Book2 Chart 1_APR_r0111_r0111_section2_20060308-CLSA-household DE" xfId="4022"/>
    <cellStyle name="C¡ÍA¨ª_Book2 Chart 1_APR_r0111_r0111_section2_20060308-CLSA-household DE" xfId="4023"/>
    <cellStyle name="C¡IA¨ª_Book2 Chart 1_APR_r0111_r0111_section2_aaa(3)-new bank" xfId="4024"/>
    <cellStyle name="C¡ÍA¨ª_Book2 Chart 1_APR_r0111_r0111_section2_aaa(3)-new bank" xfId="4025"/>
    <cellStyle name="C¡IA¨ª_Book2 Chart 1_APR_r0111_r0111_section2_aaa(3)-new bank.xls Chart 1" xfId="4026"/>
    <cellStyle name="C¡ÍA¨ª_Book2 Chart 1_APR_r0111_r0111_section2_aaa(3)-new bank.xls Chart 1" xfId="4027"/>
    <cellStyle name="C¡IA¨ª_Book2 Chart 1_APR_r0111_r0111_section2_aaa(3)-new bank.xls Chart 1_20060308-CLSA-household DE" xfId="4028"/>
    <cellStyle name="C¡ÍA¨ª_Book2 Chart 1_APR_r0111_r0111_section2_aaa(3)-new bank.xls Chart 1_20060308-CLSA-household DE" xfId="4029"/>
    <cellStyle name="C¡IA¨ª_Book2 Chart 1_APR_r0111_r0111_section2_aaa(3)-new bank.xls Chart 2" xfId="4030"/>
    <cellStyle name="C¡ÍA¨ª_Book2 Chart 1_APR_r0111_r0111_section2_aaa(3)-new bank.xls Chart 2" xfId="4031"/>
    <cellStyle name="C¡IA¨ª_Book2 Chart 1_APR_r0111_r0111_section2_aaa(3)-new bank.xls Chart 2_20060308-CLSA-household DE" xfId="4032"/>
    <cellStyle name="C¡ÍA¨ª_Book2 Chart 1_APR_r0111_r0111_section2_aaa(3)-new bank.xls Chart 2_20060308-CLSA-household DE" xfId="4033"/>
    <cellStyle name="C¡IA¨ª_Book2 Chart 1_APR_r0111_r0111_section2_aaa(3)-new bank_20060308-CLSA-household DE" xfId="4034"/>
    <cellStyle name="C¡ÍA¨ª_Book2 Chart 1_APR_r0111_r0111_section2_aaa(3)-new bank_20060308-CLSA-household DE" xfId="4035"/>
    <cellStyle name="C¡IA¨ª_Book2 Chart 1_APR_r0111_section2" xfId="4036"/>
    <cellStyle name="C¡ÍA¨ª_Book2 Chart 1_APR_r0111_section2" xfId="4037"/>
    <cellStyle name="C¡IA¨ª_Book2 Chart 1_APR_r0111_section2_1" xfId="4038"/>
    <cellStyle name="C¡ÍA¨ª_Book2 Chart 1_APR_r0111_section2_1" xfId="4039"/>
    <cellStyle name="C¡IA¨ª_Book2 Chart 1_APR_r0111_section2_1_20060308-CLSA-household DE" xfId="4040"/>
    <cellStyle name="C¡ÍA¨ª_Book2 Chart 1_APR_r0111_section2_1_20060308-CLSA-household DE" xfId="4041"/>
    <cellStyle name="C¡IA¨ª_Book2 Chart 1_APR_r0111_section2_1_aaa(3)-new bank" xfId="4042"/>
    <cellStyle name="C¡ÍA¨ª_Book2 Chart 1_APR_r0111_section2_1_aaa(3)-new bank" xfId="4043"/>
    <cellStyle name="C¡IA¨ª_Book2 Chart 1_APR_r0111_section2_1_aaa(3)-new bank.xls Chart 1" xfId="4044"/>
    <cellStyle name="C¡ÍA¨ª_Book2 Chart 1_APR_r0111_section2_1_aaa(3)-new bank.xls Chart 1" xfId="4045"/>
    <cellStyle name="C¡IA¨ª_Book2 Chart 1_APR_r0111_section2_1_aaa(3)-new bank.xls Chart 1_20060308-CLSA-household DE" xfId="4046"/>
    <cellStyle name="C¡ÍA¨ª_Book2 Chart 1_APR_r0111_section2_1_aaa(3)-new bank.xls Chart 1_20060308-CLSA-household DE" xfId="4047"/>
    <cellStyle name="C¡IA¨ª_Book2 Chart 1_APR_r0111_section2_1_aaa(3)-new bank.xls Chart 2" xfId="4048"/>
    <cellStyle name="C¡ÍA¨ª_Book2 Chart 1_APR_r0111_section2_1_aaa(3)-new bank.xls Chart 2" xfId="4049"/>
    <cellStyle name="C¡IA¨ª_Book2 Chart 1_APR_r0111_section2_1_aaa(3)-new bank.xls Chart 2_20060308-CLSA-household DE" xfId="4050"/>
    <cellStyle name="C¡ÍA¨ª_Book2 Chart 1_APR_r0111_section2_1_aaa(3)-new bank.xls Chart 2_20060308-CLSA-household DE" xfId="4051"/>
    <cellStyle name="C¡IA¨ª_Book2 Chart 1_APR_r0111_section2_1_aaa(3)-new bank_20060308-CLSA-household DE" xfId="4052"/>
    <cellStyle name="C¡ÍA¨ª_Book2 Chart 1_APR_r0111_section2_1_aaa(3)-new bank_20060308-CLSA-household DE" xfId="4053"/>
    <cellStyle name="C¡IA¨ª_Book2 Chart 1_APR_r0111_section2_20060308-CLSA-household DE" xfId="4054"/>
    <cellStyle name="C¡ÍA¨ª_Book2 Chart 1_APR_r0111_section2_20060308-CLSA-household DE" xfId="4055"/>
    <cellStyle name="C¡IA¨ª_Book2 Chart 1_APR_r0111_section2_r0111_section2" xfId="4056"/>
    <cellStyle name="C¡ÍA¨ª_Book2 Chart 1_APR_r0111_section2_r0111_section2" xfId="4057"/>
    <cellStyle name="C¡IA¨ª_Book2 Chart 1_APR_r0111_section2_r0111_section2_20060308-CLSA-household DE" xfId="4058"/>
    <cellStyle name="C¡ÍA¨ª_Book2 Chart 1_APR_r0111_section2_r0111_section2_20060308-CLSA-household DE" xfId="4059"/>
    <cellStyle name="C¡IA¨ª_Book2 Chart 1_APR_r0111_section2_r0111_section2_aaa(3)-new bank" xfId="4060"/>
    <cellStyle name="C¡ÍA¨ª_Book2 Chart 1_APR_r0111_section2_r0111_section2_aaa(3)-new bank" xfId="4061"/>
    <cellStyle name="C¡IA¨ª_Book2 Chart 1_APR_r0111_section2_r0111_section2_aaa(3)-new bank.xls Chart 1" xfId="4062"/>
    <cellStyle name="C¡ÍA¨ª_Book2 Chart 1_APR_r0111_section2_r0111_section2_aaa(3)-new bank.xls Chart 1" xfId="4063"/>
    <cellStyle name="C¡IA¨ª_Book2 Chart 1_APR_r0111_section2_r0111_section2_aaa(3)-new bank.xls Chart 1_20060308-CLSA-household DE" xfId="4064"/>
    <cellStyle name="C¡ÍA¨ª_Book2 Chart 1_APR_r0111_section2_r0111_section2_aaa(3)-new bank.xls Chart 1_20060308-CLSA-household DE" xfId="4065"/>
    <cellStyle name="C¡IA¨ª_Book2 Chart 1_APR_r0111_section2_r0111_section2_aaa(3)-new bank.xls Chart 2" xfId="4066"/>
    <cellStyle name="C¡ÍA¨ª_Book2 Chart 1_APR_r0111_section2_r0111_section2_aaa(3)-new bank.xls Chart 2" xfId="4067"/>
    <cellStyle name="C¡IA¨ª_Book2 Chart 1_APR_r0111_section2_r0111_section2_aaa(3)-new bank.xls Chart 2_20060308-CLSA-household DE" xfId="4068"/>
    <cellStyle name="C¡ÍA¨ª_Book2 Chart 1_APR_r0111_section2_r0111_section2_aaa(3)-new bank.xls Chart 2_20060308-CLSA-household DE" xfId="4069"/>
    <cellStyle name="C¡IA¨ª_Book2 Chart 1_APR_r0111_section2_r0111_section2_aaa(3)-new bank_20060308-CLSA-household DE" xfId="4070"/>
    <cellStyle name="C¡ÍA¨ª_Book2 Chart 1_APR_r0111_section2_r0111_section2_aaa(3)-new bank_20060308-CLSA-household DE" xfId="4071"/>
    <cellStyle name="C¡IA¨ª_Book2 Chart 1_MAR" xfId="4072"/>
    <cellStyle name="C¡ÍA¨ª_Book2 Chart 1_MAR" xfId="4073"/>
    <cellStyle name="C¡IA¨ª_Book2 Chart 1_MAR_20060308-CLSA-household DE" xfId="4074"/>
    <cellStyle name="C¡ÍA¨ª_Book2 Chart 1_MAR_20060308-CLSA-household DE" xfId="4075"/>
    <cellStyle name="C¡IA¨ª_Book2 Chart 1_MAR_r0111" xfId="4076"/>
    <cellStyle name="C¡ÍA¨ª_Book2 Chart 1_MAR_r0111" xfId="4077"/>
    <cellStyle name="C¡IA¨ª_Book2 Chart 1_MAR_r0111_20060308-CLSA-household DE" xfId="4078"/>
    <cellStyle name="C¡ÍA¨ª_Book2 Chart 1_MAR_r0111_20060308-CLSA-household DE" xfId="4079"/>
    <cellStyle name="C¡IA¨ª_Book2 Chart 1_MAR_r0111_r0111_section2" xfId="4080"/>
    <cellStyle name="C¡ÍA¨ª_Book2 Chart 1_MAR_r0111_r0111_section2" xfId="4081"/>
    <cellStyle name="C¡IA¨ª_Book2 Chart 1_MAR_r0111_r0111_section2_20060308-CLSA-household DE" xfId="4082"/>
    <cellStyle name="C¡ÍA¨ª_Book2 Chart 1_MAR_r0111_r0111_section2_20060308-CLSA-household DE" xfId="4083"/>
    <cellStyle name="C¡IA¨ª_Book2 Chart 1_MAR_r0111_r0111_section2_aaa(3)-new bank" xfId="4084"/>
    <cellStyle name="C¡ÍA¨ª_Book2 Chart 1_MAR_r0111_r0111_section2_aaa(3)-new bank" xfId="4085"/>
    <cellStyle name="C¡IA¨ª_Book2 Chart 1_MAR_r0111_r0111_section2_aaa(3)-new bank.xls Chart 1" xfId="4086"/>
    <cellStyle name="C¡ÍA¨ª_Book2 Chart 1_MAR_r0111_r0111_section2_aaa(3)-new bank.xls Chart 1" xfId="4087"/>
    <cellStyle name="C¡IA¨ª_Book2 Chart 1_MAR_r0111_r0111_section2_aaa(3)-new bank.xls Chart 1_20060308-CLSA-household DE" xfId="4088"/>
    <cellStyle name="C¡ÍA¨ª_Book2 Chart 1_MAR_r0111_r0111_section2_aaa(3)-new bank.xls Chart 1_20060308-CLSA-household DE" xfId="4089"/>
    <cellStyle name="C¡IA¨ª_Book2 Chart 1_MAR_r0111_r0111_section2_aaa(3)-new bank.xls Chart 2" xfId="4090"/>
    <cellStyle name="C¡ÍA¨ª_Book2 Chart 1_MAR_r0111_r0111_section2_aaa(3)-new bank.xls Chart 2" xfId="4091"/>
    <cellStyle name="C¡IA¨ª_Book2 Chart 1_MAR_r0111_r0111_section2_aaa(3)-new bank.xls Chart 2_20060308-CLSA-household DE" xfId="4092"/>
    <cellStyle name="C¡ÍA¨ª_Book2 Chart 1_MAR_r0111_r0111_section2_aaa(3)-new bank.xls Chart 2_20060308-CLSA-household DE" xfId="4093"/>
    <cellStyle name="C¡IA¨ª_Book2 Chart 1_MAR_r0111_r0111_section2_aaa(3)-new bank_20060308-CLSA-household DE" xfId="4094"/>
    <cellStyle name="C¡ÍA¨ª_Book2 Chart 1_MAR_r0111_r0111_section2_aaa(3)-new bank_20060308-CLSA-household DE" xfId="4095"/>
    <cellStyle name="C¡IA¨ª_Book2 Chart 1_MAR_r0111_section2" xfId="4096"/>
    <cellStyle name="C¡ÍA¨ª_Book2 Chart 1_MAR_r0111_section2" xfId="4097"/>
    <cellStyle name="C¡IA¨ª_Book2 Chart 1_MAR_r0111_section2_1" xfId="4098"/>
    <cellStyle name="C¡ÍA¨ª_Book2 Chart 1_MAR_r0111_section2_1" xfId="4099"/>
    <cellStyle name="C¡IA¨ª_Book2 Chart 1_MAR_r0111_section2_1_20060308-CLSA-household DE" xfId="4100"/>
    <cellStyle name="C¡ÍA¨ª_Book2 Chart 1_MAR_r0111_section2_1_20060308-CLSA-household DE" xfId="4101"/>
    <cellStyle name="C¡IA¨ª_Book2 Chart 1_MAR_r0111_section2_1_aaa(3)-new bank" xfId="4102"/>
    <cellStyle name="C¡ÍA¨ª_Book2 Chart 1_MAR_r0111_section2_1_aaa(3)-new bank" xfId="4103"/>
    <cellStyle name="C¡IA¨ª_Book2 Chart 1_MAR_r0111_section2_1_aaa(3)-new bank.xls Chart 1" xfId="4104"/>
    <cellStyle name="C¡ÍA¨ª_Book2 Chart 1_MAR_r0111_section2_1_aaa(3)-new bank.xls Chart 1" xfId="4105"/>
    <cellStyle name="C¡IA¨ª_Book2 Chart 1_MAR_r0111_section2_1_aaa(3)-new bank.xls Chart 1_20060308-CLSA-household DE" xfId="4106"/>
    <cellStyle name="C¡ÍA¨ª_Book2 Chart 1_MAR_r0111_section2_1_aaa(3)-new bank.xls Chart 1_20060308-CLSA-household DE" xfId="4107"/>
    <cellStyle name="C¡IA¨ª_Book2 Chart 1_MAR_r0111_section2_1_aaa(3)-new bank.xls Chart 2" xfId="4108"/>
    <cellStyle name="C¡ÍA¨ª_Book2 Chart 1_MAR_r0111_section2_1_aaa(3)-new bank.xls Chart 2" xfId="4109"/>
    <cellStyle name="C¡IA¨ª_Book2 Chart 1_MAR_r0111_section2_1_aaa(3)-new bank.xls Chart 2_20060308-CLSA-household DE" xfId="4110"/>
    <cellStyle name="C¡ÍA¨ª_Book2 Chart 1_MAR_r0111_section2_1_aaa(3)-new bank.xls Chart 2_20060308-CLSA-household DE" xfId="4111"/>
    <cellStyle name="C¡IA¨ª_Book2 Chart 1_MAR_r0111_section2_1_aaa(3)-new bank_20060308-CLSA-household DE" xfId="4112"/>
    <cellStyle name="C¡ÍA¨ª_Book2 Chart 1_MAR_r0111_section2_1_aaa(3)-new bank_20060308-CLSA-household DE" xfId="4113"/>
    <cellStyle name="C¡IA¨ª_Book2 Chart 1_MAR_r0111_section2_20060308-CLSA-household DE" xfId="4114"/>
    <cellStyle name="C¡ÍA¨ª_Book2 Chart 1_MAR_r0111_section2_20060308-CLSA-household DE" xfId="4115"/>
    <cellStyle name="C¡IA¨ª_Book2 Chart 1_MAR_r0111_section2_r0111_section2" xfId="4116"/>
    <cellStyle name="C¡ÍA¨ª_Book2 Chart 1_MAR_r0111_section2_r0111_section2" xfId="4117"/>
    <cellStyle name="C¡IA¨ª_Book2 Chart 1_MAR_r0111_section2_r0111_section2_20060308-CLSA-household DE" xfId="4118"/>
    <cellStyle name="C¡ÍA¨ª_Book2 Chart 1_MAR_r0111_section2_r0111_section2_20060308-CLSA-household DE" xfId="4119"/>
    <cellStyle name="C¡IA¨ª_Book2 Chart 1_MAR_r0111_section2_r0111_section2_aaa(3)-new bank" xfId="4120"/>
    <cellStyle name="C¡ÍA¨ª_Book2 Chart 1_MAR_r0111_section2_r0111_section2_aaa(3)-new bank" xfId="4121"/>
    <cellStyle name="C¡IA¨ª_Book2 Chart 1_MAR_r0111_section2_r0111_section2_aaa(3)-new bank.xls Chart 1" xfId="4122"/>
    <cellStyle name="C¡ÍA¨ª_Book2 Chart 1_MAR_r0111_section2_r0111_section2_aaa(3)-new bank.xls Chart 1" xfId="4123"/>
    <cellStyle name="C¡IA¨ª_Book2 Chart 1_MAR_r0111_section2_r0111_section2_aaa(3)-new bank.xls Chart 1_20060308-CLSA-household DE" xfId="4124"/>
    <cellStyle name="C¡ÍA¨ª_Book2 Chart 1_MAR_r0111_section2_r0111_section2_aaa(3)-new bank.xls Chart 1_20060308-CLSA-household DE" xfId="4125"/>
    <cellStyle name="C¡IA¨ª_Book2 Chart 1_MAR_r0111_section2_r0111_section2_aaa(3)-new bank.xls Chart 2" xfId="4126"/>
    <cellStyle name="C¡ÍA¨ª_Book2 Chart 1_MAR_r0111_section2_r0111_section2_aaa(3)-new bank.xls Chart 2" xfId="4127"/>
    <cellStyle name="C¡IA¨ª_Book2 Chart 1_MAR_r0111_section2_r0111_section2_aaa(3)-new bank.xls Chart 2_20060308-CLSA-household DE" xfId="4128"/>
    <cellStyle name="C¡ÍA¨ª_Book2 Chart 1_MAR_r0111_section2_r0111_section2_aaa(3)-new bank.xls Chart 2_20060308-CLSA-household DE" xfId="4129"/>
    <cellStyle name="C¡IA¨ª_Book2 Chart 1_MAR_r0111_section2_r0111_section2_aaa(3)-new bank_20060308-CLSA-household DE" xfId="4130"/>
    <cellStyle name="C¡ÍA¨ª_Book2 Chart 1_MAR_r0111_section2_r0111_section2_aaa(3)-new bank_20060308-CLSA-household DE" xfId="4131"/>
    <cellStyle name="C¡IA¨ª_Book2 Chart 1_r0111" xfId="4132"/>
    <cellStyle name="C¡ÍA¨ª_Book2 Chart 1_r0111" xfId="4133"/>
    <cellStyle name="C¡IA¨ª_Book2 Chart 1_r0111_20060308-CLSA-household DE" xfId="4134"/>
    <cellStyle name="C¡ÍA¨ª_Book2 Chart 1_r0111_20060308-CLSA-household DE" xfId="4135"/>
    <cellStyle name="C¡IA¨ª_Book2 Chart 1_r0111_r0111_section2" xfId="4136"/>
    <cellStyle name="C¡ÍA¨ª_Book2 Chart 1_r0111_r0111_section2" xfId="4137"/>
    <cellStyle name="C¡IA¨ª_Book2 Chart 1_r0111_r0111_section2_20060308-CLSA-household DE" xfId="4138"/>
    <cellStyle name="C¡ÍA¨ª_Book2 Chart 1_r0111_r0111_section2_20060308-CLSA-household DE" xfId="4139"/>
    <cellStyle name="C¡IA¨ª_Book2 Chart 1_r0111_r0111_section2_aaa(3)-new bank" xfId="4140"/>
    <cellStyle name="C¡ÍA¨ª_Book2 Chart 1_r0111_r0111_section2_aaa(3)-new bank" xfId="4141"/>
    <cellStyle name="C¡IA¨ª_Book2 Chart 1_r0111_r0111_section2_aaa(3)-new bank.xls Chart 1" xfId="4142"/>
    <cellStyle name="C¡ÍA¨ª_Book2 Chart 1_r0111_r0111_section2_aaa(3)-new bank.xls Chart 1" xfId="4143"/>
    <cellStyle name="C¡IA¨ª_Book2 Chart 1_r0111_r0111_section2_aaa(3)-new bank.xls Chart 1_20060308-CLSA-household DE" xfId="4144"/>
    <cellStyle name="C¡ÍA¨ª_Book2 Chart 1_r0111_r0111_section2_aaa(3)-new bank.xls Chart 1_20060308-CLSA-household DE" xfId="4145"/>
    <cellStyle name="C¡IA¨ª_Book2 Chart 1_r0111_r0111_section2_aaa(3)-new bank.xls Chart 2" xfId="4146"/>
    <cellStyle name="C¡ÍA¨ª_Book2 Chart 1_r0111_r0111_section2_aaa(3)-new bank.xls Chart 2" xfId="4147"/>
    <cellStyle name="C¡IA¨ª_Book2 Chart 1_r0111_r0111_section2_aaa(3)-new bank.xls Chart 2_20060308-CLSA-household DE" xfId="4148"/>
    <cellStyle name="C¡ÍA¨ª_Book2 Chart 1_r0111_r0111_section2_aaa(3)-new bank.xls Chart 2_20060308-CLSA-household DE" xfId="4149"/>
    <cellStyle name="C¡IA¨ª_Book2 Chart 1_r0111_r0111_section2_aaa(3)-new bank_20060308-CLSA-household DE" xfId="4150"/>
    <cellStyle name="C¡ÍA¨ª_Book2 Chart 1_r0111_r0111_section2_aaa(3)-new bank_20060308-CLSA-household DE" xfId="4151"/>
    <cellStyle name="C¡IA¨ª_Book2 Chart 1_r0111_section2" xfId="4152"/>
    <cellStyle name="C¡ÍA¨ª_Book2 Chart 1_r0111_section2" xfId="4153"/>
    <cellStyle name="C¡IA¨ª_Book2 Chart 1_r0111_section2_1" xfId="4154"/>
    <cellStyle name="C¡ÍA¨ª_Book2 Chart 1_r0111_section2_1" xfId="4155"/>
    <cellStyle name="C¡IA¨ª_Book2 Chart 1_r0111_section2_1_20060308-CLSA-household DE" xfId="4156"/>
    <cellStyle name="C¡ÍA¨ª_Book2 Chart 1_r0111_section2_1_20060308-CLSA-household DE" xfId="4157"/>
    <cellStyle name="C¡IA¨ª_Book2 Chart 1_r0111_section2_1_aaa(3)-new bank" xfId="4158"/>
    <cellStyle name="C¡ÍA¨ª_Book2 Chart 1_r0111_section2_1_aaa(3)-new bank" xfId="4159"/>
    <cellStyle name="C¡IA¨ª_Book2 Chart 1_r0111_section2_1_aaa(3)-new bank.xls Chart 1" xfId="4160"/>
    <cellStyle name="C¡ÍA¨ª_Book2 Chart 1_r0111_section2_1_aaa(3)-new bank.xls Chart 1" xfId="4161"/>
    <cellStyle name="C¡IA¨ª_Book2 Chart 1_r0111_section2_1_aaa(3)-new bank.xls Chart 1_20060308-CLSA-household DE" xfId="4162"/>
    <cellStyle name="C¡ÍA¨ª_Book2 Chart 1_r0111_section2_1_aaa(3)-new bank.xls Chart 1_20060308-CLSA-household DE" xfId="4163"/>
    <cellStyle name="C¡IA¨ª_Book2 Chart 1_r0111_section2_1_aaa(3)-new bank.xls Chart 2" xfId="4164"/>
    <cellStyle name="C¡ÍA¨ª_Book2 Chart 1_r0111_section2_1_aaa(3)-new bank.xls Chart 2" xfId="4165"/>
    <cellStyle name="C¡IA¨ª_Book2 Chart 1_r0111_section2_1_aaa(3)-new bank.xls Chart 2_20060308-CLSA-household DE" xfId="4166"/>
    <cellStyle name="C¡ÍA¨ª_Book2 Chart 1_r0111_section2_1_aaa(3)-new bank.xls Chart 2_20060308-CLSA-household DE" xfId="4167"/>
    <cellStyle name="C¡IA¨ª_Book2 Chart 1_r0111_section2_1_aaa(3)-new bank_20060308-CLSA-household DE" xfId="4168"/>
    <cellStyle name="C¡ÍA¨ª_Book2 Chart 1_r0111_section2_1_aaa(3)-new bank_20060308-CLSA-household DE" xfId="4169"/>
    <cellStyle name="C¡IA¨ª_Book2 Chart 1_r0111_section2_20060308-CLSA-household DE" xfId="4170"/>
    <cellStyle name="C¡ÍA¨ª_Book2 Chart 1_r0111_section2_20060308-CLSA-household DE" xfId="4171"/>
    <cellStyle name="C¡IA¨ª_Book2 Chart 1_r0111_section2_r0111_section2" xfId="4172"/>
    <cellStyle name="C¡ÍA¨ª_Book2 Chart 1_r0111_section2_r0111_section2" xfId="4173"/>
    <cellStyle name="C¡IA¨ª_Book2 Chart 1_r0111_section2_r0111_section2_20060308-CLSA-household DE" xfId="4174"/>
    <cellStyle name="C¡ÍA¨ª_Book2 Chart 1_r0111_section2_r0111_section2_20060308-CLSA-household DE" xfId="4175"/>
    <cellStyle name="C¡IA¨ª_Book2 Chart 1_r0111_section2_r0111_section2_aaa(3)-new bank" xfId="4176"/>
    <cellStyle name="C¡ÍA¨ª_Book2 Chart 1_r0111_section2_r0111_section2_aaa(3)-new bank" xfId="4177"/>
    <cellStyle name="C¡IA¨ª_Book2 Chart 1_r0111_section2_r0111_section2_aaa(3)-new bank.xls Chart 1" xfId="4178"/>
    <cellStyle name="C¡ÍA¨ª_Book2 Chart 1_r0111_section2_r0111_section2_aaa(3)-new bank.xls Chart 1" xfId="4179"/>
    <cellStyle name="C¡IA¨ª_Book2 Chart 1_r0111_section2_r0111_section2_aaa(3)-new bank.xls Chart 1_20060308-CLSA-household DE" xfId="4180"/>
    <cellStyle name="C¡ÍA¨ª_Book2 Chart 1_r0111_section2_r0111_section2_aaa(3)-new bank.xls Chart 1_20060308-CLSA-household DE" xfId="4181"/>
    <cellStyle name="C¡IA¨ª_Book2 Chart 1_r0111_section2_r0111_section2_aaa(3)-new bank.xls Chart 2" xfId="4182"/>
    <cellStyle name="C¡ÍA¨ª_Book2 Chart 1_r0111_section2_r0111_section2_aaa(3)-new bank.xls Chart 2" xfId="4183"/>
    <cellStyle name="C¡IA¨ª_Book2 Chart 1_r0111_section2_r0111_section2_aaa(3)-new bank.xls Chart 2_20060308-CLSA-household DE" xfId="4184"/>
    <cellStyle name="C¡ÍA¨ª_Book2 Chart 1_r0111_section2_r0111_section2_aaa(3)-new bank.xls Chart 2_20060308-CLSA-household DE" xfId="4185"/>
    <cellStyle name="C¡IA¨ª_Book2 Chart 1_r0111_section2_r0111_section2_aaa(3)-new bank_20060308-CLSA-household DE" xfId="4186"/>
    <cellStyle name="C¡ÍA¨ª_Book2 Chart 1_r0111_section2_r0111_section2_aaa(3)-new bank_20060308-CLSA-household DE" xfId="4187"/>
    <cellStyle name="C¡IA¨ª_Customer Deposits &amp; Margin Call" xfId="4188"/>
    <cellStyle name="C¡ÍA¨ª_Customer Deposits &amp; Margin Call" xfId="4189"/>
    <cellStyle name="C¡IA¨ª_Customer Deposits &amp; Margin Call_20060308-CLSA-household DE" xfId="4190"/>
    <cellStyle name="C¡ÍA¨ª_Customer Deposits &amp; Margin Call_20060308-CLSA-household DE" xfId="4191"/>
    <cellStyle name="C¡IA¨ª_Customer Deposits &amp; Margin Call_APR" xfId="4192"/>
    <cellStyle name="C¡ÍA¨ª_Customer Deposits &amp; Margin Call_APR" xfId="4193"/>
    <cellStyle name="C¡IA¨ª_Customer Deposits &amp; Margin Call_APR_20060308-CLSA-household DE" xfId="4194"/>
    <cellStyle name="C¡ÍA¨ª_Customer Deposits &amp; Margin Call_APR_20060308-CLSA-household DE" xfId="4195"/>
    <cellStyle name="C¡IA¨ª_Customer Deposits &amp; Margin Call_APR_r0111" xfId="4196"/>
    <cellStyle name="C¡ÍA¨ª_Customer Deposits &amp; Margin Call_APR_r0111" xfId="4197"/>
    <cellStyle name="C¡IA¨ª_Customer Deposits &amp; Margin Call_APR_r0111_20060308-CLSA-household DE" xfId="4198"/>
    <cellStyle name="C¡ÍA¨ª_Customer Deposits &amp; Margin Call_APR_r0111_20060308-CLSA-household DE" xfId="4199"/>
    <cellStyle name="C¡IA¨ª_Customer Deposits &amp; Margin Call_APR_r0111_r0111_section2" xfId="4200"/>
    <cellStyle name="C¡ÍA¨ª_Customer Deposits &amp; Margin Call_APR_r0111_r0111_section2" xfId="4201"/>
    <cellStyle name="C¡IA¨ª_Customer Deposits &amp; Margin Call_APR_r0111_r0111_section2_20060308-CLSA-household DE" xfId="4202"/>
    <cellStyle name="C¡ÍA¨ª_Customer Deposits &amp; Margin Call_APR_r0111_r0111_section2_20060308-CLSA-household DE" xfId="4203"/>
    <cellStyle name="C¡IA¨ª_Customer Deposits &amp; Margin Call_APR_r0111_r0111_section2_aaa(3)-new bank" xfId="4204"/>
    <cellStyle name="C¡ÍA¨ª_Customer Deposits &amp; Margin Call_APR_r0111_r0111_section2_aaa(3)-new bank" xfId="4205"/>
    <cellStyle name="C¡IA¨ª_Customer Deposits &amp; Margin Call_APR_r0111_r0111_section2_aaa(3)-new bank.xls Chart 1" xfId="4206"/>
    <cellStyle name="C¡ÍA¨ª_Customer Deposits &amp; Margin Call_APR_r0111_r0111_section2_aaa(3)-new bank.xls Chart 1" xfId="4207"/>
    <cellStyle name="C¡IA¨ª_Customer Deposits &amp; Margin Call_APR_r0111_r0111_section2_aaa(3)-new bank.xls Chart 1_20060308-CLSA-household DE" xfId="4208"/>
    <cellStyle name="C¡ÍA¨ª_Customer Deposits &amp; Margin Call_APR_r0111_r0111_section2_aaa(3)-new bank.xls Chart 1_20060308-CLSA-household DE" xfId="4209"/>
    <cellStyle name="C¡IA¨ª_Customer Deposits &amp; Margin Call_APR_r0111_r0111_section2_aaa(3)-new bank.xls Chart 2" xfId="4210"/>
    <cellStyle name="C¡ÍA¨ª_Customer Deposits &amp; Margin Call_APR_r0111_r0111_section2_aaa(3)-new bank.xls Chart 2" xfId="4211"/>
    <cellStyle name="C¡IA¨ª_Customer Deposits &amp; Margin Call_APR_r0111_r0111_section2_aaa(3)-new bank.xls Chart 2_20060308-CLSA-household DE" xfId="4212"/>
    <cellStyle name="C¡ÍA¨ª_Customer Deposits &amp; Margin Call_APR_r0111_r0111_section2_aaa(3)-new bank.xls Chart 2_20060308-CLSA-household DE" xfId="4213"/>
    <cellStyle name="C¡IA¨ª_Customer Deposits &amp; Margin Call_APR_r0111_r0111_section2_aaa(3)-new bank_20060308-CLSA-household DE" xfId="4214"/>
    <cellStyle name="C¡ÍA¨ª_Customer Deposits &amp; Margin Call_APR_r0111_r0111_section2_aaa(3)-new bank_20060308-CLSA-household DE" xfId="4215"/>
    <cellStyle name="C¡IA¨ª_Customer Deposits &amp; Margin Call_APR_r0111_section2" xfId="4216"/>
    <cellStyle name="C¡ÍA¨ª_Customer Deposits &amp; Margin Call_APR_r0111_section2" xfId="4217"/>
    <cellStyle name="C¡IA¨ª_Customer Deposits &amp; Margin Call_APR_r0111_section2_1" xfId="4218"/>
    <cellStyle name="C¡ÍA¨ª_Customer Deposits &amp; Margin Call_APR_r0111_section2_1" xfId="4219"/>
    <cellStyle name="C¡IA¨ª_Customer Deposits &amp; Margin Call_APR_r0111_section2_1_20060308-CLSA-household DE" xfId="4220"/>
    <cellStyle name="C¡ÍA¨ª_Customer Deposits &amp; Margin Call_APR_r0111_section2_1_20060308-CLSA-household DE" xfId="4221"/>
    <cellStyle name="C¡IA¨ª_Customer Deposits &amp; Margin Call_APR_r0111_section2_1_aaa(3)-new bank" xfId="4222"/>
    <cellStyle name="C¡ÍA¨ª_Customer Deposits &amp; Margin Call_APR_r0111_section2_1_aaa(3)-new bank" xfId="4223"/>
    <cellStyle name="C¡IA¨ª_Customer Deposits &amp; Margin Call_APR_r0111_section2_1_aaa(3)-new bank.xls Chart 1" xfId="4224"/>
    <cellStyle name="C¡ÍA¨ª_Customer Deposits &amp; Margin Call_APR_r0111_section2_1_aaa(3)-new bank.xls Chart 1" xfId="4225"/>
    <cellStyle name="C¡IA¨ª_Customer Deposits &amp; Margin Call_APR_r0111_section2_1_aaa(3)-new bank.xls Chart 1_20060308-CLSA-household DE" xfId="4226"/>
    <cellStyle name="C¡ÍA¨ª_Customer Deposits &amp; Margin Call_APR_r0111_section2_1_aaa(3)-new bank.xls Chart 1_20060308-CLSA-household DE" xfId="4227"/>
    <cellStyle name="C¡IA¨ª_Customer Deposits &amp; Margin Call_APR_r0111_section2_1_aaa(3)-new bank.xls Chart 2" xfId="4228"/>
    <cellStyle name="C¡ÍA¨ª_Customer Deposits &amp; Margin Call_APR_r0111_section2_1_aaa(3)-new bank.xls Chart 2" xfId="4229"/>
    <cellStyle name="C¡IA¨ª_Customer Deposits &amp; Margin Call_APR_r0111_section2_1_aaa(3)-new bank.xls Chart 2_20060308-CLSA-household DE" xfId="4230"/>
    <cellStyle name="C¡ÍA¨ª_Customer Deposits &amp; Margin Call_APR_r0111_section2_1_aaa(3)-new bank.xls Chart 2_20060308-CLSA-household DE" xfId="4231"/>
    <cellStyle name="C¡IA¨ª_Customer Deposits &amp; Margin Call_APR_r0111_section2_1_aaa(3)-new bank_20060308-CLSA-household DE" xfId="4232"/>
    <cellStyle name="C¡ÍA¨ª_Customer Deposits &amp; Margin Call_APR_r0111_section2_1_aaa(3)-new bank_20060308-CLSA-household DE" xfId="4233"/>
    <cellStyle name="C¡IA¨ª_Customer Deposits &amp; Margin Call_APR_r0111_section2_20060308-CLSA-household DE" xfId="4234"/>
    <cellStyle name="C¡ÍA¨ª_Customer Deposits &amp; Margin Call_APR_r0111_section2_20060308-CLSA-household DE" xfId="4235"/>
    <cellStyle name="C¡IA¨ª_Customer Deposits &amp; Margin Call_APR_r0111_section2_r0111_section2" xfId="4236"/>
    <cellStyle name="C¡ÍA¨ª_Customer Deposits &amp; Margin Call_APR_r0111_section2_r0111_section2" xfId="4237"/>
    <cellStyle name="C¡IA¨ª_Customer Deposits &amp; Margin Call_APR_r0111_section2_r0111_section2_20060308-CLSA-household DE" xfId="4238"/>
    <cellStyle name="C¡ÍA¨ª_Customer Deposits &amp; Margin Call_APR_r0111_section2_r0111_section2_20060308-CLSA-household DE" xfId="4239"/>
    <cellStyle name="C¡IA¨ª_Customer Deposits &amp; Margin Call_APR_r0111_section2_r0111_section2_aaa(3)-new bank" xfId="4240"/>
    <cellStyle name="C¡ÍA¨ª_Customer Deposits &amp; Margin Call_APR_r0111_section2_r0111_section2_aaa(3)-new bank" xfId="4241"/>
    <cellStyle name="C¡IA¨ª_Customer Deposits &amp; Margin Call_APR_r0111_section2_r0111_section2_aaa(3)-new bank.xls Chart 1" xfId="4242"/>
    <cellStyle name="C¡ÍA¨ª_Customer Deposits &amp; Margin Call_APR_r0111_section2_r0111_section2_aaa(3)-new bank.xls Chart 1" xfId="4243"/>
    <cellStyle name="C¡IA¨ª_Customer Deposits &amp; Margin Call_APR_r0111_section2_r0111_section2_aaa(3)-new bank.xls Chart 1_20060308-CLSA-household DE" xfId="4244"/>
    <cellStyle name="C¡ÍA¨ª_Customer Deposits &amp; Margin Call_APR_r0111_section2_r0111_section2_aaa(3)-new bank.xls Chart 1_20060308-CLSA-household DE" xfId="4245"/>
    <cellStyle name="C¡IA¨ª_Customer Deposits &amp; Margin Call_APR_r0111_section2_r0111_section2_aaa(3)-new bank.xls Chart 2" xfId="4246"/>
    <cellStyle name="C¡ÍA¨ª_Customer Deposits &amp; Margin Call_APR_r0111_section2_r0111_section2_aaa(3)-new bank.xls Chart 2" xfId="4247"/>
    <cellStyle name="C¡IA¨ª_Customer Deposits &amp; Margin Call_APR_r0111_section2_r0111_section2_aaa(3)-new bank.xls Chart 2_20060308-CLSA-household DE" xfId="4248"/>
    <cellStyle name="C¡ÍA¨ª_Customer Deposits &amp; Margin Call_APR_r0111_section2_r0111_section2_aaa(3)-new bank.xls Chart 2_20060308-CLSA-household DE" xfId="4249"/>
    <cellStyle name="C¡IA¨ª_Customer Deposits &amp; Margin Call_APR_r0111_section2_r0111_section2_aaa(3)-new bank_20060308-CLSA-household DE" xfId="4250"/>
    <cellStyle name="C¡ÍA¨ª_Customer Deposits &amp; Margin Call_APR_r0111_section2_r0111_section2_aaa(3)-new bank_20060308-CLSA-household DE" xfId="4251"/>
    <cellStyle name="C¡IA¨ª_Customer Deposits &amp; Margin Call_MAR" xfId="4252"/>
    <cellStyle name="C¡ÍA¨ª_Customer Deposits &amp; Margin Call_MAR" xfId="4253"/>
    <cellStyle name="C¡IA¨ª_Customer Deposits &amp; Margin Call_MAR_20060308-CLSA-household DE" xfId="4254"/>
    <cellStyle name="C¡ÍA¨ª_Customer Deposits &amp; Margin Call_MAR_20060308-CLSA-household DE" xfId="4255"/>
    <cellStyle name="C¡IA¨ª_Customer Deposits &amp; Margin Call_MAR_r0111" xfId="4256"/>
    <cellStyle name="C¡ÍA¨ª_Customer Deposits &amp; Margin Call_MAR_r0111" xfId="4257"/>
    <cellStyle name="C¡IA¨ª_Customer Deposits &amp; Margin Call_MAR_r0111_20060308-CLSA-household DE" xfId="4258"/>
    <cellStyle name="C¡ÍA¨ª_Customer Deposits &amp; Margin Call_MAR_r0111_20060308-CLSA-household DE" xfId="4259"/>
    <cellStyle name="C¡IA¨ª_Customer Deposits &amp; Margin Call_MAR_r0111_r0111_section2" xfId="4260"/>
    <cellStyle name="C¡ÍA¨ª_Customer Deposits &amp; Margin Call_MAR_r0111_r0111_section2" xfId="4261"/>
    <cellStyle name="C¡IA¨ª_Customer Deposits &amp; Margin Call_MAR_r0111_r0111_section2_20060308-CLSA-household DE" xfId="4262"/>
    <cellStyle name="C¡ÍA¨ª_Customer Deposits &amp; Margin Call_MAR_r0111_r0111_section2_20060308-CLSA-household DE" xfId="4263"/>
    <cellStyle name="C¡IA¨ª_Customer Deposits &amp; Margin Call_MAR_r0111_r0111_section2_aaa(3)-new bank" xfId="4264"/>
    <cellStyle name="C¡ÍA¨ª_Customer Deposits &amp; Margin Call_MAR_r0111_r0111_section2_aaa(3)-new bank" xfId="4265"/>
    <cellStyle name="C¡IA¨ª_Customer Deposits &amp; Margin Call_MAR_r0111_r0111_section2_aaa(3)-new bank.xls Chart 1" xfId="4266"/>
    <cellStyle name="C¡ÍA¨ª_Customer Deposits &amp; Margin Call_MAR_r0111_r0111_section2_aaa(3)-new bank.xls Chart 1" xfId="4267"/>
    <cellStyle name="C¡IA¨ª_Customer Deposits &amp; Margin Call_MAR_r0111_r0111_section2_aaa(3)-new bank.xls Chart 1_20060308-CLSA-household DE" xfId="4268"/>
    <cellStyle name="C¡ÍA¨ª_Customer Deposits &amp; Margin Call_MAR_r0111_r0111_section2_aaa(3)-new bank.xls Chart 1_20060308-CLSA-household DE" xfId="4269"/>
    <cellStyle name="C¡IA¨ª_Customer Deposits &amp; Margin Call_MAR_r0111_r0111_section2_aaa(3)-new bank.xls Chart 2" xfId="4270"/>
    <cellStyle name="C¡ÍA¨ª_Customer Deposits &amp; Margin Call_MAR_r0111_r0111_section2_aaa(3)-new bank.xls Chart 2" xfId="4271"/>
    <cellStyle name="C¡IA¨ª_Customer Deposits &amp; Margin Call_MAR_r0111_r0111_section2_aaa(3)-new bank.xls Chart 2_20060308-CLSA-household DE" xfId="4272"/>
    <cellStyle name="C¡ÍA¨ª_Customer Deposits &amp; Margin Call_MAR_r0111_r0111_section2_aaa(3)-new bank.xls Chart 2_20060308-CLSA-household DE" xfId="4273"/>
    <cellStyle name="C¡IA¨ª_Customer Deposits &amp; Margin Call_MAR_r0111_r0111_section2_aaa(3)-new bank_20060308-CLSA-household DE" xfId="4274"/>
    <cellStyle name="C¡ÍA¨ª_Customer Deposits &amp; Margin Call_MAR_r0111_r0111_section2_aaa(3)-new bank_20060308-CLSA-household DE" xfId="4275"/>
    <cellStyle name="C¡IA¨ª_Customer Deposits &amp; Margin Call_MAR_r0111_section2" xfId="4276"/>
    <cellStyle name="C¡ÍA¨ª_Customer Deposits &amp; Margin Call_MAR_r0111_section2" xfId="4277"/>
    <cellStyle name="C¡IA¨ª_Customer Deposits &amp; Margin Call_MAR_r0111_section2_1" xfId="4278"/>
    <cellStyle name="C¡ÍA¨ª_Customer Deposits &amp; Margin Call_MAR_r0111_section2_1" xfId="4279"/>
    <cellStyle name="C¡IA¨ª_Customer Deposits &amp; Margin Call_MAR_r0111_section2_1_20060308-CLSA-household DE" xfId="4280"/>
    <cellStyle name="C¡ÍA¨ª_Customer Deposits &amp; Margin Call_MAR_r0111_section2_1_20060308-CLSA-household DE" xfId="4281"/>
    <cellStyle name="C¡IA¨ª_Customer Deposits &amp; Margin Call_MAR_r0111_section2_1_aaa(3)-new bank" xfId="4282"/>
    <cellStyle name="C¡ÍA¨ª_Customer Deposits &amp; Margin Call_MAR_r0111_section2_1_aaa(3)-new bank" xfId="4283"/>
    <cellStyle name="C¡IA¨ª_Customer Deposits &amp; Margin Call_MAR_r0111_section2_1_aaa(3)-new bank.xls Chart 1" xfId="4284"/>
    <cellStyle name="C¡ÍA¨ª_Customer Deposits &amp; Margin Call_MAR_r0111_section2_1_aaa(3)-new bank.xls Chart 1" xfId="4285"/>
    <cellStyle name="C¡IA¨ª_Customer Deposits &amp; Margin Call_MAR_r0111_section2_1_aaa(3)-new bank.xls Chart 1_20060308-CLSA-household DE" xfId="4286"/>
    <cellStyle name="C¡ÍA¨ª_Customer Deposits &amp; Margin Call_MAR_r0111_section2_1_aaa(3)-new bank.xls Chart 1_20060308-CLSA-household DE" xfId="4287"/>
    <cellStyle name="C¡IA¨ª_Customer Deposits &amp; Margin Call_MAR_r0111_section2_1_aaa(3)-new bank.xls Chart 2" xfId="4288"/>
    <cellStyle name="C¡ÍA¨ª_Customer Deposits &amp; Margin Call_MAR_r0111_section2_1_aaa(3)-new bank.xls Chart 2" xfId="4289"/>
    <cellStyle name="C¡IA¨ª_Customer Deposits &amp; Margin Call_MAR_r0111_section2_1_aaa(3)-new bank.xls Chart 2_20060308-CLSA-household DE" xfId="4290"/>
    <cellStyle name="C¡ÍA¨ª_Customer Deposits &amp; Margin Call_MAR_r0111_section2_1_aaa(3)-new bank.xls Chart 2_20060308-CLSA-household DE" xfId="4291"/>
    <cellStyle name="C¡IA¨ª_Customer Deposits &amp; Margin Call_MAR_r0111_section2_1_aaa(3)-new bank_20060308-CLSA-household DE" xfId="4292"/>
    <cellStyle name="C¡ÍA¨ª_Customer Deposits &amp; Margin Call_MAR_r0111_section2_1_aaa(3)-new bank_20060308-CLSA-household DE" xfId="4293"/>
    <cellStyle name="C¡IA¨ª_Customer Deposits &amp; Margin Call_MAR_r0111_section2_20060308-CLSA-household DE" xfId="4294"/>
    <cellStyle name="C¡ÍA¨ª_Customer Deposits &amp; Margin Call_MAR_r0111_section2_20060308-CLSA-household DE" xfId="4295"/>
    <cellStyle name="C¡IA¨ª_Customer Deposits &amp; Margin Call_MAR_r0111_section2_r0111_section2" xfId="4296"/>
    <cellStyle name="C¡ÍA¨ª_Customer Deposits &amp; Margin Call_MAR_r0111_section2_r0111_section2" xfId="4297"/>
    <cellStyle name="C¡IA¨ª_Customer Deposits &amp; Margin Call_MAR_r0111_section2_r0111_section2_20060308-CLSA-household DE" xfId="4298"/>
    <cellStyle name="C¡ÍA¨ª_Customer Deposits &amp; Margin Call_MAR_r0111_section2_r0111_section2_20060308-CLSA-household DE" xfId="4299"/>
    <cellStyle name="C¡IA¨ª_Customer Deposits &amp; Margin Call_MAR_r0111_section2_r0111_section2_aaa(3)-new bank" xfId="4300"/>
    <cellStyle name="C¡ÍA¨ª_Customer Deposits &amp; Margin Call_MAR_r0111_section2_r0111_section2_aaa(3)-new bank" xfId="4301"/>
    <cellStyle name="C¡IA¨ª_Customer Deposits &amp; Margin Call_MAR_r0111_section2_r0111_section2_aaa(3)-new bank.xls Chart 1" xfId="4302"/>
    <cellStyle name="C¡ÍA¨ª_Customer Deposits &amp; Margin Call_MAR_r0111_section2_r0111_section2_aaa(3)-new bank.xls Chart 1" xfId="4303"/>
    <cellStyle name="C¡IA¨ª_Customer Deposits &amp; Margin Call_MAR_r0111_section2_r0111_section2_aaa(3)-new bank.xls Chart 1_20060308-CLSA-household DE" xfId="4304"/>
    <cellStyle name="C¡ÍA¨ª_Customer Deposits &amp; Margin Call_MAR_r0111_section2_r0111_section2_aaa(3)-new bank.xls Chart 1_20060308-CLSA-household DE" xfId="4305"/>
    <cellStyle name="C¡IA¨ª_Customer Deposits &amp; Margin Call_MAR_r0111_section2_r0111_section2_aaa(3)-new bank.xls Chart 2" xfId="4306"/>
    <cellStyle name="C¡ÍA¨ª_Customer Deposits &amp; Margin Call_MAR_r0111_section2_r0111_section2_aaa(3)-new bank.xls Chart 2" xfId="4307"/>
    <cellStyle name="C¡IA¨ª_Customer Deposits &amp; Margin Call_MAR_r0111_section2_r0111_section2_aaa(3)-new bank.xls Chart 2_20060308-CLSA-household DE" xfId="4308"/>
    <cellStyle name="C¡ÍA¨ª_Customer Deposits &amp; Margin Call_MAR_r0111_section2_r0111_section2_aaa(3)-new bank.xls Chart 2_20060308-CLSA-household DE" xfId="4309"/>
    <cellStyle name="C¡IA¨ª_Customer Deposits &amp; Margin Call_MAR_r0111_section2_r0111_section2_aaa(3)-new bank_20060308-CLSA-household DE" xfId="4310"/>
    <cellStyle name="C¡ÍA¨ª_Customer Deposits &amp; Margin Call_MAR_r0111_section2_r0111_section2_aaa(3)-new bank_20060308-CLSA-household DE" xfId="4311"/>
    <cellStyle name="C¡IA¨ª_Customer Deposits &amp; Margin Call_r0111" xfId="4312"/>
    <cellStyle name="C¡ÍA¨ª_Customer Deposits &amp; Margin Call_r0111" xfId="4313"/>
    <cellStyle name="C¡IA¨ª_Customer Deposits &amp; Margin Call_r0111_20060308-CLSA-household DE" xfId="4314"/>
    <cellStyle name="C¡ÍA¨ª_Customer Deposits &amp; Margin Call_r0111_20060308-CLSA-household DE" xfId="4315"/>
    <cellStyle name="C¡IA¨ª_Customer Deposits &amp; Margin Call_r0111_r0111_section2" xfId="4316"/>
    <cellStyle name="C¡ÍA¨ª_Customer Deposits &amp; Margin Call_r0111_r0111_section2" xfId="4317"/>
    <cellStyle name="C¡IA¨ª_Customer Deposits &amp; Margin Call_r0111_r0111_section2_20060308-CLSA-household DE" xfId="4318"/>
    <cellStyle name="C¡ÍA¨ª_Customer Deposits &amp; Margin Call_r0111_r0111_section2_20060308-CLSA-household DE" xfId="4319"/>
    <cellStyle name="C¡IA¨ª_Customer Deposits &amp; Margin Call_r0111_r0111_section2_aaa(3)-new bank" xfId="4320"/>
    <cellStyle name="C¡ÍA¨ª_Customer Deposits &amp; Margin Call_r0111_r0111_section2_aaa(3)-new bank" xfId="4321"/>
    <cellStyle name="C¡IA¨ª_Customer Deposits &amp; Margin Call_r0111_r0111_section2_aaa(3)-new bank.xls Chart 1" xfId="4322"/>
    <cellStyle name="C¡ÍA¨ª_Customer Deposits &amp; Margin Call_r0111_r0111_section2_aaa(3)-new bank.xls Chart 1" xfId="4323"/>
    <cellStyle name="C¡IA¨ª_Customer Deposits &amp; Margin Call_r0111_r0111_section2_aaa(3)-new bank.xls Chart 1_20060308-CLSA-household DE" xfId="4324"/>
    <cellStyle name="C¡ÍA¨ª_Customer Deposits &amp; Margin Call_r0111_r0111_section2_aaa(3)-new bank.xls Chart 1_20060308-CLSA-household DE" xfId="4325"/>
    <cellStyle name="C¡IA¨ª_Customer Deposits &amp; Margin Call_r0111_r0111_section2_aaa(3)-new bank.xls Chart 2" xfId="4326"/>
    <cellStyle name="C¡ÍA¨ª_Customer Deposits &amp; Margin Call_r0111_r0111_section2_aaa(3)-new bank.xls Chart 2" xfId="4327"/>
    <cellStyle name="C¡IA¨ª_Customer Deposits &amp; Margin Call_r0111_r0111_section2_aaa(3)-new bank.xls Chart 2_20060308-CLSA-household DE" xfId="4328"/>
    <cellStyle name="C¡ÍA¨ª_Customer Deposits &amp; Margin Call_r0111_r0111_section2_aaa(3)-new bank.xls Chart 2_20060308-CLSA-household DE" xfId="4329"/>
    <cellStyle name="C¡IA¨ª_Customer Deposits &amp; Margin Call_r0111_r0111_section2_aaa(3)-new bank_20060308-CLSA-household DE" xfId="4330"/>
    <cellStyle name="C¡ÍA¨ª_Customer Deposits &amp; Margin Call_r0111_r0111_section2_aaa(3)-new bank_20060308-CLSA-household DE" xfId="4331"/>
    <cellStyle name="C¡IA¨ª_Customer Deposits &amp; Margin Call_r0111_section2" xfId="4332"/>
    <cellStyle name="C¡ÍA¨ª_Customer Deposits &amp; Margin Call_r0111_section2" xfId="4333"/>
    <cellStyle name="C¡IA¨ª_Customer Deposits &amp; Margin Call_r0111_section2_1" xfId="4334"/>
    <cellStyle name="C¡ÍA¨ª_Customer Deposits &amp; Margin Call_r0111_section2_1" xfId="4335"/>
    <cellStyle name="C¡IA¨ª_Customer Deposits &amp; Margin Call_r0111_section2_1_20060308-CLSA-household DE" xfId="4336"/>
    <cellStyle name="C¡ÍA¨ª_Customer Deposits &amp; Margin Call_r0111_section2_1_20060308-CLSA-household DE" xfId="4337"/>
    <cellStyle name="C¡IA¨ª_Customer Deposits &amp; Margin Call_r0111_section2_1_aaa(3)-new bank" xfId="4338"/>
    <cellStyle name="C¡ÍA¨ª_Customer Deposits &amp; Margin Call_r0111_section2_1_aaa(3)-new bank" xfId="4339"/>
    <cellStyle name="C¡IA¨ª_Customer Deposits &amp; Margin Call_r0111_section2_1_aaa(3)-new bank.xls Chart 1" xfId="4340"/>
    <cellStyle name="C¡ÍA¨ª_Customer Deposits &amp; Margin Call_r0111_section2_1_aaa(3)-new bank.xls Chart 1" xfId="4341"/>
    <cellStyle name="C¡IA¨ª_Customer Deposits &amp; Margin Call_r0111_section2_1_aaa(3)-new bank.xls Chart 1_20060308-CLSA-household DE" xfId="4342"/>
    <cellStyle name="C¡ÍA¨ª_Customer Deposits &amp; Margin Call_r0111_section2_1_aaa(3)-new bank.xls Chart 1_20060308-CLSA-household DE" xfId="4343"/>
    <cellStyle name="C¡IA¨ª_Customer Deposits &amp; Margin Call_r0111_section2_1_aaa(3)-new bank.xls Chart 2" xfId="4344"/>
    <cellStyle name="C¡ÍA¨ª_Customer Deposits &amp; Margin Call_r0111_section2_1_aaa(3)-new bank.xls Chart 2" xfId="4345"/>
    <cellStyle name="C¡IA¨ª_Customer Deposits &amp; Margin Call_r0111_section2_1_aaa(3)-new bank.xls Chart 2_20060308-CLSA-household DE" xfId="4346"/>
    <cellStyle name="C¡ÍA¨ª_Customer Deposits &amp; Margin Call_r0111_section2_1_aaa(3)-new bank.xls Chart 2_20060308-CLSA-household DE" xfId="4347"/>
    <cellStyle name="C¡IA¨ª_Customer Deposits &amp; Margin Call_r0111_section2_1_aaa(3)-new bank_20060308-CLSA-household DE" xfId="4348"/>
    <cellStyle name="C¡ÍA¨ª_Customer Deposits &amp; Margin Call_r0111_section2_1_aaa(3)-new bank_20060308-CLSA-household DE" xfId="4349"/>
    <cellStyle name="C¡IA¨ª_Customer Deposits &amp; Margin Call_r0111_section2_20060308-CLSA-household DE" xfId="4350"/>
    <cellStyle name="C¡ÍA¨ª_Customer Deposits &amp; Margin Call_r0111_section2_20060308-CLSA-household DE" xfId="4351"/>
    <cellStyle name="C¡IA¨ª_Customer Deposits &amp; Margin Call_r0111_section2_r0111_section2" xfId="4352"/>
    <cellStyle name="C¡ÍA¨ª_Customer Deposits &amp; Margin Call_r0111_section2_r0111_section2" xfId="4353"/>
    <cellStyle name="C¡IA¨ª_Customer Deposits &amp; Margin Call_r0111_section2_r0111_section2_20060308-CLSA-household DE" xfId="4354"/>
    <cellStyle name="C¡ÍA¨ª_Customer Deposits &amp; Margin Call_r0111_section2_r0111_section2_20060308-CLSA-household DE" xfId="4355"/>
    <cellStyle name="C¡IA¨ª_Customer Deposits &amp; Margin Call_r0111_section2_r0111_section2_aaa(3)-new bank" xfId="4356"/>
    <cellStyle name="C¡ÍA¨ª_Customer Deposits &amp; Margin Call_r0111_section2_r0111_section2_aaa(3)-new bank" xfId="4357"/>
    <cellStyle name="C¡IA¨ª_Customer Deposits &amp; Margin Call_r0111_section2_r0111_section2_aaa(3)-new bank.xls Chart 1" xfId="4358"/>
    <cellStyle name="C¡ÍA¨ª_Customer Deposits &amp; Margin Call_r0111_section2_r0111_section2_aaa(3)-new bank.xls Chart 1" xfId="4359"/>
    <cellStyle name="C¡IA¨ª_Customer Deposits &amp; Margin Call_r0111_section2_r0111_section2_aaa(3)-new bank.xls Chart 1_20060308-CLSA-household DE" xfId="4360"/>
    <cellStyle name="C¡ÍA¨ª_Customer Deposits &amp; Margin Call_r0111_section2_r0111_section2_aaa(3)-new bank.xls Chart 1_20060308-CLSA-household DE" xfId="4361"/>
    <cellStyle name="C¡IA¨ª_Customer Deposits &amp; Margin Call_r0111_section2_r0111_section2_aaa(3)-new bank.xls Chart 2" xfId="4362"/>
    <cellStyle name="C¡ÍA¨ª_Customer Deposits &amp; Margin Call_r0111_section2_r0111_section2_aaa(3)-new bank.xls Chart 2" xfId="4363"/>
    <cellStyle name="C¡IA¨ª_Customer Deposits &amp; Margin Call_r0111_section2_r0111_section2_aaa(3)-new bank.xls Chart 2_20060308-CLSA-household DE" xfId="4364"/>
    <cellStyle name="C¡ÍA¨ª_Customer Deposits &amp; Margin Call_r0111_section2_r0111_section2_aaa(3)-new bank.xls Chart 2_20060308-CLSA-household DE" xfId="4365"/>
    <cellStyle name="C¡IA¨ª_Customer Deposits &amp; Margin Call_r0111_section2_r0111_section2_aaa(3)-new bank_20060308-CLSA-household DE" xfId="4366"/>
    <cellStyle name="C¡ÍA¨ª_Customer Deposits &amp; Margin Call_r0111_section2_r0111_section2_aaa(3)-new bank_20060308-CLSA-household DE" xfId="4367"/>
    <cellStyle name="C¡IA¨ª_OCTORBER" xfId="4368"/>
    <cellStyle name="C¡ÍA¨ª_OCTORBER" xfId="4369"/>
    <cellStyle name="C¡IA¨ª_OCTORBER_20060308-CLSA-household DE" xfId="4370"/>
    <cellStyle name="C¡ÍA¨ª_OCTORBER_20060308-CLSA-household DE" xfId="4371"/>
    <cellStyle name="C¡IA¨ª_OCTORBER_APR" xfId="4372"/>
    <cellStyle name="C¡ÍA¨ª_OCTORBER_APR" xfId="4373"/>
    <cellStyle name="C¡IA¨ª_OCTORBER_APR_20060308-CLSA-household DE" xfId="4374"/>
    <cellStyle name="C¡ÍA¨ª_OCTORBER_APR_20060308-CLSA-household DE" xfId="4375"/>
    <cellStyle name="C¡IA¨ª_OCTORBER_APR_r0111" xfId="4376"/>
    <cellStyle name="C¡ÍA¨ª_OCTORBER_APR_r0111" xfId="4377"/>
    <cellStyle name="C¡IA¨ª_OCTORBER_APR_r0111_20060308-CLSA-household DE" xfId="4378"/>
    <cellStyle name="C¡ÍA¨ª_OCTORBER_APR_r0111_20060308-CLSA-household DE" xfId="4379"/>
    <cellStyle name="C¡IA¨ª_OCTORBER_APR_r0111_r0111_section2" xfId="4380"/>
    <cellStyle name="C¡ÍA¨ª_OCTORBER_APR_r0111_r0111_section2" xfId="4381"/>
    <cellStyle name="C¡IA¨ª_OCTORBER_APR_r0111_r0111_section2_20060308-CLSA-household DE" xfId="4382"/>
    <cellStyle name="C¡ÍA¨ª_OCTORBER_APR_r0111_r0111_section2_20060308-CLSA-household DE" xfId="4383"/>
    <cellStyle name="C¡IA¨ª_OCTORBER_APR_r0111_r0111_section2_aaa(3)-new bank" xfId="4384"/>
    <cellStyle name="C¡ÍA¨ª_OCTORBER_APR_r0111_r0111_section2_aaa(3)-new bank" xfId="4385"/>
    <cellStyle name="C¡IA¨ª_OCTORBER_APR_r0111_r0111_section2_aaa(3)-new bank.xls Chart 1" xfId="4386"/>
    <cellStyle name="C¡ÍA¨ª_OCTORBER_APR_r0111_r0111_section2_aaa(3)-new bank.xls Chart 1" xfId="4387"/>
    <cellStyle name="C¡IA¨ª_OCTORBER_APR_r0111_r0111_section2_aaa(3)-new bank.xls Chart 1_20060308-CLSA-household DE" xfId="4388"/>
    <cellStyle name="C¡ÍA¨ª_OCTORBER_APR_r0111_r0111_section2_aaa(3)-new bank.xls Chart 1_20060308-CLSA-household DE" xfId="4389"/>
    <cellStyle name="C¡IA¨ª_OCTORBER_APR_r0111_r0111_section2_aaa(3)-new bank.xls Chart 2" xfId="4390"/>
    <cellStyle name="C¡ÍA¨ª_OCTORBER_APR_r0111_r0111_section2_aaa(3)-new bank.xls Chart 2" xfId="4391"/>
    <cellStyle name="C¡IA¨ª_OCTORBER_APR_r0111_r0111_section2_aaa(3)-new bank.xls Chart 2_20060308-CLSA-household DE" xfId="4392"/>
    <cellStyle name="C¡ÍA¨ª_OCTORBER_APR_r0111_r0111_section2_aaa(3)-new bank.xls Chart 2_20060308-CLSA-household DE" xfId="4393"/>
    <cellStyle name="C¡IA¨ª_OCTORBER_APR_r0111_r0111_section2_aaa(3)-new bank_20060308-CLSA-household DE" xfId="4394"/>
    <cellStyle name="C¡ÍA¨ª_OCTORBER_APR_r0111_r0111_section2_aaa(3)-new bank_20060308-CLSA-household DE" xfId="4395"/>
    <cellStyle name="C¡IA¨ª_OCTORBER_APR_r0111_section2" xfId="4396"/>
    <cellStyle name="C¡ÍA¨ª_OCTORBER_APR_r0111_section2" xfId="4397"/>
    <cellStyle name="C¡IA¨ª_OCTORBER_APR_r0111_section2_1" xfId="4398"/>
    <cellStyle name="C¡ÍA¨ª_OCTORBER_APR_r0111_section2_1" xfId="4399"/>
    <cellStyle name="C¡IA¨ª_OCTORBER_APR_r0111_section2_1_20060308-CLSA-household DE" xfId="4400"/>
    <cellStyle name="C¡ÍA¨ª_OCTORBER_APR_r0111_section2_1_20060308-CLSA-household DE" xfId="4401"/>
    <cellStyle name="C¡IA¨ª_OCTORBER_APR_r0111_section2_1_aaa(3)-new bank" xfId="4402"/>
    <cellStyle name="C¡ÍA¨ª_OCTORBER_APR_r0111_section2_1_aaa(3)-new bank" xfId="4403"/>
    <cellStyle name="C¡IA¨ª_OCTORBER_APR_r0111_section2_1_aaa(3)-new bank.xls Chart 1" xfId="4404"/>
    <cellStyle name="C¡ÍA¨ª_OCTORBER_APR_r0111_section2_1_aaa(3)-new bank.xls Chart 1" xfId="4405"/>
    <cellStyle name="C¡IA¨ª_OCTORBER_APR_r0111_section2_1_aaa(3)-new bank.xls Chart 1_20060308-CLSA-household DE" xfId="4406"/>
    <cellStyle name="C¡ÍA¨ª_OCTORBER_APR_r0111_section2_1_aaa(3)-new bank.xls Chart 1_20060308-CLSA-household DE" xfId="4407"/>
    <cellStyle name="C¡IA¨ª_OCTORBER_APR_r0111_section2_1_aaa(3)-new bank.xls Chart 2" xfId="4408"/>
    <cellStyle name="C¡ÍA¨ª_OCTORBER_APR_r0111_section2_1_aaa(3)-new bank.xls Chart 2" xfId="4409"/>
    <cellStyle name="C¡IA¨ª_OCTORBER_APR_r0111_section2_1_aaa(3)-new bank.xls Chart 2_20060308-CLSA-household DE" xfId="4410"/>
    <cellStyle name="C¡ÍA¨ª_OCTORBER_APR_r0111_section2_1_aaa(3)-new bank.xls Chart 2_20060308-CLSA-household DE" xfId="4411"/>
    <cellStyle name="C¡IA¨ª_OCTORBER_APR_r0111_section2_1_aaa(3)-new bank_20060308-CLSA-household DE" xfId="4412"/>
    <cellStyle name="C¡ÍA¨ª_OCTORBER_APR_r0111_section2_1_aaa(3)-new bank_20060308-CLSA-household DE" xfId="4413"/>
    <cellStyle name="C¡IA¨ª_OCTORBER_APR_r0111_section2_20060308-CLSA-household DE" xfId="4414"/>
    <cellStyle name="C¡ÍA¨ª_OCTORBER_APR_r0111_section2_20060308-CLSA-household DE" xfId="4415"/>
    <cellStyle name="C¡IA¨ª_OCTORBER_APR_r0111_section2_r0111_section2" xfId="4416"/>
    <cellStyle name="C¡ÍA¨ª_OCTORBER_APR_r0111_section2_r0111_section2" xfId="4417"/>
    <cellStyle name="C¡IA¨ª_OCTORBER_APR_r0111_section2_r0111_section2_20060308-CLSA-household DE" xfId="4418"/>
    <cellStyle name="C¡ÍA¨ª_OCTORBER_APR_r0111_section2_r0111_section2_20060308-CLSA-household DE" xfId="4419"/>
    <cellStyle name="C¡IA¨ª_OCTORBER_APR_r0111_section2_r0111_section2_aaa(3)-new bank" xfId="4420"/>
    <cellStyle name="C¡ÍA¨ª_OCTORBER_APR_r0111_section2_r0111_section2_aaa(3)-new bank" xfId="4421"/>
    <cellStyle name="C¡IA¨ª_OCTORBER_APR_r0111_section2_r0111_section2_aaa(3)-new bank.xls Chart 1" xfId="4422"/>
    <cellStyle name="C¡ÍA¨ª_OCTORBER_APR_r0111_section2_r0111_section2_aaa(3)-new bank.xls Chart 1" xfId="4423"/>
    <cellStyle name="C¡IA¨ª_OCTORBER_APR_r0111_section2_r0111_section2_aaa(3)-new bank.xls Chart 1_20060308-CLSA-household DE" xfId="4424"/>
    <cellStyle name="C¡ÍA¨ª_OCTORBER_APR_r0111_section2_r0111_section2_aaa(3)-new bank.xls Chart 1_20060308-CLSA-household DE" xfId="4425"/>
    <cellStyle name="C¡IA¨ª_OCTORBER_APR_r0111_section2_r0111_section2_aaa(3)-new bank.xls Chart 2" xfId="4426"/>
    <cellStyle name="C¡ÍA¨ª_OCTORBER_APR_r0111_section2_r0111_section2_aaa(3)-new bank.xls Chart 2" xfId="4427"/>
    <cellStyle name="C¡IA¨ª_OCTORBER_APR_r0111_section2_r0111_section2_aaa(3)-new bank.xls Chart 2_20060308-CLSA-household DE" xfId="4428"/>
    <cellStyle name="C¡ÍA¨ª_OCTORBER_APR_r0111_section2_r0111_section2_aaa(3)-new bank.xls Chart 2_20060308-CLSA-household DE" xfId="4429"/>
    <cellStyle name="C¡IA¨ª_OCTORBER_APR_r0111_section2_r0111_section2_aaa(3)-new bank_20060308-CLSA-household DE" xfId="4430"/>
    <cellStyle name="C¡ÍA¨ª_OCTORBER_APR_r0111_section2_r0111_section2_aaa(3)-new bank_20060308-CLSA-household DE" xfId="4431"/>
    <cellStyle name="C¡IA¨ª_OCTORBER_MAR" xfId="4432"/>
    <cellStyle name="C¡ÍA¨ª_OCTORBER_MAR" xfId="4433"/>
    <cellStyle name="C¡IA¨ª_OCTORBER_MAR_20060308-CLSA-household DE" xfId="4434"/>
    <cellStyle name="C¡ÍA¨ª_OCTORBER_MAR_20060308-CLSA-household DE" xfId="4435"/>
    <cellStyle name="C¡IA¨ª_OCTORBER_MAR_r0111" xfId="4436"/>
    <cellStyle name="C¡ÍA¨ª_OCTORBER_MAR_r0111" xfId="4437"/>
    <cellStyle name="C¡IA¨ª_OCTORBER_MAR_r0111_20060308-CLSA-household DE" xfId="4438"/>
    <cellStyle name="C¡ÍA¨ª_OCTORBER_MAR_r0111_20060308-CLSA-household DE" xfId="4439"/>
    <cellStyle name="C¡IA¨ª_OCTORBER_MAR_r0111_r0111_section2" xfId="4440"/>
    <cellStyle name="C¡ÍA¨ª_OCTORBER_MAR_r0111_r0111_section2" xfId="4441"/>
    <cellStyle name="C¡IA¨ª_OCTORBER_MAR_r0111_r0111_section2_20060308-CLSA-household DE" xfId="4442"/>
    <cellStyle name="C¡ÍA¨ª_OCTORBER_MAR_r0111_r0111_section2_20060308-CLSA-household DE" xfId="4443"/>
    <cellStyle name="C¡IA¨ª_OCTORBER_MAR_r0111_r0111_section2_aaa(3)-new bank" xfId="4444"/>
    <cellStyle name="C¡ÍA¨ª_OCTORBER_MAR_r0111_r0111_section2_aaa(3)-new bank" xfId="4445"/>
    <cellStyle name="C¡IA¨ª_OCTORBER_MAR_r0111_r0111_section2_aaa(3)-new bank.xls Chart 1" xfId="4446"/>
    <cellStyle name="C¡ÍA¨ª_OCTORBER_MAR_r0111_r0111_section2_aaa(3)-new bank.xls Chart 1" xfId="4447"/>
    <cellStyle name="C¡IA¨ª_OCTORBER_MAR_r0111_r0111_section2_aaa(3)-new bank.xls Chart 1_20060308-CLSA-household DE" xfId="4448"/>
    <cellStyle name="C¡ÍA¨ª_OCTORBER_MAR_r0111_r0111_section2_aaa(3)-new bank.xls Chart 1_20060308-CLSA-household DE" xfId="4449"/>
    <cellStyle name="C¡IA¨ª_OCTORBER_MAR_r0111_r0111_section2_aaa(3)-new bank.xls Chart 2" xfId="4450"/>
    <cellStyle name="C¡ÍA¨ª_OCTORBER_MAR_r0111_r0111_section2_aaa(3)-new bank.xls Chart 2" xfId="4451"/>
    <cellStyle name="C¡IA¨ª_OCTORBER_MAR_r0111_r0111_section2_aaa(3)-new bank.xls Chart 2_20060308-CLSA-household DE" xfId="4452"/>
    <cellStyle name="C¡ÍA¨ª_OCTORBER_MAR_r0111_r0111_section2_aaa(3)-new bank.xls Chart 2_20060308-CLSA-household DE" xfId="4453"/>
    <cellStyle name="C¡IA¨ª_OCTORBER_MAR_r0111_r0111_section2_aaa(3)-new bank_20060308-CLSA-household DE" xfId="4454"/>
    <cellStyle name="C¡ÍA¨ª_OCTORBER_MAR_r0111_r0111_section2_aaa(3)-new bank_20060308-CLSA-household DE" xfId="4455"/>
    <cellStyle name="C¡IA¨ª_OCTORBER_MAR_r0111_section2" xfId="4456"/>
    <cellStyle name="C¡ÍA¨ª_OCTORBER_MAR_r0111_section2" xfId="4457"/>
    <cellStyle name="C¡IA¨ª_OCTORBER_MAR_r0111_section2_1" xfId="4458"/>
    <cellStyle name="C¡ÍA¨ª_OCTORBER_MAR_r0111_section2_1" xfId="4459"/>
    <cellStyle name="C¡IA¨ª_OCTORBER_MAR_r0111_section2_1_20060308-CLSA-household DE" xfId="4460"/>
    <cellStyle name="C¡ÍA¨ª_OCTORBER_MAR_r0111_section2_1_20060308-CLSA-household DE" xfId="4461"/>
    <cellStyle name="C¡IA¨ª_OCTORBER_MAR_r0111_section2_1_aaa(3)-new bank" xfId="4462"/>
    <cellStyle name="C¡ÍA¨ª_OCTORBER_MAR_r0111_section2_1_aaa(3)-new bank" xfId="4463"/>
    <cellStyle name="C¡IA¨ª_OCTORBER_MAR_r0111_section2_1_aaa(3)-new bank.xls Chart 1" xfId="4464"/>
    <cellStyle name="C¡ÍA¨ª_OCTORBER_MAR_r0111_section2_1_aaa(3)-new bank.xls Chart 1" xfId="4465"/>
    <cellStyle name="C¡IA¨ª_OCTORBER_MAR_r0111_section2_1_aaa(3)-new bank.xls Chart 1_20060308-CLSA-household DE" xfId="4466"/>
    <cellStyle name="C¡ÍA¨ª_OCTORBER_MAR_r0111_section2_1_aaa(3)-new bank.xls Chart 1_20060308-CLSA-household DE" xfId="4467"/>
    <cellStyle name="C¡IA¨ª_OCTORBER_MAR_r0111_section2_1_aaa(3)-new bank.xls Chart 2" xfId="4468"/>
    <cellStyle name="C¡ÍA¨ª_OCTORBER_MAR_r0111_section2_1_aaa(3)-new bank.xls Chart 2" xfId="4469"/>
    <cellStyle name="C¡IA¨ª_OCTORBER_MAR_r0111_section2_1_aaa(3)-new bank.xls Chart 2_20060308-CLSA-household DE" xfId="4470"/>
    <cellStyle name="C¡ÍA¨ª_OCTORBER_MAR_r0111_section2_1_aaa(3)-new bank.xls Chart 2_20060308-CLSA-household DE" xfId="4471"/>
    <cellStyle name="C¡IA¨ª_OCTORBER_MAR_r0111_section2_1_aaa(3)-new bank_20060308-CLSA-household DE" xfId="4472"/>
    <cellStyle name="C¡ÍA¨ª_OCTORBER_MAR_r0111_section2_1_aaa(3)-new bank_20060308-CLSA-household DE" xfId="4473"/>
    <cellStyle name="C¡IA¨ª_OCTORBER_MAR_r0111_section2_20060308-CLSA-household DE" xfId="4474"/>
    <cellStyle name="C¡ÍA¨ª_OCTORBER_MAR_r0111_section2_20060308-CLSA-household DE" xfId="4475"/>
    <cellStyle name="C¡IA¨ª_OCTORBER_MAR_r0111_section2_r0111_section2" xfId="4476"/>
    <cellStyle name="C¡ÍA¨ª_OCTORBER_MAR_r0111_section2_r0111_section2" xfId="4477"/>
    <cellStyle name="C¡IA¨ª_OCTORBER_MAR_r0111_section2_r0111_section2_20060308-CLSA-household DE" xfId="4478"/>
    <cellStyle name="C¡ÍA¨ª_OCTORBER_MAR_r0111_section2_r0111_section2_20060308-CLSA-household DE" xfId="4479"/>
    <cellStyle name="C¡IA¨ª_OCTORBER_MAR_r0111_section2_r0111_section2_aaa(3)-new bank" xfId="4480"/>
    <cellStyle name="C¡ÍA¨ª_OCTORBER_MAR_r0111_section2_r0111_section2_aaa(3)-new bank" xfId="4481"/>
    <cellStyle name="C¡IA¨ª_OCTORBER_MAR_r0111_section2_r0111_section2_aaa(3)-new bank.xls Chart 1" xfId="4482"/>
    <cellStyle name="C¡ÍA¨ª_OCTORBER_MAR_r0111_section2_r0111_section2_aaa(3)-new bank.xls Chart 1" xfId="4483"/>
    <cellStyle name="C¡IA¨ª_OCTORBER_MAR_r0111_section2_r0111_section2_aaa(3)-new bank.xls Chart 1_20060308-CLSA-household DE" xfId="4484"/>
    <cellStyle name="C¡ÍA¨ª_OCTORBER_MAR_r0111_section2_r0111_section2_aaa(3)-new bank.xls Chart 1_20060308-CLSA-household DE" xfId="4485"/>
    <cellStyle name="C¡IA¨ª_OCTORBER_MAR_r0111_section2_r0111_section2_aaa(3)-new bank.xls Chart 2" xfId="4486"/>
    <cellStyle name="C¡ÍA¨ª_OCTORBER_MAR_r0111_section2_r0111_section2_aaa(3)-new bank.xls Chart 2" xfId="4487"/>
    <cellStyle name="C¡IA¨ª_OCTORBER_MAR_r0111_section2_r0111_section2_aaa(3)-new bank.xls Chart 2_20060308-CLSA-household DE" xfId="4488"/>
    <cellStyle name="C¡ÍA¨ª_OCTORBER_MAR_r0111_section2_r0111_section2_aaa(3)-new bank.xls Chart 2_20060308-CLSA-household DE" xfId="4489"/>
    <cellStyle name="C¡IA¨ª_OCTORBER_MAR_r0111_section2_r0111_section2_aaa(3)-new bank_20060308-CLSA-household DE" xfId="4490"/>
    <cellStyle name="C¡ÍA¨ª_OCTORBER_MAR_r0111_section2_r0111_section2_aaa(3)-new bank_20060308-CLSA-household DE" xfId="4491"/>
    <cellStyle name="C¡IA¨ª_OCTORBER_r0111" xfId="4492"/>
    <cellStyle name="C¡ÍA¨ª_OCTORBER_r0111" xfId="4493"/>
    <cellStyle name="C¡IA¨ª_OCTORBER_r0111_20060308-CLSA-household DE" xfId="4494"/>
    <cellStyle name="C¡ÍA¨ª_OCTORBER_r0111_20060308-CLSA-household DE" xfId="4495"/>
    <cellStyle name="C¡IA¨ª_OCTORBER_r0111_r0111_section2" xfId="4496"/>
    <cellStyle name="C¡ÍA¨ª_OCTORBER_r0111_r0111_section2" xfId="4497"/>
    <cellStyle name="C¡IA¨ª_OCTORBER_r0111_r0111_section2_20060308-CLSA-household DE" xfId="4498"/>
    <cellStyle name="C¡ÍA¨ª_OCTORBER_r0111_r0111_section2_20060308-CLSA-household DE" xfId="4499"/>
    <cellStyle name="C¡IA¨ª_OCTORBER_r0111_r0111_section2_aaa(3)-new bank" xfId="4500"/>
    <cellStyle name="C¡ÍA¨ª_OCTORBER_r0111_r0111_section2_aaa(3)-new bank" xfId="4501"/>
    <cellStyle name="C¡IA¨ª_OCTORBER_r0111_r0111_section2_aaa(3)-new bank.xls Chart 1" xfId="4502"/>
    <cellStyle name="C¡ÍA¨ª_OCTORBER_r0111_r0111_section2_aaa(3)-new bank.xls Chart 1" xfId="4503"/>
    <cellStyle name="C¡IA¨ª_OCTORBER_r0111_r0111_section2_aaa(3)-new bank.xls Chart 1_20060308-CLSA-household DE" xfId="4504"/>
    <cellStyle name="C¡ÍA¨ª_OCTORBER_r0111_r0111_section2_aaa(3)-new bank.xls Chart 1_20060308-CLSA-household DE" xfId="4505"/>
    <cellStyle name="C¡IA¨ª_OCTORBER_r0111_r0111_section2_aaa(3)-new bank.xls Chart 2" xfId="4506"/>
    <cellStyle name="C¡ÍA¨ª_OCTORBER_r0111_r0111_section2_aaa(3)-new bank.xls Chart 2" xfId="4507"/>
    <cellStyle name="C¡IA¨ª_OCTORBER_r0111_r0111_section2_aaa(3)-new bank.xls Chart 2_20060308-CLSA-household DE" xfId="4508"/>
    <cellStyle name="C¡ÍA¨ª_OCTORBER_r0111_r0111_section2_aaa(3)-new bank.xls Chart 2_20060308-CLSA-household DE" xfId="4509"/>
    <cellStyle name="C¡IA¨ª_OCTORBER_r0111_r0111_section2_aaa(3)-new bank_20060308-CLSA-household DE" xfId="4510"/>
    <cellStyle name="C¡ÍA¨ª_OCTORBER_r0111_r0111_section2_aaa(3)-new bank_20060308-CLSA-household DE" xfId="4511"/>
    <cellStyle name="C¡IA¨ª_OCTORBER_r0111_section2" xfId="4512"/>
    <cellStyle name="C¡ÍA¨ª_OCTORBER_r0111_section2" xfId="4513"/>
    <cellStyle name="C¡IA¨ª_OCTORBER_r0111_section2_1" xfId="4514"/>
    <cellStyle name="C¡ÍA¨ª_OCTORBER_r0111_section2_1" xfId="4515"/>
    <cellStyle name="C¡IA¨ª_OCTORBER_r0111_section2_1_20060308-CLSA-household DE" xfId="4516"/>
    <cellStyle name="C¡ÍA¨ª_OCTORBER_r0111_section2_1_20060308-CLSA-household DE" xfId="4517"/>
    <cellStyle name="C¡IA¨ª_OCTORBER_r0111_section2_1_aaa(3)-new bank" xfId="4518"/>
    <cellStyle name="C¡ÍA¨ª_OCTORBER_r0111_section2_1_aaa(3)-new bank" xfId="4519"/>
    <cellStyle name="C¡IA¨ª_OCTORBER_r0111_section2_1_aaa(3)-new bank.xls Chart 1" xfId="4520"/>
    <cellStyle name="C¡ÍA¨ª_OCTORBER_r0111_section2_1_aaa(3)-new bank.xls Chart 1" xfId="4521"/>
    <cellStyle name="C¡IA¨ª_OCTORBER_r0111_section2_1_aaa(3)-new bank.xls Chart 1_20060308-CLSA-household DE" xfId="4522"/>
    <cellStyle name="C¡ÍA¨ª_OCTORBER_r0111_section2_1_aaa(3)-new bank.xls Chart 1_20060308-CLSA-household DE" xfId="4523"/>
    <cellStyle name="C¡IA¨ª_OCTORBER_r0111_section2_1_aaa(3)-new bank.xls Chart 2" xfId="4524"/>
    <cellStyle name="C¡ÍA¨ª_OCTORBER_r0111_section2_1_aaa(3)-new bank.xls Chart 2" xfId="4525"/>
    <cellStyle name="C¡IA¨ª_OCTORBER_r0111_section2_1_aaa(3)-new bank.xls Chart 2_20060308-CLSA-household DE" xfId="4526"/>
    <cellStyle name="C¡ÍA¨ª_OCTORBER_r0111_section2_1_aaa(3)-new bank.xls Chart 2_20060308-CLSA-household DE" xfId="4527"/>
    <cellStyle name="C¡IA¨ª_OCTORBER_r0111_section2_1_aaa(3)-new bank_20060308-CLSA-household DE" xfId="4528"/>
    <cellStyle name="C¡ÍA¨ª_OCTORBER_r0111_section2_1_aaa(3)-new bank_20060308-CLSA-household DE" xfId="4529"/>
    <cellStyle name="C¡IA¨ª_OCTORBER_r0111_section2_20060308-CLSA-household DE" xfId="4530"/>
    <cellStyle name="C¡ÍA¨ª_OCTORBER_r0111_section2_20060308-CLSA-household DE" xfId="4531"/>
    <cellStyle name="C¡IA¨ª_OCTORBER_r0111_section2_r0111_section2" xfId="4532"/>
    <cellStyle name="C¡ÍA¨ª_OCTORBER_r0111_section2_r0111_section2" xfId="4533"/>
    <cellStyle name="C¡IA¨ª_OCTORBER_r0111_section2_r0111_section2_20060308-CLSA-household DE" xfId="4534"/>
    <cellStyle name="C¡ÍA¨ª_OCTORBER_r0111_section2_r0111_section2_20060308-CLSA-household DE" xfId="4535"/>
    <cellStyle name="C¡IA¨ª_OCTORBER_r0111_section2_r0111_section2_aaa(3)-new bank" xfId="4536"/>
    <cellStyle name="C¡ÍA¨ª_OCTORBER_r0111_section2_r0111_section2_aaa(3)-new bank" xfId="4537"/>
    <cellStyle name="C¡IA¨ª_OCTORBER_r0111_section2_r0111_section2_aaa(3)-new bank.xls Chart 1" xfId="4538"/>
    <cellStyle name="C¡ÍA¨ª_OCTORBER_r0111_section2_r0111_section2_aaa(3)-new bank.xls Chart 1" xfId="4539"/>
    <cellStyle name="C¡IA¨ª_OCTORBER_r0111_section2_r0111_section2_aaa(3)-new bank.xls Chart 1_20060308-CLSA-household DE" xfId="4540"/>
    <cellStyle name="C¡ÍA¨ª_OCTORBER_r0111_section2_r0111_section2_aaa(3)-new bank.xls Chart 1_20060308-CLSA-household DE" xfId="4541"/>
    <cellStyle name="C¡IA¨ª_OCTORBER_r0111_section2_r0111_section2_aaa(3)-new bank.xls Chart 2" xfId="4542"/>
    <cellStyle name="C¡ÍA¨ª_OCTORBER_r0111_section2_r0111_section2_aaa(3)-new bank.xls Chart 2" xfId="4543"/>
    <cellStyle name="C¡IA¨ª_OCTORBER_r0111_section2_r0111_section2_aaa(3)-new bank.xls Chart 2_20060308-CLSA-household DE" xfId="4544"/>
    <cellStyle name="C¡ÍA¨ª_OCTORBER_r0111_section2_r0111_section2_aaa(3)-new bank.xls Chart 2_20060308-CLSA-household DE" xfId="4545"/>
    <cellStyle name="C¡IA¨ª_OCTORBER_r0111_section2_r0111_section2_aaa(3)-new bank_20060308-CLSA-household DE" xfId="4546"/>
    <cellStyle name="C¡ÍA¨ª_OCTORBER_r0111_section2_r0111_section2_aaa(3)-new bank_20060308-CLSA-household DE" xfId="4547"/>
    <cellStyle name="C￠RIA¡§¨￡_99¨Iⓒªa3¡E?u¡§¡þ￠RiA¡ER" xfId="750"/>
    <cellStyle name="Ç¥áø" xfId="751"/>
    <cellStyle name="C￥AØ_ AOAA" xfId="752"/>
    <cellStyle name="Ç¥ÁØ_´ëºñÇ¥ (2)_1_ºÎ´ëÅä°ø " xfId="753"/>
    <cellStyle name="C￥AØ_´eºnC￥ (2)_ºI´eAa°ø " xfId="754"/>
    <cellStyle name="Ç¥ÁØ_´ëºñÇ¥ (2)_ºÎ´ëÅä°ø " xfId="755"/>
    <cellStyle name="C￥AØ_´eºnC￥ (2)_ºI´eAa°ø  2" xfId="756"/>
    <cellStyle name="Ç¥ÁØ_¿µ¾÷ÇöÈ² " xfId="757"/>
    <cellStyle name="C￥AØ_¿u°￡¿a¾aº¸°i" xfId="758"/>
    <cellStyle name="Ç¥ÁØ_±×·¡ÇÁ" xfId="759"/>
    <cellStyle name="C￥AØ_±¹¿UPL" xfId="760"/>
    <cellStyle name="Ç¥ÁØ_±¹¿ÜPL" xfId="761"/>
    <cellStyle name="C￥AØ_≫c¾÷ºIº° AN°e " xfId="762"/>
    <cellStyle name="Ç¥ÁØ_0N-HANDLING " xfId="763"/>
    <cellStyle name="C￥AØ_¾ÆA§AU¾÷" xfId="4562"/>
    <cellStyle name="Ç¥ÁØ_3502" xfId="4563"/>
    <cellStyle name="C￥AØ_3502_20060308-CLSA-household DE" xfId="4564"/>
    <cellStyle name="Ç¥ÁØ_3502_20060308-CLSA-household DE" xfId="4565"/>
    <cellStyle name="C￥AØ_3502_APR" xfId="4566"/>
    <cellStyle name="Ç¥ÁØ_3502_APR" xfId="4567"/>
    <cellStyle name="C￥AØ_3502_APR_20060308-CLSA-household DE" xfId="4568"/>
    <cellStyle name="Ç¥ÁØ_3502_APR_20060308-CLSA-household DE" xfId="4569"/>
    <cellStyle name="C￥AØ_3502_APR_r0111" xfId="4570"/>
    <cellStyle name="Ç¥ÁØ_3502_APR_r0111" xfId="4571"/>
    <cellStyle name="C￥AØ_3502_APR_r0111_20060308-CLSA-household DE" xfId="4572"/>
    <cellStyle name="Ç¥ÁØ_3502_APR_r0111_20060308-CLSA-household DE" xfId="4573"/>
    <cellStyle name="C￥AØ_3502_APR_r0111_r0111_section2" xfId="4574"/>
    <cellStyle name="Ç¥ÁØ_3502_APR_r0111_r0111_section2" xfId="4575"/>
    <cellStyle name="C￥AØ_3502_APR_r0111_r0111_section2_20060308-CLSA-household DE" xfId="4576"/>
    <cellStyle name="Ç¥ÁØ_3502_APR_r0111_r0111_section2_20060308-CLSA-household DE" xfId="4577"/>
    <cellStyle name="C￥AØ_3502_APR_r0111_r0111_section2_aaa(3)-new bank" xfId="4578"/>
    <cellStyle name="Ç¥ÁØ_3502_APR_r0111_r0111_section2_aaa(3)-new bank" xfId="4579"/>
    <cellStyle name="C￥AØ_3502_APR_r0111_r0111_section2_aaa(3)-new bank.xls Chart 1" xfId="4580"/>
    <cellStyle name="Ç¥ÁØ_3502_APR_r0111_r0111_section2_aaa(3)-new bank.xls Chart 1" xfId="4581"/>
    <cellStyle name="C￥AØ_3502_APR_r0111_r0111_section2_aaa(3)-new bank.xls Chart 1_20060308-CLSA-household DE" xfId="4582"/>
    <cellStyle name="Ç¥ÁØ_3502_APR_r0111_r0111_section2_aaa(3)-new bank.xls Chart 1_20060308-CLSA-household DE" xfId="4583"/>
    <cellStyle name="C￥AØ_3502_APR_r0111_r0111_section2_aaa(3)-new bank.xls Chart 2" xfId="4584"/>
    <cellStyle name="Ç¥ÁØ_3502_APR_r0111_r0111_section2_aaa(3)-new bank.xls Chart 2" xfId="4585"/>
    <cellStyle name="C￥AØ_3502_APR_r0111_r0111_section2_aaa(3)-new bank.xls Chart 2_20060308-CLSA-household DE" xfId="4586"/>
    <cellStyle name="Ç¥ÁØ_3502_APR_r0111_r0111_section2_aaa(3)-new bank.xls Chart 2_20060308-CLSA-household DE" xfId="4587"/>
    <cellStyle name="C￥AØ_3502_APR_r0111_r0111_section2_aaa(3)-new bank_20060308-CLSA-household DE" xfId="4588"/>
    <cellStyle name="Ç¥ÁØ_3502_APR_r0111_r0111_section2_aaa(3)-new bank_20060308-CLSA-household DE" xfId="4589"/>
    <cellStyle name="C￥AØ_3502_APR_r0111_section2" xfId="4590"/>
    <cellStyle name="Ç¥ÁØ_3502_APR_r0111_section2" xfId="4591"/>
    <cellStyle name="C￥AØ_3502_APR_r0111_section2_1" xfId="4592"/>
    <cellStyle name="Ç¥ÁØ_3502_APR_r0111_section2_1" xfId="4593"/>
    <cellStyle name="C￥AØ_3502_APR_r0111_section2_1_20060308-CLSA-household DE" xfId="4594"/>
    <cellStyle name="Ç¥ÁØ_3502_APR_r0111_section2_1_20060308-CLSA-household DE" xfId="4595"/>
    <cellStyle name="C￥AØ_3502_APR_r0111_section2_1_aaa(3)-new bank" xfId="4596"/>
    <cellStyle name="Ç¥ÁØ_3502_APR_r0111_section2_1_aaa(3)-new bank" xfId="4597"/>
    <cellStyle name="C￥AØ_3502_APR_r0111_section2_1_aaa(3)-new bank.xls Chart 1" xfId="4598"/>
    <cellStyle name="Ç¥ÁØ_3502_APR_r0111_section2_1_aaa(3)-new bank.xls Chart 1" xfId="4599"/>
    <cellStyle name="C￥AØ_3502_APR_r0111_section2_1_aaa(3)-new bank.xls Chart 1_20060308-CLSA-household DE" xfId="4600"/>
    <cellStyle name="Ç¥ÁØ_3502_APR_r0111_section2_1_aaa(3)-new bank.xls Chart 1_20060308-CLSA-household DE" xfId="4601"/>
    <cellStyle name="C￥AØ_3502_APR_r0111_section2_1_aaa(3)-new bank.xls Chart 2" xfId="4602"/>
    <cellStyle name="Ç¥ÁØ_3502_APR_r0111_section2_1_aaa(3)-new bank.xls Chart 2" xfId="4603"/>
    <cellStyle name="C￥AØ_3502_APR_r0111_section2_1_aaa(3)-new bank.xls Chart 2_20060308-CLSA-household DE" xfId="4604"/>
    <cellStyle name="Ç¥ÁØ_3502_APR_r0111_section2_1_aaa(3)-new bank.xls Chart 2_20060308-CLSA-household DE" xfId="4605"/>
    <cellStyle name="C￥AØ_3502_APR_r0111_section2_1_aaa(3)-new bank_20060308-CLSA-household DE" xfId="4606"/>
    <cellStyle name="Ç¥ÁØ_3502_APR_r0111_section2_1_aaa(3)-new bank_20060308-CLSA-household DE" xfId="4607"/>
    <cellStyle name="C￥AØ_3502_APR_r0111_section2_20060308-CLSA-household DE" xfId="4608"/>
    <cellStyle name="Ç¥ÁØ_3502_APR_r0111_section2_20060308-CLSA-household DE" xfId="4609"/>
    <cellStyle name="C￥AØ_3502_APR_r0111_section2_r0111_section2" xfId="4610"/>
    <cellStyle name="Ç¥ÁØ_3502_APR_r0111_section2_r0111_section2" xfId="4611"/>
    <cellStyle name="C￥AØ_3502_APR_r0111_section2_r0111_section2_20060308-CLSA-household DE" xfId="4612"/>
    <cellStyle name="Ç¥ÁØ_3502_APR_r0111_section2_r0111_section2_20060308-CLSA-household DE" xfId="4613"/>
    <cellStyle name="C￥AØ_3502_APR_r0111_section2_r0111_section2_aaa(3)-new bank" xfId="4614"/>
    <cellStyle name="Ç¥ÁØ_3502_APR_r0111_section2_r0111_section2_aaa(3)-new bank" xfId="4615"/>
    <cellStyle name="C￥AØ_3502_APR_r0111_section2_r0111_section2_aaa(3)-new bank.xls Chart 1" xfId="4616"/>
    <cellStyle name="Ç¥ÁØ_3502_APR_r0111_section2_r0111_section2_aaa(3)-new bank.xls Chart 1" xfId="4617"/>
    <cellStyle name="C￥AØ_3502_APR_r0111_section2_r0111_section2_aaa(3)-new bank.xls Chart 1_20060308-CLSA-household DE" xfId="4618"/>
    <cellStyle name="Ç¥ÁØ_3502_APR_r0111_section2_r0111_section2_aaa(3)-new bank.xls Chart 1_20060308-CLSA-household DE" xfId="4619"/>
    <cellStyle name="C￥AØ_3502_APR_r0111_section2_r0111_section2_aaa(3)-new bank.xls Chart 2" xfId="4620"/>
    <cellStyle name="Ç¥ÁØ_3502_APR_r0111_section2_r0111_section2_aaa(3)-new bank.xls Chart 2" xfId="4621"/>
    <cellStyle name="C￥AØ_3502_APR_r0111_section2_r0111_section2_aaa(3)-new bank.xls Chart 2_20060308-CLSA-household DE" xfId="4622"/>
    <cellStyle name="Ç¥ÁØ_3502_APR_r0111_section2_r0111_section2_aaa(3)-new bank.xls Chart 2_20060308-CLSA-household DE" xfId="4623"/>
    <cellStyle name="C￥AØ_3502_APR_r0111_section2_r0111_section2_aaa(3)-new bank_20060308-CLSA-household DE" xfId="4624"/>
    <cellStyle name="Ç¥ÁØ_3502_APR_r0111_section2_r0111_section2_aaa(3)-new bank_20060308-CLSA-household DE" xfId="4625"/>
    <cellStyle name="C￥AØ_3502_MAR" xfId="4626"/>
    <cellStyle name="Ç¥ÁØ_3502_MAR" xfId="4627"/>
    <cellStyle name="C￥AØ_3502_MAR_20060308-CLSA-household DE" xfId="4628"/>
    <cellStyle name="Ç¥ÁØ_3502_MAR_20060308-CLSA-household DE" xfId="4629"/>
    <cellStyle name="C￥AØ_3502_MAR_r0111" xfId="4630"/>
    <cellStyle name="Ç¥ÁØ_3502_MAR_r0111" xfId="4631"/>
    <cellStyle name="C￥AØ_3502_MAR_r0111_20060308-CLSA-household DE" xfId="4632"/>
    <cellStyle name="Ç¥ÁØ_3502_MAR_r0111_20060308-CLSA-household DE" xfId="4633"/>
    <cellStyle name="C￥AØ_3502_MAR_r0111_r0111_section2" xfId="4634"/>
    <cellStyle name="Ç¥ÁØ_3502_MAR_r0111_r0111_section2" xfId="4635"/>
    <cellStyle name="C￥AØ_3502_MAR_r0111_r0111_section2_20060308-CLSA-household DE" xfId="4636"/>
    <cellStyle name="Ç¥ÁØ_3502_MAR_r0111_r0111_section2_20060308-CLSA-household DE" xfId="4637"/>
    <cellStyle name="C￥AØ_3502_MAR_r0111_r0111_section2_aaa(3)-new bank" xfId="4638"/>
    <cellStyle name="Ç¥ÁØ_3502_MAR_r0111_r0111_section2_aaa(3)-new bank" xfId="4639"/>
    <cellStyle name="C￥AØ_3502_MAR_r0111_r0111_section2_aaa(3)-new bank.xls Chart 1" xfId="4640"/>
    <cellStyle name="Ç¥ÁØ_3502_MAR_r0111_r0111_section2_aaa(3)-new bank.xls Chart 1" xfId="4641"/>
    <cellStyle name="C￥AØ_3502_MAR_r0111_r0111_section2_aaa(3)-new bank.xls Chart 1_20060308-CLSA-household DE" xfId="4642"/>
    <cellStyle name="Ç¥ÁØ_3502_MAR_r0111_r0111_section2_aaa(3)-new bank.xls Chart 1_20060308-CLSA-household DE" xfId="4643"/>
    <cellStyle name="C￥AØ_3502_MAR_r0111_r0111_section2_aaa(3)-new bank.xls Chart 2" xfId="4644"/>
    <cellStyle name="Ç¥ÁØ_3502_MAR_r0111_r0111_section2_aaa(3)-new bank.xls Chart 2" xfId="4645"/>
    <cellStyle name="C￥AØ_3502_MAR_r0111_r0111_section2_aaa(3)-new bank.xls Chart 2_20060308-CLSA-household DE" xfId="4646"/>
    <cellStyle name="Ç¥ÁØ_3502_MAR_r0111_r0111_section2_aaa(3)-new bank.xls Chart 2_20060308-CLSA-household DE" xfId="4647"/>
    <cellStyle name="C￥AØ_3502_MAR_r0111_r0111_section2_aaa(3)-new bank_20060308-CLSA-household DE" xfId="4648"/>
    <cellStyle name="Ç¥ÁØ_3502_MAR_r0111_r0111_section2_aaa(3)-new bank_20060308-CLSA-household DE" xfId="4649"/>
    <cellStyle name="C￥AØ_3502_MAR_r0111_section2" xfId="4650"/>
    <cellStyle name="Ç¥ÁØ_3502_MAR_r0111_section2" xfId="4651"/>
    <cellStyle name="C￥AØ_3502_MAR_r0111_section2_1" xfId="4652"/>
    <cellStyle name="Ç¥ÁØ_3502_MAR_r0111_section2_1" xfId="4653"/>
    <cellStyle name="C￥AØ_3502_MAR_r0111_section2_1_20060308-CLSA-household DE" xfId="4654"/>
    <cellStyle name="Ç¥ÁØ_3502_MAR_r0111_section2_1_20060308-CLSA-household DE" xfId="4655"/>
    <cellStyle name="C￥AØ_3502_MAR_r0111_section2_1_aaa(3)-new bank" xfId="4656"/>
    <cellStyle name="Ç¥ÁØ_3502_MAR_r0111_section2_1_aaa(3)-new bank" xfId="4657"/>
    <cellStyle name="C￥AØ_3502_MAR_r0111_section2_1_aaa(3)-new bank.xls Chart 1" xfId="4658"/>
    <cellStyle name="Ç¥ÁØ_3502_MAR_r0111_section2_1_aaa(3)-new bank.xls Chart 1" xfId="4659"/>
    <cellStyle name="C￥AØ_3502_MAR_r0111_section2_1_aaa(3)-new bank.xls Chart 1_20060308-CLSA-household DE" xfId="4660"/>
    <cellStyle name="Ç¥ÁØ_3502_MAR_r0111_section2_1_aaa(3)-new bank.xls Chart 1_20060308-CLSA-household DE" xfId="4661"/>
    <cellStyle name="C￥AØ_3502_MAR_r0111_section2_1_aaa(3)-new bank.xls Chart 2" xfId="4662"/>
    <cellStyle name="Ç¥ÁØ_3502_MAR_r0111_section2_1_aaa(3)-new bank.xls Chart 2" xfId="4663"/>
    <cellStyle name="C￥AØ_3502_MAR_r0111_section2_1_aaa(3)-new bank.xls Chart 2_20060308-CLSA-household DE" xfId="4664"/>
    <cellStyle name="Ç¥ÁØ_3502_MAR_r0111_section2_1_aaa(3)-new bank.xls Chart 2_20060308-CLSA-household DE" xfId="4665"/>
    <cellStyle name="C￥AØ_3502_MAR_r0111_section2_1_aaa(3)-new bank_20060308-CLSA-household DE" xfId="4666"/>
    <cellStyle name="Ç¥ÁØ_3502_MAR_r0111_section2_1_aaa(3)-new bank_20060308-CLSA-household DE" xfId="4667"/>
    <cellStyle name="C￥AØ_3502_MAR_r0111_section2_20060308-CLSA-household DE" xfId="4668"/>
    <cellStyle name="Ç¥ÁØ_3502_MAR_r0111_section2_20060308-CLSA-household DE" xfId="4669"/>
    <cellStyle name="C￥AØ_3502_MAR_r0111_section2_r0111_section2" xfId="4670"/>
    <cellStyle name="Ç¥ÁØ_3502_MAR_r0111_section2_r0111_section2" xfId="4671"/>
    <cellStyle name="C￥AØ_3502_MAR_r0111_section2_r0111_section2_20060308-CLSA-household DE" xfId="4672"/>
    <cellStyle name="Ç¥ÁØ_3502_MAR_r0111_section2_r0111_section2_20060308-CLSA-household DE" xfId="4673"/>
    <cellStyle name="C￥AØ_3502_MAR_r0111_section2_r0111_section2_aaa(3)-new bank" xfId="4674"/>
    <cellStyle name="Ç¥ÁØ_3502_MAR_r0111_section2_r0111_section2_aaa(3)-new bank" xfId="4675"/>
    <cellStyle name="C￥AØ_3502_MAR_r0111_section2_r0111_section2_aaa(3)-new bank.xls Chart 1" xfId="4676"/>
    <cellStyle name="Ç¥ÁØ_3502_MAR_r0111_section2_r0111_section2_aaa(3)-new bank.xls Chart 1" xfId="4677"/>
    <cellStyle name="C￥AØ_3502_MAR_r0111_section2_r0111_section2_aaa(3)-new bank.xls Chart 1_20060308-CLSA-household DE" xfId="4678"/>
    <cellStyle name="Ç¥ÁØ_3502_MAR_r0111_section2_r0111_section2_aaa(3)-new bank.xls Chart 1_20060308-CLSA-household DE" xfId="4679"/>
    <cellStyle name="C￥AØ_3502_MAR_r0111_section2_r0111_section2_aaa(3)-new bank.xls Chart 2" xfId="4680"/>
    <cellStyle name="Ç¥ÁØ_3502_MAR_r0111_section2_r0111_section2_aaa(3)-new bank.xls Chart 2" xfId="4681"/>
    <cellStyle name="C￥AØ_3502_MAR_r0111_section2_r0111_section2_aaa(3)-new bank.xls Chart 2_20060308-CLSA-household DE" xfId="4682"/>
    <cellStyle name="Ç¥ÁØ_3502_MAR_r0111_section2_r0111_section2_aaa(3)-new bank.xls Chart 2_20060308-CLSA-household DE" xfId="4683"/>
    <cellStyle name="C￥AØ_3502_MAR_r0111_section2_r0111_section2_aaa(3)-new bank_20060308-CLSA-household DE" xfId="4684"/>
    <cellStyle name="Ç¥ÁØ_3502_MAR_r0111_section2_r0111_section2_aaa(3)-new bank_20060308-CLSA-household DE" xfId="4685"/>
    <cellStyle name="C￥AØ_3502_r0111" xfId="4686"/>
    <cellStyle name="Ç¥ÁØ_3502_r0111" xfId="4687"/>
    <cellStyle name="C￥AØ_3502_r0111_20060308-CLSA-household DE" xfId="4688"/>
    <cellStyle name="Ç¥ÁØ_3502_r0111_20060308-CLSA-household DE" xfId="4689"/>
    <cellStyle name="C￥AØ_3502_r0111_r0111_section2" xfId="4690"/>
    <cellStyle name="Ç¥ÁØ_3502_r0111_r0111_section2" xfId="4691"/>
    <cellStyle name="C￥AØ_3502_r0111_r0111_section2_20060308-CLSA-household DE" xfId="4692"/>
    <cellStyle name="Ç¥ÁØ_3502_r0111_r0111_section2_20060308-CLSA-household DE" xfId="4693"/>
    <cellStyle name="C￥AØ_3502_r0111_r0111_section2_aaa(3)-new bank" xfId="4694"/>
    <cellStyle name="Ç¥ÁØ_3502_r0111_r0111_section2_aaa(3)-new bank" xfId="4695"/>
    <cellStyle name="C￥AØ_3502_r0111_r0111_section2_aaa(3)-new bank.xls Chart 1" xfId="4696"/>
    <cellStyle name="Ç¥ÁØ_3502_r0111_r0111_section2_aaa(3)-new bank.xls Chart 1" xfId="4697"/>
    <cellStyle name="C￥AØ_3502_r0111_r0111_section2_aaa(3)-new bank.xls Chart 1_20060308-CLSA-household DE" xfId="4698"/>
    <cellStyle name="Ç¥ÁØ_3502_r0111_r0111_section2_aaa(3)-new bank.xls Chart 1_20060308-CLSA-household DE" xfId="4699"/>
    <cellStyle name="C￥AØ_3502_r0111_r0111_section2_aaa(3)-new bank.xls Chart 2" xfId="4700"/>
    <cellStyle name="Ç¥ÁØ_3502_r0111_r0111_section2_aaa(3)-new bank.xls Chart 2" xfId="4701"/>
    <cellStyle name="C￥AØ_3502_r0111_r0111_section2_aaa(3)-new bank.xls Chart 2_20060308-CLSA-household DE" xfId="4702"/>
    <cellStyle name="Ç¥ÁØ_3502_r0111_r0111_section2_aaa(3)-new bank.xls Chart 2_20060308-CLSA-household DE" xfId="4703"/>
    <cellStyle name="C￥AØ_3502_r0111_r0111_section2_aaa(3)-new bank_20060308-CLSA-household DE" xfId="4704"/>
    <cellStyle name="Ç¥ÁØ_3502_r0111_r0111_section2_aaa(3)-new bank_20060308-CLSA-household DE" xfId="4705"/>
    <cellStyle name="C￥AØ_3502_r0111_section2" xfId="4706"/>
    <cellStyle name="Ç¥ÁØ_3502_r0111_section2" xfId="4707"/>
    <cellStyle name="C￥AØ_3502_r0111_section2_1" xfId="4708"/>
    <cellStyle name="Ç¥ÁØ_3502_r0111_section2_1" xfId="4709"/>
    <cellStyle name="C￥AØ_3502_r0111_section2_1_20060308-CLSA-household DE" xfId="4710"/>
    <cellStyle name="Ç¥ÁØ_3502_r0111_section2_1_20060308-CLSA-household DE" xfId="4711"/>
    <cellStyle name="C￥AØ_3502_r0111_section2_1_aaa(3)-new bank" xfId="4712"/>
    <cellStyle name="Ç¥ÁØ_3502_r0111_section2_1_aaa(3)-new bank" xfId="4713"/>
    <cellStyle name="C￥AØ_3502_r0111_section2_1_aaa(3)-new bank.xls Chart 1" xfId="4714"/>
    <cellStyle name="Ç¥ÁØ_3502_r0111_section2_1_aaa(3)-new bank.xls Chart 1" xfId="4715"/>
    <cellStyle name="C￥AØ_3502_r0111_section2_1_aaa(3)-new bank.xls Chart 1_20060308-CLSA-household DE" xfId="4716"/>
    <cellStyle name="Ç¥ÁØ_3502_r0111_section2_1_aaa(3)-new bank.xls Chart 1_20060308-CLSA-household DE" xfId="4717"/>
    <cellStyle name="C￥AØ_3502_r0111_section2_1_aaa(3)-new bank.xls Chart 2" xfId="4718"/>
    <cellStyle name="Ç¥ÁØ_3502_r0111_section2_1_aaa(3)-new bank.xls Chart 2" xfId="4719"/>
    <cellStyle name="C￥AØ_3502_r0111_section2_1_aaa(3)-new bank.xls Chart 2_20060308-CLSA-household DE" xfId="4720"/>
    <cellStyle name="Ç¥ÁØ_3502_r0111_section2_1_aaa(3)-new bank.xls Chart 2_20060308-CLSA-household DE" xfId="4721"/>
    <cellStyle name="C￥AØ_3502_r0111_section2_1_aaa(3)-new bank_20060308-CLSA-household DE" xfId="4722"/>
    <cellStyle name="Ç¥ÁØ_3502_r0111_section2_1_aaa(3)-new bank_20060308-CLSA-household DE" xfId="4723"/>
    <cellStyle name="C￥AØ_3502_r0111_section2_20060308-CLSA-household DE" xfId="4724"/>
    <cellStyle name="Ç¥ÁØ_3502_r0111_section2_20060308-CLSA-household DE" xfId="4725"/>
    <cellStyle name="C￥AØ_3502_r0111_section2_r0111_section2" xfId="4726"/>
    <cellStyle name="Ç¥ÁØ_3502_r0111_section2_r0111_section2" xfId="4727"/>
    <cellStyle name="C￥AØ_3502_r0111_section2_r0111_section2_20060308-CLSA-household DE" xfId="4728"/>
    <cellStyle name="Ç¥ÁØ_3502_r0111_section2_r0111_section2_20060308-CLSA-household DE" xfId="4729"/>
    <cellStyle name="C￥AØ_3502_r0111_section2_r0111_section2_aaa(3)-new bank" xfId="4730"/>
    <cellStyle name="Ç¥ÁØ_3502_r0111_section2_r0111_section2_aaa(3)-new bank" xfId="4731"/>
    <cellStyle name="C￥AØ_3502_r0111_section2_r0111_section2_aaa(3)-new bank.xls Chart 1" xfId="4732"/>
    <cellStyle name="Ç¥ÁØ_3502_r0111_section2_r0111_section2_aaa(3)-new bank.xls Chart 1" xfId="4733"/>
    <cellStyle name="C￥AØ_3502_r0111_section2_r0111_section2_aaa(3)-new bank.xls Chart 1_20060308-CLSA-household DE" xfId="4734"/>
    <cellStyle name="Ç¥ÁØ_3502_r0111_section2_r0111_section2_aaa(3)-new bank.xls Chart 1_20060308-CLSA-household DE" xfId="4735"/>
    <cellStyle name="C￥AØ_3502_r0111_section2_r0111_section2_aaa(3)-new bank.xls Chart 2" xfId="4736"/>
    <cellStyle name="Ç¥ÁØ_3502_r0111_section2_r0111_section2_aaa(3)-new bank.xls Chart 2" xfId="4737"/>
    <cellStyle name="C￥AØ_3502_r0111_section2_r0111_section2_aaa(3)-new bank.xls Chart 2_20060308-CLSA-household DE" xfId="4738"/>
    <cellStyle name="Ç¥ÁØ_3502_r0111_section2_r0111_section2_aaa(3)-new bank.xls Chart 2_20060308-CLSA-household DE" xfId="4739"/>
    <cellStyle name="C￥AØ_3502_r0111_section2_r0111_section2_aaa(3)-new bank_20060308-CLSA-household DE" xfId="4740"/>
    <cellStyle name="Ç¥ÁØ_3502_r0111_section2_r0111_section2_aaa(3)-new bank_20060308-CLSA-household DE" xfId="4741"/>
    <cellStyle name="C￥AØ_3522 &amp; Art" xfId="4742"/>
    <cellStyle name="Ç¥ÁØ_3522 &amp; Art" xfId="4743"/>
    <cellStyle name="C￥AØ_3522 &amp; art Chart" xfId="4744"/>
    <cellStyle name="Ç¥ÁØ_3522 &amp; art Chart" xfId="4745"/>
    <cellStyle name="C￥AØ_3522 &amp; art Chart_1" xfId="4746"/>
    <cellStyle name="Ç¥ÁØ_3522 &amp; art Chart_1" xfId="4747"/>
    <cellStyle name="C￥AØ_3522 &amp; art Chart_1_20060308-CLSA-household DE" xfId="4748"/>
    <cellStyle name="Ç¥ÁØ_3522 &amp; art Chart_1_20060308-CLSA-household DE" xfId="4749"/>
    <cellStyle name="C￥AØ_3522 &amp; art Chart_1_APR" xfId="4750"/>
    <cellStyle name="Ç¥ÁØ_3522 &amp; art Chart_1_APR" xfId="4751"/>
    <cellStyle name="C￥AØ_3522 &amp; art Chart_1_APR_20060308-CLSA-household DE" xfId="4752"/>
    <cellStyle name="Ç¥ÁØ_3522 &amp; art Chart_1_APR_20060308-CLSA-household DE" xfId="4753"/>
    <cellStyle name="C￥AØ_3522 &amp; art Chart_1_APR_r0111" xfId="4754"/>
    <cellStyle name="Ç¥ÁØ_3522 &amp; art Chart_1_APR_r0111" xfId="4755"/>
    <cellStyle name="C￥AØ_3522 &amp; art Chart_1_APR_r0111_20060308-CLSA-household DE" xfId="4756"/>
    <cellStyle name="Ç¥ÁØ_3522 &amp; art Chart_1_APR_r0111_20060308-CLSA-household DE" xfId="4757"/>
    <cellStyle name="C￥AØ_3522 &amp; art Chart_1_APR_r0111_r0111_section2" xfId="4758"/>
    <cellStyle name="Ç¥ÁØ_3522 &amp; art Chart_1_APR_r0111_r0111_section2" xfId="4759"/>
    <cellStyle name="C￥AØ_3522 &amp; art Chart_1_APR_r0111_r0111_section2_20060308-CLSA-household DE" xfId="4760"/>
    <cellStyle name="Ç¥ÁØ_3522 &amp; art Chart_1_APR_r0111_r0111_section2_20060308-CLSA-household DE" xfId="4761"/>
    <cellStyle name="C￥AØ_3522 &amp; art Chart_1_APR_r0111_r0111_section2_aaa(3)-new bank" xfId="4762"/>
    <cellStyle name="Ç¥ÁØ_3522 &amp; art Chart_1_APR_r0111_r0111_section2_aaa(3)-new bank" xfId="4763"/>
    <cellStyle name="C￥AØ_3522 &amp; art Chart_1_APR_r0111_r0111_section2_aaa(3)-new bank.xls Chart 1" xfId="4764"/>
    <cellStyle name="Ç¥ÁØ_3522 &amp; art Chart_1_APR_r0111_r0111_section2_aaa(3)-new bank.xls Chart 1" xfId="4765"/>
    <cellStyle name="C￥AØ_3522 &amp; art Chart_1_APR_r0111_r0111_section2_aaa(3)-new bank.xls Chart 1_20060308-CLSA-household DE" xfId="4766"/>
    <cellStyle name="Ç¥ÁØ_3522 &amp; art Chart_1_APR_r0111_r0111_section2_aaa(3)-new bank.xls Chart 1_20060308-CLSA-household DE" xfId="4767"/>
    <cellStyle name="C￥AØ_3522 &amp; art Chart_1_APR_r0111_r0111_section2_aaa(3)-new bank.xls Chart 2" xfId="4768"/>
    <cellStyle name="Ç¥ÁØ_3522 &amp; art Chart_1_APR_r0111_r0111_section2_aaa(3)-new bank.xls Chart 2" xfId="4769"/>
    <cellStyle name="C￥AØ_3522 &amp; art Chart_1_APR_r0111_r0111_section2_aaa(3)-new bank.xls Chart 2_20060308-CLSA-household DE" xfId="4770"/>
    <cellStyle name="Ç¥ÁØ_3522 &amp; art Chart_1_APR_r0111_r0111_section2_aaa(3)-new bank.xls Chart 2_20060308-CLSA-household DE" xfId="4771"/>
    <cellStyle name="C￥AØ_3522 &amp; art Chart_1_APR_r0111_r0111_section2_aaa(3)-new bank_20060308-CLSA-household DE" xfId="4772"/>
    <cellStyle name="Ç¥ÁØ_3522 &amp; art Chart_1_APR_r0111_r0111_section2_aaa(3)-new bank_20060308-CLSA-household DE" xfId="4773"/>
    <cellStyle name="C￥AØ_3522 &amp; art Chart_1_APR_r0111_section2" xfId="4774"/>
    <cellStyle name="Ç¥ÁØ_3522 &amp; art Chart_1_APR_r0111_section2" xfId="4775"/>
    <cellStyle name="C￥AØ_3522 &amp; art Chart_1_APR_r0111_section2_1" xfId="4776"/>
    <cellStyle name="Ç¥ÁØ_3522 &amp; art Chart_1_APR_r0111_section2_1" xfId="4777"/>
    <cellStyle name="C￥AØ_3522 &amp; art Chart_1_APR_r0111_section2_1_20060308-CLSA-household DE" xfId="4778"/>
    <cellStyle name="Ç¥ÁØ_3522 &amp; art Chart_1_APR_r0111_section2_1_20060308-CLSA-household DE" xfId="4779"/>
    <cellStyle name="C￥AØ_3522 &amp; art Chart_1_APR_r0111_section2_1_aaa(3)-new bank" xfId="4780"/>
    <cellStyle name="Ç¥ÁØ_3522 &amp; art Chart_1_APR_r0111_section2_1_aaa(3)-new bank" xfId="4781"/>
    <cellStyle name="C￥AØ_3522 &amp; art Chart_1_APR_r0111_section2_1_aaa(3)-new bank.xls Chart 1" xfId="4782"/>
    <cellStyle name="Ç¥ÁØ_3522 &amp; art Chart_1_APR_r0111_section2_1_aaa(3)-new bank.xls Chart 1" xfId="4783"/>
    <cellStyle name="C￥AØ_3522 &amp; art Chart_1_APR_r0111_section2_1_aaa(3)-new bank.xls Chart 1_20060308-CLSA-household DE" xfId="4784"/>
    <cellStyle name="Ç¥ÁØ_3522 &amp; art Chart_1_APR_r0111_section2_1_aaa(3)-new bank.xls Chart 1_20060308-CLSA-household DE" xfId="4785"/>
    <cellStyle name="C￥AØ_3522 &amp; art Chart_1_APR_r0111_section2_1_aaa(3)-new bank.xls Chart 2" xfId="4786"/>
    <cellStyle name="Ç¥ÁØ_3522 &amp; art Chart_1_APR_r0111_section2_1_aaa(3)-new bank.xls Chart 2" xfId="4787"/>
    <cellStyle name="C￥AØ_3522 &amp; art Chart_1_APR_r0111_section2_1_aaa(3)-new bank.xls Chart 2_20060308-CLSA-household DE" xfId="4788"/>
    <cellStyle name="Ç¥ÁØ_3522 &amp; art Chart_1_APR_r0111_section2_1_aaa(3)-new bank.xls Chart 2_20060308-CLSA-household DE" xfId="4789"/>
    <cellStyle name="C￥AØ_3522 &amp; art Chart_1_APR_r0111_section2_1_aaa(3)-new bank_20060308-CLSA-household DE" xfId="4790"/>
    <cellStyle name="Ç¥ÁØ_3522 &amp; art Chart_1_APR_r0111_section2_1_aaa(3)-new bank_20060308-CLSA-household DE" xfId="4791"/>
    <cellStyle name="C￥AØ_3522 &amp; art Chart_1_APR_r0111_section2_20060308-CLSA-household DE" xfId="4792"/>
    <cellStyle name="Ç¥ÁØ_3522 &amp; art Chart_1_APR_r0111_section2_20060308-CLSA-household DE" xfId="4793"/>
    <cellStyle name="C￥AØ_3522 &amp; art Chart_1_APR_r0111_section2_r0111_section2" xfId="4794"/>
    <cellStyle name="Ç¥ÁØ_3522 &amp; art Chart_1_APR_r0111_section2_r0111_section2" xfId="4795"/>
    <cellStyle name="C￥AØ_3522 &amp; art Chart_1_APR_r0111_section2_r0111_section2_20060308-CLSA-household DE" xfId="4796"/>
    <cellStyle name="Ç¥ÁØ_3522 &amp; art Chart_1_APR_r0111_section2_r0111_section2_20060308-CLSA-household DE" xfId="4797"/>
    <cellStyle name="C￥AØ_3522 &amp; art Chart_1_APR_r0111_section2_r0111_section2_aaa(3)-new bank" xfId="4798"/>
    <cellStyle name="Ç¥ÁØ_3522 &amp; art Chart_1_APR_r0111_section2_r0111_section2_aaa(3)-new bank" xfId="4799"/>
    <cellStyle name="C￥AØ_3522 &amp; art Chart_1_APR_r0111_section2_r0111_section2_aaa(3)-new bank.xls Chart 1" xfId="4800"/>
    <cellStyle name="Ç¥ÁØ_3522 &amp; art Chart_1_APR_r0111_section2_r0111_section2_aaa(3)-new bank.xls Chart 1" xfId="4801"/>
    <cellStyle name="C￥AØ_3522 &amp; art Chart_1_APR_r0111_section2_r0111_section2_aaa(3)-new bank.xls Chart 1_20060308-CLSA-household DE" xfId="4802"/>
    <cellStyle name="Ç¥ÁØ_3522 &amp; art Chart_1_APR_r0111_section2_r0111_section2_aaa(3)-new bank.xls Chart 1_20060308-CLSA-household DE" xfId="4803"/>
    <cellStyle name="C￥AØ_3522 &amp; art Chart_1_APR_r0111_section2_r0111_section2_aaa(3)-new bank.xls Chart 2" xfId="4804"/>
    <cellStyle name="Ç¥ÁØ_3522 &amp; art Chart_1_APR_r0111_section2_r0111_section2_aaa(3)-new bank.xls Chart 2" xfId="4805"/>
    <cellStyle name="C￥AØ_3522 &amp; art Chart_1_APR_r0111_section2_r0111_section2_aaa(3)-new bank.xls Chart 2_20060308-CLSA-household DE" xfId="4806"/>
    <cellStyle name="Ç¥ÁØ_3522 &amp; art Chart_1_APR_r0111_section2_r0111_section2_aaa(3)-new bank.xls Chart 2_20060308-CLSA-household DE" xfId="4807"/>
    <cellStyle name="C￥AØ_3522 &amp; art Chart_1_APR_r0111_section2_r0111_section2_aaa(3)-new bank_20060308-CLSA-household DE" xfId="4808"/>
    <cellStyle name="Ç¥ÁØ_3522 &amp; art Chart_1_APR_r0111_section2_r0111_section2_aaa(3)-new bank_20060308-CLSA-household DE" xfId="4809"/>
    <cellStyle name="C￥AØ_3522 &amp; art Chart_1_MAR" xfId="4810"/>
    <cellStyle name="Ç¥ÁØ_3522 &amp; art Chart_1_MAR" xfId="4811"/>
    <cellStyle name="C￥AØ_3522 &amp; art Chart_1_MAR_20060308-CLSA-household DE" xfId="4812"/>
    <cellStyle name="Ç¥ÁØ_3522 &amp; art Chart_1_MAR_20060308-CLSA-household DE" xfId="4813"/>
    <cellStyle name="C￥AØ_3522 &amp; art Chart_1_MAR_r0111" xfId="4814"/>
    <cellStyle name="Ç¥ÁØ_3522 &amp; art Chart_1_MAR_r0111" xfId="4815"/>
    <cellStyle name="C￥AØ_3522 &amp; art Chart_1_MAR_r0111_20060308-CLSA-household DE" xfId="4816"/>
    <cellStyle name="Ç¥ÁØ_3522 &amp; art Chart_1_MAR_r0111_20060308-CLSA-household DE" xfId="4817"/>
    <cellStyle name="C￥AØ_3522 &amp; art Chart_1_MAR_r0111_r0111_section2" xfId="4818"/>
    <cellStyle name="Ç¥ÁØ_3522 &amp; art Chart_1_MAR_r0111_r0111_section2" xfId="4819"/>
    <cellStyle name="C￥AØ_3522 &amp; art Chart_1_MAR_r0111_r0111_section2_20060308-CLSA-household DE" xfId="4820"/>
    <cellStyle name="Ç¥ÁØ_3522 &amp; art Chart_1_MAR_r0111_r0111_section2_20060308-CLSA-household DE" xfId="4821"/>
    <cellStyle name="C￥AØ_3522 &amp; art Chart_1_MAR_r0111_r0111_section2_aaa(3)-new bank" xfId="4822"/>
    <cellStyle name="Ç¥ÁØ_3522 &amp; art Chart_1_MAR_r0111_r0111_section2_aaa(3)-new bank" xfId="4823"/>
    <cellStyle name="C￥AØ_3522 &amp; art Chart_1_MAR_r0111_r0111_section2_aaa(3)-new bank.xls Chart 1" xfId="4824"/>
    <cellStyle name="Ç¥ÁØ_3522 &amp; art Chart_1_MAR_r0111_r0111_section2_aaa(3)-new bank.xls Chart 1" xfId="4825"/>
    <cellStyle name="C￥AØ_3522 &amp; art Chart_1_MAR_r0111_r0111_section2_aaa(3)-new bank.xls Chart 1_20060308-CLSA-household DE" xfId="4826"/>
    <cellStyle name="Ç¥ÁØ_3522 &amp; art Chart_1_MAR_r0111_r0111_section2_aaa(3)-new bank.xls Chart 1_20060308-CLSA-household DE" xfId="4827"/>
    <cellStyle name="C￥AØ_3522 &amp; art Chart_1_MAR_r0111_r0111_section2_aaa(3)-new bank.xls Chart 2" xfId="4828"/>
    <cellStyle name="Ç¥ÁØ_3522 &amp; art Chart_1_MAR_r0111_r0111_section2_aaa(3)-new bank.xls Chart 2" xfId="4829"/>
    <cellStyle name="C￥AØ_3522 &amp; art Chart_1_MAR_r0111_r0111_section2_aaa(3)-new bank.xls Chart 2_20060308-CLSA-household DE" xfId="4830"/>
    <cellStyle name="Ç¥ÁØ_3522 &amp; art Chart_1_MAR_r0111_r0111_section2_aaa(3)-new bank.xls Chart 2_20060308-CLSA-household DE" xfId="4831"/>
    <cellStyle name="C￥AØ_3522 &amp; art Chart_1_MAR_r0111_r0111_section2_aaa(3)-new bank_20060308-CLSA-household DE" xfId="4832"/>
    <cellStyle name="Ç¥ÁØ_3522 &amp; art Chart_1_MAR_r0111_r0111_section2_aaa(3)-new bank_20060308-CLSA-household DE" xfId="4833"/>
    <cellStyle name="C￥AØ_3522 &amp; art Chart_1_MAR_r0111_section2" xfId="4834"/>
    <cellStyle name="Ç¥ÁØ_3522 &amp; art Chart_1_MAR_r0111_section2" xfId="4835"/>
    <cellStyle name="C￥AØ_3522 &amp; art Chart_1_MAR_r0111_section2_1" xfId="4836"/>
    <cellStyle name="Ç¥ÁØ_3522 &amp; art Chart_1_MAR_r0111_section2_1" xfId="4837"/>
    <cellStyle name="C￥AØ_3522 &amp; art Chart_1_MAR_r0111_section2_1_20060308-CLSA-household DE" xfId="4838"/>
    <cellStyle name="Ç¥ÁØ_3522 &amp; art Chart_1_MAR_r0111_section2_1_20060308-CLSA-household DE" xfId="4839"/>
    <cellStyle name="C￥AØ_3522 &amp; art Chart_1_MAR_r0111_section2_1_aaa(3)-new bank" xfId="4840"/>
    <cellStyle name="Ç¥ÁØ_3522 &amp; art Chart_1_MAR_r0111_section2_1_aaa(3)-new bank" xfId="4841"/>
    <cellStyle name="C￥AØ_3522 &amp; art Chart_1_MAR_r0111_section2_1_aaa(3)-new bank.xls Chart 1" xfId="4842"/>
    <cellStyle name="Ç¥ÁØ_3522 &amp; art Chart_1_MAR_r0111_section2_1_aaa(3)-new bank.xls Chart 1" xfId="4843"/>
    <cellStyle name="C￥AØ_3522 &amp; art Chart_1_MAR_r0111_section2_1_aaa(3)-new bank.xls Chart 1_20060308-CLSA-household DE" xfId="4844"/>
    <cellStyle name="Ç¥ÁØ_3522 &amp; art Chart_1_MAR_r0111_section2_1_aaa(3)-new bank.xls Chart 1_20060308-CLSA-household DE" xfId="4845"/>
    <cellStyle name="C￥AØ_3522 &amp; art Chart_1_MAR_r0111_section2_1_aaa(3)-new bank.xls Chart 2" xfId="4846"/>
    <cellStyle name="Ç¥ÁØ_3522 &amp; art Chart_1_MAR_r0111_section2_1_aaa(3)-new bank.xls Chart 2" xfId="4847"/>
    <cellStyle name="C￥AØ_3522 &amp; art Chart_1_MAR_r0111_section2_1_aaa(3)-new bank.xls Chart 2_20060308-CLSA-household DE" xfId="4848"/>
    <cellStyle name="Ç¥ÁØ_3522 &amp; art Chart_1_MAR_r0111_section2_1_aaa(3)-new bank.xls Chart 2_20060308-CLSA-household DE" xfId="4849"/>
    <cellStyle name="C￥AØ_3522 &amp; art Chart_1_MAR_r0111_section2_1_aaa(3)-new bank_20060308-CLSA-household DE" xfId="4850"/>
    <cellStyle name="Ç¥ÁØ_3522 &amp; art Chart_1_MAR_r0111_section2_1_aaa(3)-new bank_20060308-CLSA-household DE" xfId="4851"/>
    <cellStyle name="C￥AØ_3522 &amp; art Chart_1_MAR_r0111_section2_20060308-CLSA-household DE" xfId="4852"/>
    <cellStyle name="Ç¥ÁØ_3522 &amp; art Chart_1_MAR_r0111_section2_20060308-CLSA-household DE" xfId="4853"/>
    <cellStyle name="C￥AØ_3522 &amp; art Chart_1_MAR_r0111_section2_r0111_section2" xfId="4854"/>
    <cellStyle name="Ç¥ÁØ_3522 &amp; art Chart_1_MAR_r0111_section2_r0111_section2" xfId="4855"/>
    <cellStyle name="C￥AØ_3522 &amp; art Chart_1_MAR_r0111_section2_r0111_section2_20060308-CLSA-household DE" xfId="4856"/>
    <cellStyle name="Ç¥ÁØ_3522 &amp; art Chart_1_MAR_r0111_section2_r0111_section2_20060308-CLSA-household DE" xfId="4857"/>
    <cellStyle name="C￥AØ_3522 &amp; art Chart_1_MAR_r0111_section2_r0111_section2_aaa(3)-new bank" xfId="4858"/>
    <cellStyle name="Ç¥ÁØ_3522 &amp; art Chart_1_MAR_r0111_section2_r0111_section2_aaa(3)-new bank" xfId="4859"/>
    <cellStyle name="C￥AØ_3522 &amp; art Chart_1_MAR_r0111_section2_r0111_section2_aaa(3)-new bank.xls Chart 1" xfId="4860"/>
    <cellStyle name="Ç¥ÁØ_3522 &amp; art Chart_1_MAR_r0111_section2_r0111_section2_aaa(3)-new bank.xls Chart 1" xfId="4861"/>
    <cellStyle name="C￥AØ_3522 &amp; art Chart_1_MAR_r0111_section2_r0111_section2_aaa(3)-new bank.xls Chart 1_20060308-CLSA-household DE" xfId="4862"/>
    <cellStyle name="Ç¥ÁØ_3522 &amp; art Chart_1_MAR_r0111_section2_r0111_section2_aaa(3)-new bank.xls Chart 1_20060308-CLSA-household DE" xfId="4863"/>
    <cellStyle name="C￥AØ_3522 &amp; art Chart_1_MAR_r0111_section2_r0111_section2_aaa(3)-new bank.xls Chart 2" xfId="4864"/>
    <cellStyle name="Ç¥ÁØ_3522 &amp; art Chart_1_MAR_r0111_section2_r0111_section2_aaa(3)-new bank.xls Chart 2" xfId="4865"/>
    <cellStyle name="C￥AØ_3522 &amp; art Chart_1_MAR_r0111_section2_r0111_section2_aaa(3)-new bank.xls Chart 2_20060308-CLSA-household DE" xfId="4866"/>
    <cellStyle name="Ç¥ÁØ_3522 &amp; art Chart_1_MAR_r0111_section2_r0111_section2_aaa(3)-new bank.xls Chart 2_20060308-CLSA-household DE" xfId="4867"/>
    <cellStyle name="C￥AØ_3522 &amp; art Chart_1_MAR_r0111_section2_r0111_section2_aaa(3)-new bank_20060308-CLSA-household DE" xfId="4868"/>
    <cellStyle name="Ç¥ÁØ_3522 &amp; art Chart_1_MAR_r0111_section2_r0111_section2_aaa(3)-new bank_20060308-CLSA-household DE" xfId="4869"/>
    <cellStyle name="C￥AØ_3522 &amp; art Chart_1_r0111" xfId="4870"/>
    <cellStyle name="Ç¥ÁØ_3522 &amp; art Chart_1_r0111" xfId="4871"/>
    <cellStyle name="C￥AØ_3522 &amp; art Chart_1_r0111_20060308-CLSA-household DE" xfId="4872"/>
    <cellStyle name="Ç¥ÁØ_3522 &amp; art Chart_1_r0111_20060308-CLSA-household DE" xfId="4873"/>
    <cellStyle name="C￥AØ_3522 &amp; art Chart_1_r0111_r0111_section2" xfId="4874"/>
    <cellStyle name="Ç¥ÁØ_3522 &amp; art Chart_1_r0111_r0111_section2" xfId="4875"/>
    <cellStyle name="C￥AØ_3522 &amp; art Chart_1_r0111_r0111_section2_20060308-CLSA-household DE" xfId="4876"/>
    <cellStyle name="Ç¥ÁØ_3522 &amp; art Chart_1_r0111_r0111_section2_20060308-CLSA-household DE" xfId="4877"/>
    <cellStyle name="C￥AØ_3522 &amp; art Chart_1_r0111_r0111_section2_aaa(3)-new bank" xfId="4878"/>
    <cellStyle name="Ç¥ÁØ_3522 &amp; art Chart_1_r0111_r0111_section2_aaa(3)-new bank" xfId="4879"/>
    <cellStyle name="C￥AØ_3522 &amp; art Chart_1_r0111_r0111_section2_aaa(3)-new bank.xls Chart 1" xfId="4880"/>
    <cellStyle name="Ç¥ÁØ_3522 &amp; art Chart_1_r0111_r0111_section2_aaa(3)-new bank.xls Chart 1" xfId="4881"/>
    <cellStyle name="C￥AØ_3522 &amp; art Chart_1_r0111_r0111_section2_aaa(3)-new bank.xls Chart 1_20060308-CLSA-household DE" xfId="4882"/>
    <cellStyle name="Ç¥ÁØ_3522 &amp; art Chart_1_r0111_r0111_section2_aaa(3)-new bank.xls Chart 1_20060308-CLSA-household DE" xfId="4883"/>
    <cellStyle name="C￥AØ_3522 &amp; art Chart_1_r0111_r0111_section2_aaa(3)-new bank.xls Chart 2" xfId="4884"/>
    <cellStyle name="Ç¥ÁØ_3522 &amp; art Chart_1_r0111_r0111_section2_aaa(3)-new bank.xls Chart 2" xfId="4885"/>
    <cellStyle name="C￥AØ_3522 &amp; art Chart_1_r0111_r0111_section2_aaa(3)-new bank.xls Chart 2_20060308-CLSA-household DE" xfId="4886"/>
    <cellStyle name="Ç¥ÁØ_3522 &amp; art Chart_1_r0111_r0111_section2_aaa(3)-new bank.xls Chart 2_20060308-CLSA-household DE" xfId="4887"/>
    <cellStyle name="C￥AØ_3522 &amp; art Chart_1_r0111_r0111_section2_aaa(3)-new bank_20060308-CLSA-household DE" xfId="4888"/>
    <cellStyle name="Ç¥ÁØ_3522 &amp; art Chart_1_r0111_r0111_section2_aaa(3)-new bank_20060308-CLSA-household DE" xfId="4889"/>
    <cellStyle name="C￥AØ_3522 &amp; art Chart_1_r0111_section2" xfId="4890"/>
    <cellStyle name="Ç¥ÁØ_3522 &amp; art Chart_1_r0111_section2" xfId="4891"/>
    <cellStyle name="C￥AØ_3522 &amp; art Chart_1_r0111_section2_1" xfId="4892"/>
    <cellStyle name="Ç¥ÁØ_3522 &amp; art Chart_1_r0111_section2_1" xfId="4893"/>
    <cellStyle name="C￥AØ_3522 &amp; art Chart_1_r0111_section2_1_20060308-CLSA-household DE" xfId="4894"/>
    <cellStyle name="Ç¥ÁØ_3522 &amp; art Chart_1_r0111_section2_1_20060308-CLSA-household DE" xfId="4895"/>
    <cellStyle name="C￥AØ_3522 &amp; art Chart_1_r0111_section2_1_aaa(3)-new bank" xfId="4896"/>
    <cellStyle name="Ç¥ÁØ_3522 &amp; art Chart_1_r0111_section2_1_aaa(3)-new bank" xfId="4897"/>
    <cellStyle name="C￥AØ_3522 &amp; art Chart_1_r0111_section2_1_aaa(3)-new bank.xls Chart 1" xfId="4898"/>
    <cellStyle name="Ç¥ÁØ_3522 &amp; art Chart_1_r0111_section2_1_aaa(3)-new bank.xls Chart 1" xfId="4899"/>
    <cellStyle name="C￥AØ_3522 &amp; art Chart_1_r0111_section2_1_aaa(3)-new bank.xls Chart 1_20060308-CLSA-household DE" xfId="4900"/>
    <cellStyle name="Ç¥ÁØ_3522 &amp; art Chart_1_r0111_section2_1_aaa(3)-new bank.xls Chart 1_20060308-CLSA-household DE" xfId="4901"/>
    <cellStyle name="C￥AØ_3522 &amp; art Chart_1_r0111_section2_1_aaa(3)-new bank.xls Chart 2" xfId="4902"/>
    <cellStyle name="Ç¥ÁØ_3522 &amp; art Chart_1_r0111_section2_1_aaa(3)-new bank.xls Chart 2" xfId="4903"/>
    <cellStyle name="C￥AØ_3522 &amp; art Chart_1_r0111_section2_1_aaa(3)-new bank.xls Chart 2_20060308-CLSA-household DE" xfId="4904"/>
    <cellStyle name="Ç¥ÁØ_3522 &amp; art Chart_1_r0111_section2_1_aaa(3)-new bank.xls Chart 2_20060308-CLSA-household DE" xfId="4905"/>
    <cellStyle name="C￥AØ_3522 &amp; art Chart_1_r0111_section2_1_aaa(3)-new bank_20060308-CLSA-household DE" xfId="4906"/>
    <cellStyle name="Ç¥ÁØ_3522 &amp; art Chart_1_r0111_section2_1_aaa(3)-new bank_20060308-CLSA-household DE" xfId="4907"/>
    <cellStyle name="C￥AØ_3522 &amp; art Chart_1_r0111_section2_20060308-CLSA-household DE" xfId="4908"/>
    <cellStyle name="Ç¥ÁØ_3522 &amp; art Chart_1_r0111_section2_20060308-CLSA-household DE" xfId="4909"/>
    <cellStyle name="C￥AØ_3522 &amp; art Chart_1_r0111_section2_r0111_section2" xfId="4910"/>
    <cellStyle name="Ç¥ÁØ_3522 &amp; art Chart_1_r0111_section2_r0111_section2" xfId="4911"/>
    <cellStyle name="C￥AØ_3522 &amp; art Chart_1_r0111_section2_r0111_section2_20060308-CLSA-household DE" xfId="4912"/>
    <cellStyle name="Ç¥ÁØ_3522 &amp; art Chart_1_r0111_section2_r0111_section2_20060308-CLSA-household DE" xfId="4913"/>
    <cellStyle name="C￥AØ_3522 &amp; art Chart_1_r0111_section2_r0111_section2_aaa(3)-new bank" xfId="4914"/>
    <cellStyle name="Ç¥ÁØ_3522 &amp; art Chart_1_r0111_section2_r0111_section2_aaa(3)-new bank" xfId="4915"/>
    <cellStyle name="C￥AØ_3522 &amp; art Chart_1_r0111_section2_r0111_section2_aaa(3)-new bank.xls Chart 1" xfId="4916"/>
    <cellStyle name="Ç¥ÁØ_3522 &amp; art Chart_1_r0111_section2_r0111_section2_aaa(3)-new bank.xls Chart 1" xfId="4917"/>
    <cellStyle name="C￥AØ_3522 &amp; art Chart_1_r0111_section2_r0111_section2_aaa(3)-new bank.xls Chart 1_20060308-CLSA-household DE" xfId="4918"/>
    <cellStyle name="Ç¥ÁØ_3522 &amp; art Chart_1_r0111_section2_r0111_section2_aaa(3)-new bank.xls Chart 1_20060308-CLSA-household DE" xfId="4919"/>
    <cellStyle name="C￥AØ_3522 &amp; art Chart_1_r0111_section2_r0111_section2_aaa(3)-new bank.xls Chart 2" xfId="4920"/>
    <cellStyle name="Ç¥ÁØ_3522 &amp; art Chart_1_r0111_section2_r0111_section2_aaa(3)-new bank.xls Chart 2" xfId="4921"/>
    <cellStyle name="C￥AØ_3522 &amp; art Chart_1_r0111_section2_r0111_section2_aaa(3)-new bank.xls Chart 2_20060308-CLSA-household DE" xfId="4922"/>
    <cellStyle name="Ç¥ÁØ_3522 &amp; art Chart_1_r0111_section2_r0111_section2_aaa(3)-new bank.xls Chart 2_20060308-CLSA-household DE" xfId="4923"/>
    <cellStyle name="C￥AØ_3522 &amp; art Chart_1_r0111_section2_r0111_section2_aaa(3)-new bank_20060308-CLSA-household DE" xfId="4924"/>
    <cellStyle name="Ç¥ÁØ_3522 &amp; art Chart_1_r0111_section2_r0111_section2_aaa(3)-new bank_20060308-CLSA-household DE" xfId="4925"/>
    <cellStyle name="C￥AØ_3522 &amp; art Chart_20060308-CLSA-household DE" xfId="4926"/>
    <cellStyle name="Ç¥ÁØ_3522 &amp; art Chart_20060308-CLSA-household DE" xfId="4927"/>
    <cellStyle name="C￥AØ_3522 &amp; art Chart_APR" xfId="4928"/>
    <cellStyle name="Ç¥ÁØ_3522 &amp; art Chart_APR" xfId="4929"/>
    <cellStyle name="C￥AØ_3522 &amp; art Chart_APR_20060308-CLSA-household DE" xfId="4930"/>
    <cellStyle name="Ç¥ÁØ_3522 &amp; art Chart_APR_20060308-CLSA-household DE" xfId="4931"/>
    <cellStyle name="C￥AØ_3522 &amp; art Chart_APR_r0111" xfId="4932"/>
    <cellStyle name="Ç¥ÁØ_3522 &amp; art Chart_APR_r0111" xfId="4933"/>
    <cellStyle name="C￥AØ_3522 &amp; art Chart_APR_r0111_r0111_section2" xfId="4934"/>
    <cellStyle name="Ç¥ÁØ_3522 &amp; art Chart_APR_r0111_r0111_section2" xfId="4935"/>
    <cellStyle name="C￥AØ_3522 &amp; art Chart_APR_r0111_r0111_section2_aaa(3)-new bank" xfId="4936"/>
    <cellStyle name="Ç¥ÁØ_3522 &amp; art Chart_APR_r0111_r0111_section2_aaa(3)-new bank" xfId="4937"/>
    <cellStyle name="C￥AØ_3522 &amp; art Chart_APR_r0111_r0111_section2_aaa(3)-new bank.xls Chart 1" xfId="4938"/>
    <cellStyle name="Ç¥ÁØ_3522 &amp; art Chart_APR_r0111_r0111_section2_aaa(3)-new bank.xls Chart 1" xfId="4939"/>
    <cellStyle name="C￥AØ_3522 &amp; art Chart_APR_r0111_r0111_section2_aaa(3)-new bank.xls Chart 2" xfId="4940"/>
    <cellStyle name="Ç¥ÁØ_3522 &amp; art Chart_APR_r0111_r0111_section2_aaa(3)-new bank.xls Chart 2" xfId="4941"/>
    <cellStyle name="C￥AØ_3522 &amp; art Chart_APR_r0111_section2" xfId="4942"/>
    <cellStyle name="Ç¥ÁØ_3522 &amp; art Chart_APR_r0111_section2" xfId="4943"/>
    <cellStyle name="C￥AØ_3522 &amp; art Chart_APR_r0111_section2_1" xfId="4944"/>
    <cellStyle name="Ç¥ÁØ_3522 &amp; art Chart_APR_r0111_section2_1" xfId="4945"/>
    <cellStyle name="C￥AØ_3522 &amp; art Chart_APR_r0111_section2_1_aaa(3)-new bank" xfId="4946"/>
    <cellStyle name="Ç¥ÁØ_3522 &amp; art Chart_APR_r0111_section2_1_aaa(3)-new bank" xfId="4947"/>
    <cellStyle name="C￥AØ_3522 &amp; art Chart_APR_r0111_section2_1_aaa(3)-new bank.xls Chart 1" xfId="4948"/>
    <cellStyle name="Ç¥ÁØ_3522 &amp; art Chart_APR_r0111_section2_1_aaa(3)-new bank.xls Chart 1" xfId="4949"/>
    <cellStyle name="C￥AØ_3522 &amp; art Chart_APR_r0111_section2_1_aaa(3)-new bank.xls Chart 2" xfId="4950"/>
    <cellStyle name="Ç¥ÁØ_3522 &amp; art Chart_APR_r0111_section2_1_aaa(3)-new bank.xls Chart 2" xfId="4951"/>
    <cellStyle name="C￥AØ_3522 &amp; art Chart_APR_r0111_section2_r0111_section2" xfId="4952"/>
    <cellStyle name="Ç¥ÁØ_3522 &amp; art Chart_APR_r0111_section2_r0111_section2" xfId="4953"/>
    <cellStyle name="C￥AØ_3522 &amp; art Chart_APR_r0111_section2_r0111_section2_aaa(3)-new bank" xfId="4954"/>
    <cellStyle name="Ç¥ÁØ_3522 &amp; art Chart_APR_r0111_section2_r0111_section2_aaa(3)-new bank" xfId="4955"/>
    <cellStyle name="C￥AØ_3522 &amp; art Chart_APR_r0111_section2_r0111_section2_aaa(3)-new bank.xls Chart 1" xfId="4956"/>
    <cellStyle name="Ç¥ÁØ_3522 &amp; art Chart_APR_r0111_section2_r0111_section2_aaa(3)-new bank.xls Chart 1" xfId="4957"/>
    <cellStyle name="C￥AØ_3522 &amp; art Chart_APR_r0111_section2_r0111_section2_aaa(3)-new bank.xls Chart 2" xfId="4958"/>
    <cellStyle name="Ç¥ÁØ_3522 &amp; art Chart_APR_r0111_section2_r0111_section2_aaa(3)-new bank.xls Chart 2" xfId="4959"/>
    <cellStyle name="C￥AØ_3522 &amp; art Chart_MAR" xfId="4960"/>
    <cellStyle name="Ç¥ÁØ_3522 &amp; art Chart_MAR" xfId="4961"/>
    <cellStyle name="C￥AØ_3522 &amp; art Chart_MAR_r0111" xfId="4962"/>
    <cellStyle name="Ç¥ÁØ_3522 &amp; art Chart_MAR_r0111" xfId="4963"/>
    <cellStyle name="C￥AØ_3522 &amp; art Chart_MAR_r0111_r0111_section2" xfId="4964"/>
    <cellStyle name="Ç¥ÁØ_3522 &amp; art Chart_MAR_r0111_r0111_section2" xfId="4965"/>
    <cellStyle name="C￥AØ_3522 &amp; art Chart_MAR_r0111_r0111_section2_aaa(3)-new bank" xfId="4966"/>
    <cellStyle name="Ç¥ÁØ_3522 &amp; art Chart_MAR_r0111_r0111_section2_aaa(3)-new bank" xfId="4967"/>
    <cellStyle name="C￥AØ_3522 &amp; art Chart_MAR_r0111_r0111_section2_aaa(3)-new bank.xls Chart 1" xfId="4968"/>
    <cellStyle name="Ç¥ÁØ_3522 &amp; art Chart_MAR_r0111_r0111_section2_aaa(3)-new bank.xls Chart 1" xfId="4969"/>
    <cellStyle name="C￥AØ_3522 &amp; art Chart_MAR_r0111_r0111_section2_aaa(3)-new bank.xls Chart 2" xfId="4970"/>
    <cellStyle name="Ç¥ÁØ_3522 &amp; art Chart_MAR_r0111_r0111_section2_aaa(3)-new bank.xls Chart 2" xfId="4971"/>
    <cellStyle name="C￥AØ_3522 &amp; art Chart_MAR_r0111_section2" xfId="4972"/>
    <cellStyle name="Ç¥ÁØ_3522 &amp; art Chart_MAR_r0111_section2" xfId="4973"/>
    <cellStyle name="C￥AØ_3522 &amp; art Chart_MAR_r0111_section2_1" xfId="4974"/>
    <cellStyle name="Ç¥ÁØ_3522 &amp; art Chart_MAR_r0111_section2_1" xfId="4975"/>
    <cellStyle name="C￥AØ_3522 &amp; art Chart_MAR_r0111_section2_1_aaa(3)-new bank" xfId="4976"/>
    <cellStyle name="Ç¥ÁØ_3522 &amp; art Chart_MAR_r0111_section2_1_aaa(3)-new bank" xfId="4977"/>
    <cellStyle name="C￥AØ_3522 &amp; art Chart_MAR_r0111_section2_1_aaa(3)-new bank.xls Chart 1" xfId="4978"/>
    <cellStyle name="Ç¥ÁØ_3522 &amp; art Chart_MAR_r0111_section2_1_aaa(3)-new bank.xls Chart 1" xfId="4979"/>
    <cellStyle name="C￥AØ_3522 &amp; art Chart_MAR_r0111_section2_1_aaa(3)-new bank.xls Chart 2" xfId="4980"/>
    <cellStyle name="Ç¥ÁØ_3522 &amp; art Chart_MAR_r0111_section2_1_aaa(3)-new bank.xls Chart 2" xfId="4981"/>
    <cellStyle name="C￥AØ_3522 &amp; art Chart_MAR_r0111_section2_r0111_section2" xfId="4982"/>
    <cellStyle name="Ç¥ÁØ_3522 &amp; art Chart_MAR_r0111_section2_r0111_section2" xfId="4983"/>
    <cellStyle name="C￥AØ_3522 &amp; art Chart_MAR_r0111_section2_r0111_section2_aaa(3)-new bank" xfId="4984"/>
    <cellStyle name="Ç¥ÁØ_3522 &amp; art Chart_MAR_r0111_section2_r0111_section2_aaa(3)-new bank" xfId="4985"/>
    <cellStyle name="C￥AØ_3522 &amp; art Chart_MAR_r0111_section2_r0111_section2_aaa(3)-new bank.xls Chart 1" xfId="4986"/>
    <cellStyle name="Ç¥ÁØ_3522 &amp; art Chart_MAR_r0111_section2_r0111_section2_aaa(3)-new bank.xls Chart 1" xfId="4987"/>
    <cellStyle name="C￥AØ_3522 &amp; art Chart_MAR_r0111_section2_r0111_section2_aaa(3)-new bank.xls Chart 2" xfId="4988"/>
    <cellStyle name="Ç¥ÁØ_3522 &amp; art Chart_MAR_r0111_section2_r0111_section2_aaa(3)-new bank.xls Chart 2" xfId="4989"/>
    <cellStyle name="C￥AØ_3522 &amp; art Chart_r0111" xfId="4990"/>
    <cellStyle name="Ç¥ÁØ_3522 &amp; art Chart_r0111" xfId="4991"/>
    <cellStyle name="C￥AØ_3522 &amp; art Chart_r0111_r0111_section2" xfId="4992"/>
    <cellStyle name="Ç¥ÁØ_3522 &amp; art Chart_r0111_r0111_section2" xfId="4993"/>
    <cellStyle name="C￥AØ_3522 &amp; art Chart_r0111_r0111_section2_aaa(3)-new bank" xfId="4994"/>
    <cellStyle name="Ç¥ÁØ_3522 &amp; art Chart_r0111_r0111_section2_aaa(3)-new bank" xfId="4995"/>
    <cellStyle name="C￥AØ_3522 &amp; art Chart_r0111_r0111_section2_aaa(3)-new bank.xls Chart 1" xfId="4996"/>
    <cellStyle name="Ç¥ÁØ_3522 &amp; art Chart_r0111_r0111_section2_aaa(3)-new bank.xls Chart 1" xfId="4997"/>
    <cellStyle name="C￥AØ_3522 &amp; art Chart_r0111_r0111_section2_aaa(3)-new bank.xls Chart 2" xfId="4998"/>
    <cellStyle name="Ç¥ÁØ_3522 &amp; art Chart_r0111_r0111_section2_aaa(3)-new bank.xls Chart 2" xfId="4999"/>
    <cellStyle name="C￥AØ_3522 &amp; art Chart_r0111_section2" xfId="5000"/>
    <cellStyle name="Ç¥ÁØ_3522 &amp; art Chart_r0111_section2" xfId="5001"/>
    <cellStyle name="C￥AØ_3522 &amp; art Chart_r0111_section2_1" xfId="5002"/>
    <cellStyle name="Ç¥ÁØ_3522 &amp; art Chart_r0111_section2_1" xfId="5003"/>
    <cellStyle name="C￥AØ_3522 &amp; art Chart_r0111_section2_1_aaa(3)-new bank" xfId="5004"/>
    <cellStyle name="Ç¥ÁØ_3522 &amp; art Chart_r0111_section2_1_aaa(3)-new bank" xfId="5005"/>
    <cellStyle name="C￥AØ_3522 &amp; art Chart_r0111_section2_1_aaa(3)-new bank.xls Chart 1" xfId="5006"/>
    <cellStyle name="Ç¥ÁØ_3522 &amp; art Chart_r0111_section2_1_aaa(3)-new bank.xls Chart 1" xfId="5007"/>
    <cellStyle name="C￥AØ_3522 &amp; art Chart_r0111_section2_1_aaa(3)-new bank.xls Chart 2" xfId="5008"/>
    <cellStyle name="Ç¥ÁØ_3522 &amp; art Chart_r0111_section2_1_aaa(3)-new bank.xls Chart 2" xfId="5009"/>
    <cellStyle name="C￥AØ_3522 &amp; art Chart_r0111_section2_r0111_section2" xfId="5010"/>
    <cellStyle name="Ç¥ÁØ_3522 &amp; art Chart_r0111_section2_r0111_section2" xfId="5011"/>
    <cellStyle name="C￥AØ_3522 &amp; art Chart_r0111_section2_r0111_section2_aaa(3)-new bank" xfId="5012"/>
    <cellStyle name="Ç¥ÁØ_3522 &amp; art Chart_r0111_section2_r0111_section2_aaa(3)-new bank" xfId="5013"/>
    <cellStyle name="C￥AØ_3522 &amp; art Chart_r0111_section2_r0111_section2_aaa(3)-new bank.xls Chart 1" xfId="5014"/>
    <cellStyle name="Ç¥ÁØ_3522 &amp; art Chart_r0111_section2_r0111_section2_aaa(3)-new bank.xls Chart 1" xfId="5015"/>
    <cellStyle name="C￥AØ_3522 &amp; art Chart_r0111_section2_r0111_section2_aaa(3)-new bank.xls Chart 2" xfId="5016"/>
    <cellStyle name="Ç¥ÁØ_3522 &amp; art Chart_r0111_section2_r0111_section2_aaa(3)-new bank.xls Chart 2" xfId="5017"/>
    <cellStyle name="C￥AØ_3522 &amp; Art_APR" xfId="5018"/>
    <cellStyle name="Ç¥ÁØ_3522 &amp; Art_APR" xfId="5019"/>
    <cellStyle name="C￥AØ_3522 &amp; Art_APR_r0111" xfId="5020"/>
    <cellStyle name="Ç¥ÁØ_3522 &amp; Art_APR_r0111" xfId="5021"/>
    <cellStyle name="C￥AØ_3522 &amp; Art_APR_r0111_r0111_section2" xfId="5022"/>
    <cellStyle name="Ç¥ÁØ_3522 &amp; Art_APR_r0111_r0111_section2" xfId="5023"/>
    <cellStyle name="C￥AØ_3522 &amp; Art_APR_r0111_r0111_section2_aaa(3)-new bank" xfId="5024"/>
    <cellStyle name="Ç¥ÁØ_3522 &amp; Art_APR_r0111_r0111_section2_aaa(3)-new bank" xfId="5025"/>
    <cellStyle name="C￥AØ_3522 &amp; Art_APR_r0111_r0111_section2_aaa(3)-new bank.xls Chart 1" xfId="5026"/>
    <cellStyle name="Ç¥ÁØ_3522 &amp; Art_APR_r0111_r0111_section2_aaa(3)-new bank.xls Chart 1" xfId="5027"/>
    <cellStyle name="C￥AØ_3522 &amp; Art_APR_r0111_r0111_section2_aaa(3)-new bank.xls Chart 2" xfId="5028"/>
    <cellStyle name="Ç¥ÁØ_3522 &amp; Art_APR_r0111_r0111_section2_aaa(3)-new bank.xls Chart 2" xfId="5029"/>
    <cellStyle name="C￥AØ_3522 &amp; Art_APR_r0111_section2" xfId="5030"/>
    <cellStyle name="Ç¥ÁØ_3522 &amp; Art_APR_r0111_section2" xfId="5031"/>
    <cellStyle name="C￥AØ_3522 &amp; Art_APR_r0111_section2_1" xfId="5032"/>
    <cellStyle name="Ç¥ÁØ_3522 &amp; Art_APR_r0111_section2_1" xfId="5033"/>
    <cellStyle name="C￥AØ_3522 &amp; Art_APR_r0111_section2_1_aaa(3)-new bank" xfId="5034"/>
    <cellStyle name="Ç¥ÁØ_3522 &amp; Art_APR_r0111_section2_1_aaa(3)-new bank" xfId="5035"/>
    <cellStyle name="C￥AØ_3522 &amp; Art_APR_r0111_section2_1_aaa(3)-new bank.xls Chart 1" xfId="5036"/>
    <cellStyle name="Ç¥ÁØ_3522 &amp; Art_APR_r0111_section2_1_aaa(3)-new bank.xls Chart 1" xfId="5037"/>
    <cellStyle name="C￥AØ_3522 &amp; Art_APR_r0111_section2_1_aaa(3)-new bank.xls Chart 2" xfId="5038"/>
    <cellStyle name="Ç¥ÁØ_3522 &amp; Art_APR_r0111_section2_1_aaa(3)-new bank.xls Chart 2" xfId="5039"/>
    <cellStyle name="C￥AØ_3522 &amp; Art_APR_r0111_section2_r0111_section2" xfId="5040"/>
    <cellStyle name="Ç¥ÁØ_3522 &amp; Art_APR_r0111_section2_r0111_section2" xfId="5041"/>
    <cellStyle name="C￥AØ_3522 &amp; Art_APR_r0111_section2_r0111_section2_aaa(3)-new bank" xfId="5042"/>
    <cellStyle name="Ç¥ÁØ_3522 &amp; Art_APR_r0111_section2_r0111_section2_aaa(3)-new bank" xfId="5043"/>
    <cellStyle name="C￥AØ_3522 &amp; Art_APR_r0111_section2_r0111_section2_aaa(3)-new bank.xls Chart 1" xfId="5044"/>
    <cellStyle name="Ç¥ÁØ_3522 &amp; Art_APR_r0111_section2_r0111_section2_aaa(3)-new bank.xls Chart 1" xfId="5045"/>
    <cellStyle name="C￥AØ_3522 &amp; Art_APR_r0111_section2_r0111_section2_aaa(3)-new bank.xls Chart 2" xfId="5046"/>
    <cellStyle name="Ç¥ÁØ_3522 &amp; Art_APR_r0111_section2_r0111_section2_aaa(3)-new bank.xls Chart 2" xfId="5047"/>
    <cellStyle name="C￥AØ_3522 &amp; Art_MAR" xfId="5048"/>
    <cellStyle name="Ç¥ÁØ_3522 &amp; Art_MAR" xfId="5049"/>
    <cellStyle name="C￥AØ_3522 &amp; Art_MAR_r0111" xfId="5050"/>
    <cellStyle name="Ç¥ÁØ_3522 &amp; Art_MAR_r0111" xfId="5051"/>
    <cellStyle name="C￥AØ_3522 &amp; Art_MAR_r0111_r0111_section2" xfId="5052"/>
    <cellStyle name="Ç¥ÁØ_3522 &amp; Art_MAR_r0111_r0111_section2" xfId="5053"/>
    <cellStyle name="C￥AØ_3522 &amp; Art_MAR_r0111_r0111_section2_aaa(3)-new bank" xfId="5054"/>
    <cellStyle name="Ç¥ÁØ_3522 &amp; Art_MAR_r0111_r0111_section2_aaa(3)-new bank" xfId="5055"/>
    <cellStyle name="C￥AØ_3522 &amp; Art_MAR_r0111_r0111_section2_aaa(3)-new bank.xls Chart 1" xfId="5056"/>
    <cellStyle name="Ç¥ÁØ_3522 &amp; Art_MAR_r0111_r0111_section2_aaa(3)-new bank.xls Chart 1" xfId="5057"/>
    <cellStyle name="C￥AØ_3522 &amp; Art_MAR_r0111_r0111_section2_aaa(3)-new bank.xls Chart 2" xfId="5058"/>
    <cellStyle name="Ç¥ÁØ_3522 &amp; Art_MAR_r0111_r0111_section2_aaa(3)-new bank.xls Chart 2" xfId="5059"/>
    <cellStyle name="C￥AØ_3522 &amp; Art_MAR_r0111_section2" xfId="5060"/>
    <cellStyle name="Ç¥ÁØ_3522 &amp; Art_MAR_r0111_section2" xfId="5061"/>
    <cellStyle name="C￥AØ_3522 &amp; Art_MAR_r0111_section2_1" xfId="5062"/>
    <cellStyle name="Ç¥ÁØ_3522 &amp; Art_MAR_r0111_section2_1" xfId="5063"/>
    <cellStyle name="C￥AØ_3522 &amp; Art_MAR_r0111_section2_1_aaa(3)-new bank" xfId="5064"/>
    <cellStyle name="Ç¥ÁØ_3522 &amp; Art_MAR_r0111_section2_1_aaa(3)-new bank" xfId="5065"/>
    <cellStyle name="C￥AØ_3522 &amp; Art_MAR_r0111_section2_1_aaa(3)-new bank.xls Chart 1" xfId="5066"/>
    <cellStyle name="Ç¥ÁØ_3522 &amp; Art_MAR_r0111_section2_1_aaa(3)-new bank.xls Chart 1" xfId="5067"/>
    <cellStyle name="C￥AØ_3522 &amp; Art_MAR_r0111_section2_1_aaa(3)-new bank.xls Chart 2" xfId="5068"/>
    <cellStyle name="Ç¥ÁØ_3522 &amp; Art_MAR_r0111_section2_1_aaa(3)-new bank.xls Chart 2" xfId="5069"/>
    <cellStyle name="C￥AØ_3522 &amp; Art_MAR_r0111_section2_r0111_section2" xfId="5070"/>
    <cellStyle name="Ç¥ÁØ_3522 &amp; Art_MAR_r0111_section2_r0111_section2" xfId="5071"/>
    <cellStyle name="C￥AØ_3522 &amp; Art_MAR_r0111_section2_r0111_section2_aaa(3)-new bank" xfId="5072"/>
    <cellStyle name="Ç¥ÁØ_3522 &amp; Art_MAR_r0111_section2_r0111_section2_aaa(3)-new bank" xfId="5073"/>
    <cellStyle name="C￥AØ_3522 &amp; Art_MAR_r0111_section2_r0111_section2_aaa(3)-new bank.xls Chart 1" xfId="5074"/>
    <cellStyle name="Ç¥ÁØ_3522 &amp; Art_MAR_r0111_section2_r0111_section2_aaa(3)-new bank.xls Chart 1" xfId="5075"/>
    <cellStyle name="C￥AØ_3522 &amp; Art_MAR_r0111_section2_r0111_section2_aaa(3)-new bank.xls Chart 2" xfId="5076"/>
    <cellStyle name="Ç¥ÁØ_3522 &amp; Art_MAR_r0111_section2_r0111_section2_aaa(3)-new bank.xls Chart 2" xfId="5077"/>
    <cellStyle name="C￥AØ_3522 &amp; Art_r0111" xfId="5078"/>
    <cellStyle name="Ç¥ÁØ_3522 &amp; Art_r0111" xfId="5079"/>
    <cellStyle name="C￥AØ_3522 &amp; Art_r0111_r0111_section2" xfId="5080"/>
    <cellStyle name="Ç¥ÁØ_3522 &amp; Art_r0111_r0111_section2" xfId="5081"/>
    <cellStyle name="C￥AØ_3522 &amp; Art_r0111_r0111_section2_aaa(3)-new bank" xfId="5082"/>
    <cellStyle name="Ç¥ÁØ_3522 &amp; Art_r0111_r0111_section2_aaa(3)-new bank" xfId="5083"/>
    <cellStyle name="C￥AØ_3522 &amp; Art_r0111_r0111_section2_aaa(3)-new bank.xls Chart 1" xfId="5084"/>
    <cellStyle name="Ç¥ÁØ_3522 &amp; Art_r0111_r0111_section2_aaa(3)-new bank.xls Chart 1" xfId="5085"/>
    <cellStyle name="C￥AØ_3522 &amp; Art_r0111_r0111_section2_aaa(3)-new bank.xls Chart 2" xfId="5086"/>
    <cellStyle name="Ç¥ÁØ_3522 &amp; Art_r0111_r0111_section2_aaa(3)-new bank.xls Chart 2" xfId="5087"/>
    <cellStyle name="C￥AØ_3522 &amp; Art_r0111_section2" xfId="5088"/>
    <cellStyle name="Ç¥ÁØ_3522 &amp; Art_r0111_section2" xfId="5089"/>
    <cellStyle name="C￥AØ_3522 &amp; Art_r0111_section2_1" xfId="5090"/>
    <cellStyle name="Ç¥ÁØ_3522 &amp; Art_r0111_section2_1" xfId="5091"/>
    <cellStyle name="C￥AØ_3522 &amp; Art_r0111_section2_1_aaa(3)-new bank" xfId="5092"/>
    <cellStyle name="Ç¥ÁØ_3522 &amp; Art_r0111_section2_1_aaa(3)-new bank" xfId="5093"/>
    <cellStyle name="C￥AØ_3522 &amp; Art_r0111_section2_1_aaa(3)-new bank.xls Chart 1" xfId="5094"/>
    <cellStyle name="Ç¥ÁØ_3522 &amp; Art_r0111_section2_1_aaa(3)-new bank.xls Chart 1" xfId="5095"/>
    <cellStyle name="C￥AØ_3522 &amp; Art_r0111_section2_1_aaa(3)-new bank.xls Chart 2" xfId="5096"/>
    <cellStyle name="Ç¥ÁØ_3522 &amp; Art_r0111_section2_1_aaa(3)-new bank.xls Chart 2" xfId="5097"/>
    <cellStyle name="C￥AØ_3522 &amp; Art_r0111_section2_r0111_section2" xfId="5098"/>
    <cellStyle name="Ç¥ÁØ_3522 &amp; Art_r0111_section2_r0111_section2" xfId="5099"/>
    <cellStyle name="C￥AØ_3522 &amp; Art_r0111_section2_r0111_section2_aaa(3)-new bank" xfId="5100"/>
    <cellStyle name="Ç¥ÁØ_3522 &amp; Art_r0111_section2_r0111_section2_aaa(3)-new bank" xfId="5101"/>
    <cellStyle name="C￥AØ_3522 &amp; Art_r0111_section2_r0111_section2_aaa(3)-new bank.xls Chart 1" xfId="5102"/>
    <cellStyle name="Ç¥ÁØ_3522 &amp; Art_r0111_section2_r0111_section2_aaa(3)-new bank.xls Chart 1" xfId="5103"/>
    <cellStyle name="C￥AØ_3522 &amp; Art_r0111_section2_r0111_section2_aaa(3)-new bank.xls Chart 2" xfId="5104"/>
    <cellStyle name="Ç¥ÁØ_3522 &amp; Art_r0111_section2_r0111_section2_aaa(3)-new bank.xls Chart 2" xfId="5105"/>
    <cellStyle name="C￥AØ_5-1±¤°i " xfId="764"/>
    <cellStyle name="Ç¥ÁØ_5-1±¤°í " xfId="765"/>
    <cellStyle name="C￥AØ_5-1±¤°i  2" xfId="766"/>
    <cellStyle name="Ç¥ÁØ_5-1±¤°í  2" xfId="767"/>
    <cellStyle name="C￥AØ_5-1±¤°i  3" xfId="768"/>
    <cellStyle name="Ç¥ÁØ_5-1±¤°í  3" xfId="769"/>
    <cellStyle name="C￥AØ_5-1±¤°i _2001재무제표" xfId="770"/>
    <cellStyle name="Ç¥ÁØ_5-1±¤°í _2001재무제표" xfId="771"/>
    <cellStyle name="C￥AØ_5-1±¤°i _2001재무제표 2" xfId="772"/>
    <cellStyle name="Ç¥ÁØ_5-1±¤°í _2001재무제표 2" xfId="773"/>
    <cellStyle name="C￥AØ_5-1±¤°i _2001재무제표 3" xfId="774"/>
    <cellStyle name="Ç¥ÁØ_5-1±¤°í _2001재무제표 3" xfId="775"/>
    <cellStyle name="C￥AØ_96_5¹e°iºn¿e" xfId="776"/>
    <cellStyle name="Ç¥ÁØ_96_5¹é°îºñ¿ë" xfId="777"/>
    <cellStyle name="C￥AØ_9711 (2))g" xfId="5106"/>
    <cellStyle name="Ç¥ÁØ_9711 (2)_1" xfId="5107"/>
    <cellStyle name="C￥AØ_9711 (2)_1_gname (2)2)" xfId="5108"/>
    <cellStyle name="Ç¥ÁØ_9711 (2)_1_ssufx09_sh" xfId="5109"/>
    <cellStyle name="C￥AØ_9711 (2)_1na" xfId="5110"/>
    <cellStyle name="Ç¥ÁØ_9711 (2)_hw" xfId="5111"/>
    <cellStyle name="C￥AØ_9711e " xfId="5112"/>
    <cellStyle name="Ç¥ÁØ_Á¦Ãâ¿ë" xfId="778"/>
    <cellStyle name="C￥AØ_AO¼RCN±U " xfId="779"/>
    <cellStyle name="Ç¥ÁØ_Áý°èÇ¥(2¿ù) " xfId="780"/>
    <cellStyle name="C￥AØ_Ay°eC￥(2¿u) _2001재무제표" xfId="781"/>
    <cellStyle name="Ç¥ÁØ_Áý°èÇ¥(2¿ù) _2001재무제표" xfId="782"/>
    <cellStyle name="C￥AØ_Ay°eC￥(2¿u) _2001재무제표 2" xfId="783"/>
    <cellStyle name="Ç¥ÁØ_Áý°èÇ¥(2¿ù) _2001재무제표 2" xfId="784"/>
    <cellStyle name="C￥AØ_Ay°eC￥(2¿u) _2001재무제표 3" xfId="785"/>
    <cellStyle name="Ç¥ÁØ_Áý°èÇ¥(2¿ù) _2001재무제표 3" xfId="786"/>
    <cellStyle name="C￥AØ_Book2 Chart 1" xfId="5113"/>
    <cellStyle name="Ç¥ÁØ_Book2 Chart 1" xfId="5114"/>
    <cellStyle name="C￥AØ_Book2 Chart 1_98FEB.XLS Chart 1" xfId="5115"/>
    <cellStyle name="Ç¥ÁØ_Book2 Chart 1_98FEB.XLS Chart 1" xfId="5116"/>
    <cellStyle name="C￥AØ_Book2 Chart 1_APR" xfId="5117"/>
    <cellStyle name="Ç¥ÁØ_Book2 Chart 1_APR" xfId="5118"/>
    <cellStyle name="C￥AØ_Book2 Chart 1_APR_r0111" xfId="5119"/>
    <cellStyle name="Ç¥ÁØ_Book2 Chart 1_APR_r0111" xfId="5120"/>
    <cellStyle name="C￥AØ_Book2 Chart 1_APR_r0111_r0111_section2" xfId="5121"/>
    <cellStyle name="Ç¥ÁØ_Book2 Chart 1_APR_r0111_r0111_section2" xfId="5122"/>
    <cellStyle name="C￥AØ_Book2 Chart 1_APR_r0111_r0111_section2_aaa(3)-new bank" xfId="5123"/>
    <cellStyle name="Ç¥ÁØ_Book2 Chart 1_APR_r0111_r0111_section2_aaa(3)-new bank" xfId="5124"/>
    <cellStyle name="C￥AØ_Book2 Chart 1_APR_r0111_r0111_section2_aaa(3)-new bank.xls Chart 1" xfId="5125"/>
    <cellStyle name="Ç¥ÁØ_Book2 Chart 1_APR_r0111_r0111_section2_aaa(3)-new bank.xls Chart 1" xfId="5126"/>
    <cellStyle name="C￥AØ_Book2 Chart 1_APR_r0111_r0111_section2_aaa(3)-new bank.xls Chart 2" xfId="5127"/>
    <cellStyle name="Ç¥ÁØ_Book2 Chart 1_APR_r0111_r0111_section2_aaa(3)-new bank.xls Chart 2" xfId="5128"/>
    <cellStyle name="C￥AØ_Book2 Chart 1_APR_r0111_section2" xfId="5129"/>
    <cellStyle name="Ç¥ÁØ_Book2 Chart 1_APR_r0111_section2" xfId="5130"/>
    <cellStyle name="C￥AØ_Book2 Chart 1_APR_r0111_section2_1" xfId="5131"/>
    <cellStyle name="Ç¥ÁØ_Book2 Chart 1_APR_r0111_section2_1" xfId="5132"/>
    <cellStyle name="C￥AØ_Book2 Chart 1_APR_r0111_section2_1_aaa(3)-new bank" xfId="5133"/>
    <cellStyle name="Ç¥ÁØ_Book2 Chart 1_APR_r0111_section2_1_aaa(3)-new bank" xfId="5134"/>
    <cellStyle name="C￥AØ_Book2 Chart 1_APR_r0111_section2_1_aaa(3)-new bank.xls Chart 1" xfId="5135"/>
    <cellStyle name="Ç¥ÁØ_Book2 Chart 1_APR_r0111_section2_1_aaa(3)-new bank.xls Chart 1" xfId="5136"/>
    <cellStyle name="C￥AØ_Book2 Chart 1_APR_r0111_section2_1_aaa(3)-new bank.xls Chart 2" xfId="5137"/>
    <cellStyle name="Ç¥ÁØ_Book2 Chart 1_APR_r0111_section2_1_aaa(3)-new bank.xls Chart 2" xfId="5138"/>
    <cellStyle name="C￥AØ_Book2 Chart 1_APR_r0111_section2_r0111_section2" xfId="5139"/>
    <cellStyle name="Ç¥ÁØ_Book2 Chart 1_APR_r0111_section2_r0111_section2" xfId="5140"/>
    <cellStyle name="C￥AØ_Book2 Chart 1_APR_r0111_section2_r0111_section2_aaa(3)-new bank" xfId="5141"/>
    <cellStyle name="Ç¥ÁØ_Book2 Chart 1_APR_r0111_section2_r0111_section2_aaa(3)-new bank" xfId="5142"/>
    <cellStyle name="C￥AØ_Book2 Chart 1_APR_r0111_section2_r0111_section2_aaa(3)-new bank.xls Chart 1" xfId="5143"/>
    <cellStyle name="Ç¥ÁØ_Book2 Chart 1_APR_r0111_section2_r0111_section2_aaa(3)-new bank.xls Chart 1" xfId="5144"/>
    <cellStyle name="C￥AØ_Book2 Chart 1_APR_r0111_section2_r0111_section2_aaa(3)-new bank.xls Chart 2" xfId="5145"/>
    <cellStyle name="Ç¥ÁØ_Book2 Chart 1_APR_r0111_section2_r0111_section2_aaa(3)-new bank.xls Chart 2" xfId="5146"/>
    <cellStyle name="C￥AØ_Book2 Chart 1_FEB" xfId="5147"/>
    <cellStyle name="Ç¥ÁØ_Book2 Chart 1_FEB" xfId="5148"/>
    <cellStyle name="C￥AØ_Book2 Chart 1_MAR" xfId="5149"/>
    <cellStyle name="Ç¥ÁØ_Book2 Chart 1_MAR" xfId="5150"/>
    <cellStyle name="C￥AØ_Book2 Chart 1_MAR.XLS Chart 1" xfId="5151"/>
    <cellStyle name="Ç¥ÁØ_Book2 Chart 1_MAR.XLS Chart 1" xfId="5152"/>
    <cellStyle name="C￥AØ_Book2 Chart 1_MAR_r0111" xfId="5153"/>
    <cellStyle name="Ç¥ÁØ_Book2 Chart 1_MAR_r0111" xfId="5154"/>
    <cellStyle name="C￥AØ_Book2 Chart 1_MAR_r0111_r0111_section2" xfId="5155"/>
    <cellStyle name="Ç¥ÁØ_Book2 Chart 1_MAR_r0111_r0111_section2" xfId="5156"/>
    <cellStyle name="C￥AØ_Book2 Chart 1_MAR_r0111_r0111_section2_aaa(3)-new bank" xfId="5157"/>
    <cellStyle name="Ç¥ÁØ_Book2 Chart 1_MAR_r0111_r0111_section2_aaa(3)-new bank" xfId="5158"/>
    <cellStyle name="C￥AØ_Book2 Chart 1_MAR_r0111_r0111_section2_aaa(3)-new bank.xls Chart 1" xfId="5159"/>
    <cellStyle name="Ç¥ÁØ_Book2 Chart 1_MAR_r0111_r0111_section2_aaa(3)-new bank.xls Chart 1" xfId="5160"/>
    <cellStyle name="C￥AØ_Book2 Chart 1_MAR_r0111_r0111_section2_aaa(3)-new bank.xls Chart 2" xfId="5161"/>
    <cellStyle name="Ç¥ÁØ_Book2 Chart 1_MAR_r0111_r0111_section2_aaa(3)-new bank.xls Chart 2" xfId="5162"/>
    <cellStyle name="C￥AØ_Book2 Chart 1_MAR_r0111_section2" xfId="5163"/>
    <cellStyle name="Ç¥ÁØ_Book2 Chart 1_MAR_r0111_section2" xfId="5164"/>
    <cellStyle name="C￥AØ_Book2 Chart 1_MAR_r0111_section2_1" xfId="5165"/>
    <cellStyle name="Ç¥ÁØ_Book2 Chart 1_MAR_r0111_section2_1" xfId="5166"/>
    <cellStyle name="C￥AØ_Book2 Chart 1_MAR_r0111_section2_1_aaa(3)-new bank" xfId="5167"/>
    <cellStyle name="Ç¥ÁØ_Book2 Chart 1_MAR_r0111_section2_1_aaa(3)-new bank" xfId="5168"/>
    <cellStyle name="C￥AØ_Book2 Chart 1_MAR_r0111_section2_1_aaa(3)-new bank.xls Chart 1" xfId="5169"/>
    <cellStyle name="Ç¥ÁØ_Book2 Chart 1_MAR_r0111_section2_1_aaa(3)-new bank.xls Chart 1" xfId="5170"/>
    <cellStyle name="C￥AØ_Book2 Chart 1_MAR_r0111_section2_1_aaa(3)-new bank.xls Chart 2" xfId="5171"/>
    <cellStyle name="Ç¥ÁØ_Book2 Chart 1_MAR_r0111_section2_1_aaa(3)-new bank.xls Chart 2" xfId="5172"/>
    <cellStyle name="C￥AØ_Book2 Chart 1_MAR_r0111_section2_r0111_section2" xfId="5173"/>
    <cellStyle name="Ç¥ÁØ_Book2 Chart 1_MAR_r0111_section2_r0111_section2" xfId="5174"/>
    <cellStyle name="C￥AØ_Book2 Chart 1_MAR_r0111_section2_r0111_section2_aaa(3)-new bank" xfId="5175"/>
    <cellStyle name="Ç¥ÁØ_Book2 Chart 1_MAR_r0111_section2_r0111_section2_aaa(3)-new bank" xfId="5176"/>
    <cellStyle name="C￥AØ_Book2 Chart 1_MAR_r0111_section2_r0111_section2_aaa(3)-new bank.xls Chart 1" xfId="5177"/>
    <cellStyle name="Ç¥ÁØ_Book2 Chart 1_MAR_r0111_section2_r0111_section2_aaa(3)-new bank.xls Chart 1" xfId="5178"/>
    <cellStyle name="C￥AØ_Book2 Chart 1_MAR_r0111_section2_r0111_section2_aaa(3)-new bank.xls Chart 2" xfId="5179"/>
    <cellStyle name="Ç¥ÁØ_Book2 Chart 1_MAR_r0111_section2_r0111_section2_aaa(3)-new bank.xls Chart 2" xfId="5180"/>
    <cellStyle name="C￥AØ_Book2 Chart 1_r0111" xfId="5181"/>
    <cellStyle name="Ç¥ÁØ_Book2 Chart 1_r0111" xfId="5182"/>
    <cellStyle name="C￥AØ_Book2 Chart 1_r0111_r0111_section2" xfId="5183"/>
    <cellStyle name="Ç¥ÁØ_Book2 Chart 1_r0111_r0111_section2" xfId="5184"/>
    <cellStyle name="C￥AØ_Book2 Chart 1_r0111_r0111_section2_aaa(3)-new bank" xfId="5185"/>
    <cellStyle name="Ç¥ÁØ_Book2 Chart 1_r0111_r0111_section2_aaa(3)-new bank" xfId="5186"/>
    <cellStyle name="C￥AØ_Book2 Chart 1_r0111_r0111_section2_aaa(3)-new bank.xls Chart 1" xfId="5187"/>
    <cellStyle name="Ç¥ÁØ_Book2 Chart 1_r0111_r0111_section2_aaa(3)-new bank.xls Chart 1" xfId="5188"/>
    <cellStyle name="C￥AØ_Book2 Chart 1_r0111_r0111_section2_aaa(3)-new bank.xls Chart 2" xfId="5189"/>
    <cellStyle name="Ç¥ÁØ_Book2 Chart 1_r0111_r0111_section2_aaa(3)-new bank.xls Chart 2" xfId="5190"/>
    <cellStyle name="C￥AØ_Book2 Chart 1_r0111_section2" xfId="5191"/>
    <cellStyle name="Ç¥ÁØ_Book2 Chart 1_r0111_section2" xfId="5192"/>
    <cellStyle name="C￥AØ_Book2 Chart 1_r0111_section2_1" xfId="5193"/>
    <cellStyle name="Ç¥ÁØ_Book2 Chart 1_r0111_section2_1" xfId="5194"/>
    <cellStyle name="C￥AØ_Book2 Chart 1_r0111_section2_1_aaa(3)-new bank" xfId="5195"/>
    <cellStyle name="Ç¥ÁØ_Book2 Chart 1_r0111_section2_1_aaa(3)-new bank" xfId="5196"/>
    <cellStyle name="C￥AØ_Book2 Chart 1_r0111_section2_1_aaa(3)-new bank.xls Chart 1" xfId="5197"/>
    <cellStyle name="Ç¥ÁØ_Book2 Chart 1_r0111_section2_1_aaa(3)-new bank.xls Chart 1" xfId="5198"/>
    <cellStyle name="C￥AØ_Book2 Chart 1_r0111_section2_1_aaa(3)-new bank.xls Chart 2" xfId="5199"/>
    <cellStyle name="Ç¥ÁØ_Book2 Chart 1_r0111_section2_1_aaa(3)-new bank.xls Chart 2" xfId="5200"/>
    <cellStyle name="C￥AØ_Book2 Chart 1_r0111_section2_r0111_section2" xfId="5201"/>
    <cellStyle name="Ç¥ÁØ_Book2 Chart 1_r0111_section2_r0111_section2" xfId="5202"/>
    <cellStyle name="C￥AØ_Book2 Chart 1_r0111_section2_r0111_section2_aaa(3)-new bank" xfId="5203"/>
    <cellStyle name="Ç¥ÁØ_Book2 Chart 1_r0111_section2_r0111_section2_aaa(3)-new bank" xfId="5204"/>
    <cellStyle name="C￥AØ_Book2 Chart 1_r0111_section2_r0111_section2_aaa(3)-new bank.xls Chart 1" xfId="5205"/>
    <cellStyle name="Ç¥ÁØ_Book2 Chart 1_r0111_section2_r0111_section2_aaa(3)-new bank.xls Chart 1" xfId="5206"/>
    <cellStyle name="C￥AØ_Book2 Chart 1_r0111_section2_r0111_section2_aaa(3)-new bank.xls Chart 2" xfId="5207"/>
    <cellStyle name="Ç¥ÁØ_Book2 Chart 1_r0111_section2_r0111_section2_aaa(3)-new bank.xls Chart 2" xfId="5208"/>
    <cellStyle name="C￥AØ_CoAo¹yAI °A¾×¿ⓒ½A " xfId="787"/>
    <cellStyle name="Ç¥ÁØ_Customer Deposits &amp; Margin Call" xfId="5209"/>
    <cellStyle name="C￥AØ_Customer Deposits &amp; Margin Call_APR" xfId="5210"/>
    <cellStyle name="Ç¥ÁØ_Customer Deposits &amp; Margin Call_APR" xfId="5211"/>
    <cellStyle name="C￥AØ_Customer Deposits &amp; Margin Call_APR_r0111" xfId="5212"/>
    <cellStyle name="Ç¥ÁØ_Customer Deposits &amp; Margin Call_APR_r0111" xfId="5213"/>
    <cellStyle name="C￥AØ_Customer Deposits &amp; Margin Call_APR_r0111_r0111_section2" xfId="5214"/>
    <cellStyle name="Ç¥ÁØ_Customer Deposits &amp; Margin Call_APR_r0111_r0111_section2" xfId="5215"/>
    <cellStyle name="C￥AØ_Customer Deposits &amp; Margin Call_APR_r0111_r0111_section2_aaa(3)-new bank" xfId="5216"/>
    <cellStyle name="Ç¥ÁØ_Customer Deposits &amp; Margin Call_APR_r0111_r0111_section2_aaa(3)-new bank" xfId="5217"/>
    <cellStyle name="C￥AØ_Customer Deposits &amp; Margin Call_APR_r0111_r0111_section2_aaa(3)-new bank.xls Chart 1" xfId="5218"/>
    <cellStyle name="Ç¥ÁØ_Customer Deposits &amp; Margin Call_APR_r0111_r0111_section2_aaa(3)-new bank.xls Chart 1" xfId="5219"/>
    <cellStyle name="C￥AØ_Customer Deposits &amp; Margin Call_APR_r0111_r0111_section2_aaa(3)-new bank.xls Chart 2" xfId="5220"/>
    <cellStyle name="Ç¥ÁØ_Customer Deposits &amp; Margin Call_APR_r0111_r0111_section2_aaa(3)-new bank.xls Chart 2" xfId="5221"/>
    <cellStyle name="C￥AØ_Customer Deposits &amp; Margin Call_APR_r0111_section2" xfId="5222"/>
    <cellStyle name="Ç¥ÁØ_Customer Deposits &amp; Margin Call_APR_r0111_section2" xfId="5223"/>
    <cellStyle name="C￥AØ_Customer Deposits &amp; Margin Call_APR_r0111_section2_1" xfId="5224"/>
    <cellStyle name="Ç¥ÁØ_Customer Deposits &amp; Margin Call_APR_r0111_section2_1" xfId="5225"/>
    <cellStyle name="C￥AØ_Customer Deposits &amp; Margin Call_APR_r0111_section2_1_aaa(3)-new bank" xfId="5226"/>
    <cellStyle name="Ç¥ÁØ_Customer Deposits &amp; Margin Call_APR_r0111_section2_1_aaa(3)-new bank" xfId="5227"/>
    <cellStyle name="C￥AØ_Customer Deposits &amp; Margin Call_APR_r0111_section2_1_aaa(3)-new bank.xls Chart 1" xfId="5228"/>
    <cellStyle name="Ç¥ÁØ_Customer Deposits &amp; Margin Call_APR_r0111_section2_1_aaa(3)-new bank.xls Chart 1" xfId="5229"/>
    <cellStyle name="C￥AØ_Customer Deposits &amp; Margin Call_APR_r0111_section2_1_aaa(3)-new bank.xls Chart 2" xfId="5230"/>
    <cellStyle name="Ç¥ÁØ_Customer Deposits &amp; Margin Call_APR_r0111_section2_1_aaa(3)-new bank.xls Chart 2" xfId="5231"/>
    <cellStyle name="C￥AØ_Customer Deposits &amp; Margin Call_APR_r0111_section2_r0111_section2" xfId="5232"/>
    <cellStyle name="Ç¥ÁØ_Customer Deposits &amp; Margin Call_APR_r0111_section2_r0111_section2" xfId="5233"/>
    <cellStyle name="C￥AØ_Customer Deposits &amp; Margin Call_APR_r0111_section2_r0111_section2_aaa(3)-new bank" xfId="5234"/>
    <cellStyle name="Ç¥ÁØ_Customer Deposits &amp; Margin Call_APR_r0111_section2_r0111_section2_aaa(3)-new bank" xfId="5235"/>
    <cellStyle name="C￥AØ_Customer Deposits &amp; Margin Call_APR_r0111_section2_r0111_section2_aaa(3)-new bank.xls Chart 1" xfId="5236"/>
    <cellStyle name="Ç¥ÁØ_Customer Deposits &amp; Margin Call_APR_r0111_section2_r0111_section2_aaa(3)-new bank.xls Chart 1" xfId="5237"/>
    <cellStyle name="C￥AØ_Customer Deposits &amp; Margin Call_APR_r0111_section2_r0111_section2_aaa(3)-new bank.xls Chart 2" xfId="5238"/>
    <cellStyle name="Ç¥ÁØ_Customer Deposits &amp; Margin Call_APR_r0111_section2_r0111_section2_aaa(3)-new bank.xls Chart 2" xfId="5239"/>
    <cellStyle name="C￥AØ_Customer Deposits &amp; Margin Call_MAR" xfId="5240"/>
    <cellStyle name="Ç¥ÁØ_Customer Deposits &amp; Margin Call_MAR" xfId="5241"/>
    <cellStyle name="C￥AØ_Customer Deposits &amp; Margin Call_MAR_r0111" xfId="5242"/>
    <cellStyle name="Ç¥ÁØ_Customer Deposits &amp; Margin Call_MAR_r0111" xfId="5243"/>
    <cellStyle name="C￥AØ_Customer Deposits &amp; Margin Call_MAR_r0111_r0111_section2" xfId="5244"/>
    <cellStyle name="Ç¥ÁØ_Customer Deposits &amp; Margin Call_MAR_r0111_r0111_section2" xfId="5245"/>
    <cellStyle name="C￥AØ_Customer Deposits &amp; Margin Call_MAR_r0111_r0111_section2_aaa(3)-new bank" xfId="5246"/>
    <cellStyle name="Ç¥ÁØ_Customer Deposits &amp; Margin Call_MAR_r0111_r0111_section2_aaa(3)-new bank" xfId="5247"/>
    <cellStyle name="C￥AØ_Customer Deposits &amp; Margin Call_MAR_r0111_r0111_section2_aaa(3)-new bank.xls Chart 1" xfId="5248"/>
    <cellStyle name="Ç¥ÁØ_Customer Deposits &amp; Margin Call_MAR_r0111_r0111_section2_aaa(3)-new bank.xls Chart 1" xfId="5249"/>
    <cellStyle name="C￥AØ_Customer Deposits &amp; Margin Call_MAR_r0111_r0111_section2_aaa(3)-new bank.xls Chart 2" xfId="5250"/>
    <cellStyle name="Ç¥ÁØ_Customer Deposits &amp; Margin Call_MAR_r0111_r0111_section2_aaa(3)-new bank.xls Chart 2" xfId="5251"/>
    <cellStyle name="C￥AØ_Customer Deposits &amp; Margin Call_MAR_r0111_section2" xfId="5252"/>
    <cellStyle name="Ç¥ÁØ_Customer Deposits &amp; Margin Call_MAR_r0111_section2" xfId="5253"/>
    <cellStyle name="C￥AØ_Customer Deposits &amp; Margin Call_MAR_r0111_section2_1" xfId="5254"/>
    <cellStyle name="Ç¥ÁØ_Customer Deposits &amp; Margin Call_MAR_r0111_section2_1" xfId="5255"/>
    <cellStyle name="C￥AØ_Customer Deposits &amp; Margin Call_MAR_r0111_section2_1_aaa(3)-new bank" xfId="5256"/>
    <cellStyle name="Ç¥ÁØ_Customer Deposits &amp; Margin Call_MAR_r0111_section2_1_aaa(3)-new bank" xfId="5257"/>
    <cellStyle name="C￥AØ_Customer Deposits &amp; Margin Call_MAR_r0111_section2_1_aaa(3)-new bank.xls Chart 1" xfId="5258"/>
    <cellStyle name="Ç¥ÁØ_Customer Deposits &amp; Margin Call_MAR_r0111_section2_1_aaa(3)-new bank.xls Chart 1" xfId="5259"/>
    <cellStyle name="C￥AØ_Customer Deposits &amp; Margin Call_MAR_r0111_section2_1_aaa(3)-new bank.xls Chart 2" xfId="5260"/>
    <cellStyle name="Ç¥ÁØ_Customer Deposits &amp; Margin Call_MAR_r0111_section2_1_aaa(3)-new bank.xls Chart 2" xfId="5261"/>
    <cellStyle name="C￥AØ_Customer Deposits &amp; Margin Call_MAR_r0111_section2_r0111_section2" xfId="5262"/>
    <cellStyle name="Ç¥ÁØ_Customer Deposits &amp; Margin Call_MAR_r0111_section2_r0111_section2" xfId="5263"/>
    <cellStyle name="C￥AØ_Customer Deposits &amp; Margin Call_MAR_r0111_section2_r0111_section2_aaa(3)-new bank" xfId="5264"/>
    <cellStyle name="Ç¥ÁØ_Customer Deposits &amp; Margin Call_MAR_r0111_section2_r0111_section2_aaa(3)-new bank" xfId="5265"/>
    <cellStyle name="C￥AØ_Customer Deposits &amp; Margin Call_MAR_r0111_section2_r0111_section2_aaa(3)-new bank.xls Chart 1" xfId="5266"/>
    <cellStyle name="Ç¥ÁØ_Customer Deposits &amp; Margin Call_MAR_r0111_section2_r0111_section2_aaa(3)-new bank.xls Chart 1" xfId="5267"/>
    <cellStyle name="C￥AØ_Customer Deposits &amp; Margin Call_MAR_r0111_section2_r0111_section2_aaa(3)-new bank.xls Chart 2" xfId="5268"/>
    <cellStyle name="Ç¥ÁØ_Customer Deposits &amp; Margin Call_MAR_r0111_section2_r0111_section2_aaa(3)-new bank.xls Chart 2" xfId="5269"/>
    <cellStyle name="C￥AØ_Customer Deposits &amp; Margin Call_r0111" xfId="5270"/>
    <cellStyle name="Ç¥ÁØ_Customer Deposits &amp; Margin Call_r0111" xfId="5271"/>
    <cellStyle name="C￥AØ_Customer Deposits &amp; Margin Call_r0111_r0111_section2" xfId="5272"/>
    <cellStyle name="Ç¥ÁØ_Customer Deposits &amp; Margin Call_r0111_r0111_section2" xfId="5273"/>
    <cellStyle name="C￥AØ_Customer Deposits &amp; Margin Call_r0111_r0111_section2_aaa(3)-new bank" xfId="5274"/>
    <cellStyle name="Ç¥ÁØ_Customer Deposits &amp; Margin Call_r0111_r0111_section2_aaa(3)-new bank" xfId="5275"/>
    <cellStyle name="C￥AØ_Customer Deposits &amp; Margin Call_r0111_r0111_section2_aaa(3)-new bank.xls Chart 1" xfId="5276"/>
    <cellStyle name="Ç¥ÁØ_Customer Deposits &amp; Margin Call_r0111_r0111_section2_aaa(3)-new bank.xls Chart 1" xfId="5277"/>
    <cellStyle name="C￥AØ_Customer Deposits &amp; Margin Call_r0111_r0111_section2_aaa(3)-new bank.xls Chart 2" xfId="5278"/>
    <cellStyle name="Ç¥ÁØ_Customer Deposits &amp; Margin Call_r0111_r0111_section2_aaa(3)-new bank.xls Chart 2" xfId="5279"/>
    <cellStyle name="C￥AØ_Customer Deposits &amp; Margin Call_r0111_section2" xfId="5280"/>
    <cellStyle name="Ç¥ÁØ_Customer Deposits &amp; Margin Call_r0111_section2" xfId="5281"/>
    <cellStyle name="C￥AØ_Customer Deposits &amp; Margin Call_r0111_section2_1" xfId="5282"/>
    <cellStyle name="Ç¥ÁØ_Customer Deposits &amp; Margin Call_r0111_section2_1" xfId="5283"/>
    <cellStyle name="C￥AØ_Customer Deposits &amp; Margin Call_r0111_section2_1_aaa(3)-new bank" xfId="5284"/>
    <cellStyle name="Ç¥ÁØ_Customer Deposits &amp; Margin Call_r0111_section2_1_aaa(3)-new bank" xfId="5285"/>
    <cellStyle name="C￥AØ_Customer Deposits &amp; Margin Call_r0111_section2_1_aaa(3)-new bank.xls Chart 1" xfId="5286"/>
    <cellStyle name="Ç¥ÁØ_Customer Deposits &amp; Margin Call_r0111_section2_1_aaa(3)-new bank.xls Chart 1" xfId="5287"/>
    <cellStyle name="C￥AØ_Customer Deposits &amp; Margin Call_r0111_section2_1_aaa(3)-new bank.xls Chart 2" xfId="5288"/>
    <cellStyle name="Ç¥ÁØ_Customer Deposits &amp; Margin Call_r0111_section2_1_aaa(3)-new bank.xls Chart 2" xfId="5289"/>
    <cellStyle name="C￥AØ_Customer Deposits &amp; Margin Call_r0111_section2_r0111_section2" xfId="5290"/>
    <cellStyle name="Ç¥ÁØ_Customer Deposits &amp; Margin Call_r0111_section2_r0111_section2" xfId="5291"/>
    <cellStyle name="C￥AØ_Customer Deposits &amp; Margin Call_r0111_section2_r0111_section2_aaa(3)-new bank" xfId="5292"/>
    <cellStyle name="Ç¥ÁØ_Customer Deposits &amp; Margin Call_r0111_section2_r0111_section2_aaa(3)-new bank" xfId="5293"/>
    <cellStyle name="C￥AØ_Customer Deposits &amp; Margin Call_r0111_section2_r0111_section2_aaa(3)-new bank.xls Chart 1" xfId="5294"/>
    <cellStyle name="Ç¥ÁØ_Customer Deposits &amp; Margin Call_r0111_section2_r0111_section2_aaa(3)-new bank.xls Chart 1" xfId="5295"/>
    <cellStyle name="C￥AØ_Customer Deposits &amp; Margin Call_r0111_section2_r0111_section2_aaa(3)-new bank.xls Chart 2" xfId="5296"/>
    <cellStyle name="Ç¥ÁØ_Customer Deposits &amp; Margin Call_r0111_section2_r0111_section2_aaa(3)-new bank.xls Chart 2" xfId="5297"/>
    <cellStyle name="C￥AØ_fig. 4" xfId="5298"/>
    <cellStyle name="Ç¥ÁØ_fig. 4" xfId="5299"/>
    <cellStyle name="C￥AØ_fig. 4_APR" xfId="5300"/>
    <cellStyle name="Ç¥ÁØ_fig. 4_APR" xfId="5301"/>
    <cellStyle name="C￥AØ_fig. 4_APR_r0111" xfId="5302"/>
    <cellStyle name="Ç¥ÁØ_fig. 4_APR_r0111" xfId="5303"/>
    <cellStyle name="C￥AØ_fig. 4_APR_r0111_r0111_section2" xfId="5304"/>
    <cellStyle name="Ç¥ÁØ_fig. 4_APR_r0111_r0111_section2" xfId="5305"/>
    <cellStyle name="C￥AØ_fig. 4_APR_r0111_r0111_section2_aaa(3)-new bank" xfId="5306"/>
    <cellStyle name="Ç¥ÁØ_fig. 4_APR_r0111_r0111_section2_aaa(3)-new bank" xfId="5307"/>
    <cellStyle name="C￥AØ_fig. 4_APR_r0111_r0111_section2_aaa(3)-new bank.xls Chart 1" xfId="5308"/>
    <cellStyle name="Ç¥ÁØ_fig. 4_APR_r0111_r0111_section2_aaa(3)-new bank.xls Chart 1" xfId="5309"/>
    <cellStyle name="C￥AØ_fig. 4_APR_r0111_r0111_section2_aaa(3)-new bank.xls Chart 2" xfId="5310"/>
    <cellStyle name="Ç¥ÁØ_fig. 4_APR_r0111_r0111_section2_aaa(3)-new bank.xls Chart 2" xfId="5311"/>
    <cellStyle name="C￥AØ_fig. 4_APR_r0111_section2" xfId="5312"/>
    <cellStyle name="Ç¥ÁØ_fig. 4_APR_r0111_section2" xfId="5313"/>
    <cellStyle name="C￥AØ_fig. 4_APR_r0111_section2_1" xfId="5314"/>
    <cellStyle name="Ç¥ÁØ_fig. 4_APR_r0111_section2_1" xfId="5315"/>
    <cellStyle name="C￥AØ_fig. 4_APR_r0111_section2_1_aaa(3)-new bank" xfId="5316"/>
    <cellStyle name="Ç¥ÁØ_fig. 4_APR_r0111_section2_1_aaa(3)-new bank" xfId="5317"/>
    <cellStyle name="C￥AØ_fig. 4_APR_r0111_section2_1_aaa(3)-new bank.xls Chart 1" xfId="5318"/>
    <cellStyle name="Ç¥ÁØ_fig. 4_APR_r0111_section2_1_aaa(3)-new bank.xls Chart 1" xfId="5319"/>
    <cellStyle name="C￥AØ_fig. 4_APR_r0111_section2_1_aaa(3)-new bank.xls Chart 2" xfId="5320"/>
    <cellStyle name="Ç¥ÁØ_fig. 4_APR_r0111_section2_1_aaa(3)-new bank.xls Chart 2" xfId="5321"/>
    <cellStyle name="C￥AØ_fig. 4_APR_r0111_section2_r0111_section2" xfId="5322"/>
    <cellStyle name="Ç¥ÁØ_fig. 4_APR_r0111_section2_r0111_section2" xfId="5323"/>
    <cellStyle name="C￥AØ_fig. 4_APR_r0111_section2_r0111_section2_aaa(3)-new bank" xfId="5324"/>
    <cellStyle name="Ç¥ÁØ_fig. 4_APR_r0111_section2_r0111_section2_aaa(3)-new bank" xfId="5325"/>
    <cellStyle name="C￥AØ_fig. 4_APR_r0111_section2_r0111_section2_aaa(3)-new bank.xls Chart 1" xfId="5326"/>
    <cellStyle name="Ç¥ÁØ_fig. 4_APR_r0111_section2_r0111_section2_aaa(3)-new bank.xls Chart 1" xfId="5327"/>
    <cellStyle name="C￥AØ_fig. 4_APR_r0111_section2_r0111_section2_aaa(3)-new bank.xls Chart 2" xfId="5328"/>
    <cellStyle name="Ç¥ÁØ_fig. 4_APR_r0111_section2_r0111_section2_aaa(3)-new bank.xls Chart 2" xfId="5329"/>
    <cellStyle name="C￥AØ_fig. 4_MAR" xfId="5330"/>
    <cellStyle name="Ç¥ÁØ_fig. 4_MAR" xfId="5331"/>
    <cellStyle name="C￥AØ_fig. 4_MAR_r0111" xfId="5332"/>
    <cellStyle name="Ç¥ÁØ_fig. 4_MAR_r0111" xfId="5333"/>
    <cellStyle name="C￥AØ_fig. 4_MAR_r0111_r0111_section2" xfId="5334"/>
    <cellStyle name="Ç¥ÁØ_fig. 4_MAR_r0111_r0111_section2" xfId="5335"/>
    <cellStyle name="C￥AØ_fig. 4_MAR_r0111_r0111_section2_aaa(3)-new bank" xfId="5336"/>
    <cellStyle name="Ç¥ÁØ_fig. 4_MAR_r0111_r0111_section2_aaa(3)-new bank" xfId="5337"/>
    <cellStyle name="C￥AØ_fig. 4_MAR_r0111_r0111_section2_aaa(3)-new bank.xls Chart 1" xfId="5338"/>
    <cellStyle name="Ç¥ÁØ_fig. 4_MAR_r0111_r0111_section2_aaa(3)-new bank.xls Chart 1" xfId="5339"/>
    <cellStyle name="C￥AØ_fig. 4_MAR_r0111_r0111_section2_aaa(3)-new bank.xls Chart 2" xfId="5340"/>
    <cellStyle name="Ç¥ÁØ_fig. 4_MAR_r0111_r0111_section2_aaa(3)-new bank.xls Chart 2" xfId="5341"/>
    <cellStyle name="C￥AØ_fig. 4_MAR_r0111_section2" xfId="5342"/>
    <cellStyle name="Ç¥ÁØ_fig. 4_MAR_r0111_section2" xfId="5343"/>
    <cellStyle name="C￥AØ_fig. 4_MAR_r0111_section2_1" xfId="5344"/>
    <cellStyle name="Ç¥ÁØ_fig. 4_MAR_r0111_section2_1" xfId="5345"/>
    <cellStyle name="C￥AØ_fig. 4_MAR_r0111_section2_1_aaa(3)-new bank" xfId="5346"/>
    <cellStyle name="Ç¥ÁØ_fig. 4_MAR_r0111_section2_1_aaa(3)-new bank" xfId="5347"/>
    <cellStyle name="C￥AØ_fig. 4_MAR_r0111_section2_1_aaa(3)-new bank.xls Chart 1" xfId="5348"/>
    <cellStyle name="Ç¥ÁØ_fig. 4_MAR_r0111_section2_1_aaa(3)-new bank.xls Chart 1" xfId="5349"/>
    <cellStyle name="C￥AØ_fig. 4_MAR_r0111_section2_1_aaa(3)-new bank.xls Chart 2" xfId="5350"/>
    <cellStyle name="Ç¥ÁØ_fig. 4_MAR_r0111_section2_1_aaa(3)-new bank.xls Chart 2" xfId="5351"/>
    <cellStyle name="C￥AØ_fig. 4_MAR_r0111_section2_r0111_section2" xfId="5352"/>
    <cellStyle name="Ç¥ÁØ_fig. 4_MAR_r0111_section2_r0111_section2" xfId="5353"/>
    <cellStyle name="C￥AØ_fig. 4_MAR_r0111_section2_r0111_section2_aaa(3)-new bank" xfId="5354"/>
    <cellStyle name="Ç¥ÁØ_fig. 4_MAR_r0111_section2_r0111_section2_aaa(3)-new bank" xfId="5355"/>
    <cellStyle name="C￥AØ_fig. 4_MAR_r0111_section2_r0111_section2_aaa(3)-new bank.xls Chart 1" xfId="5356"/>
    <cellStyle name="Ç¥ÁØ_fig. 4_MAR_r0111_section2_r0111_section2_aaa(3)-new bank.xls Chart 1" xfId="5357"/>
    <cellStyle name="C￥AØ_fig. 4_MAR_r0111_section2_r0111_section2_aaa(3)-new bank.xls Chart 2" xfId="5358"/>
    <cellStyle name="Ç¥ÁØ_fig. 4_MAR_r0111_section2_r0111_section2_aaa(3)-new bank.xls Chart 2" xfId="5359"/>
    <cellStyle name="C￥AØ_fig. 4_r0111" xfId="5360"/>
    <cellStyle name="Ç¥ÁØ_fig. 4_r0111" xfId="5361"/>
    <cellStyle name="C￥AØ_fig. 4_r0111_r0111_section2" xfId="5362"/>
    <cellStyle name="Ç¥ÁØ_fig. 4_r0111_r0111_section2" xfId="5363"/>
    <cellStyle name="C￥AØ_fig. 4_r0111_r0111_section2_aaa(3)-new bank" xfId="5364"/>
    <cellStyle name="Ç¥ÁØ_fig. 4_r0111_r0111_section2_aaa(3)-new bank" xfId="5365"/>
    <cellStyle name="C￥AØ_fig. 4_r0111_r0111_section2_aaa(3)-new bank.xls Chart 1" xfId="5366"/>
    <cellStyle name="Ç¥ÁØ_fig. 4_r0111_r0111_section2_aaa(3)-new bank.xls Chart 1" xfId="5367"/>
    <cellStyle name="C￥AØ_fig. 4_r0111_r0111_section2_aaa(3)-new bank.xls Chart 2" xfId="5368"/>
    <cellStyle name="Ç¥ÁØ_fig. 4_r0111_r0111_section2_aaa(3)-new bank.xls Chart 2" xfId="5369"/>
    <cellStyle name="C￥AØ_fig. 4_r0111_section2" xfId="5370"/>
    <cellStyle name="Ç¥ÁØ_fig. 4_r0111_section2" xfId="5371"/>
    <cellStyle name="C￥AØ_fig. 4_r0111_section2_1" xfId="5372"/>
    <cellStyle name="Ç¥ÁØ_fig. 4_r0111_section2_1" xfId="5373"/>
    <cellStyle name="C￥AØ_fig. 4_r0111_section2_1_aaa(3)-new bank" xfId="5374"/>
    <cellStyle name="Ç¥ÁØ_fig. 4_r0111_section2_1_aaa(3)-new bank" xfId="5375"/>
    <cellStyle name="C￥AØ_fig. 4_r0111_section2_1_aaa(3)-new bank.xls Chart 1" xfId="5376"/>
    <cellStyle name="Ç¥ÁØ_fig. 4_r0111_section2_1_aaa(3)-new bank.xls Chart 1" xfId="5377"/>
    <cellStyle name="C￥AØ_fig. 4_r0111_section2_1_aaa(3)-new bank.xls Chart 2" xfId="5378"/>
    <cellStyle name="Ç¥ÁØ_fig. 4_r0111_section2_1_aaa(3)-new bank.xls Chart 2" xfId="5379"/>
    <cellStyle name="C￥AØ_fig. 4_r0111_section2_r0111_section2" xfId="5380"/>
    <cellStyle name="Ç¥ÁØ_fig. 4_r0111_section2_r0111_section2" xfId="5381"/>
    <cellStyle name="C￥AØ_fig. 4_r0111_section2_r0111_section2_aaa(3)-new bank" xfId="5382"/>
    <cellStyle name="Ç¥ÁØ_fig. 4_r0111_section2_r0111_section2_aaa(3)-new bank" xfId="5383"/>
    <cellStyle name="C￥AØ_fig. 4_r0111_section2_r0111_section2_aaa(3)-new bank.xls Chart 1" xfId="5384"/>
    <cellStyle name="Ç¥ÁØ_fig. 4_r0111_section2_r0111_section2_aaa(3)-new bank.xls Chart 1" xfId="5385"/>
    <cellStyle name="C￥AØ_fig. 4_r0111_section2_r0111_section2_aaa(3)-new bank.xls Chart 2" xfId="5386"/>
    <cellStyle name="Ç¥ÁØ_fig. 4_r0111_section2_r0111_section2_aaa(3)-new bank.xls Chart 2" xfId="5387"/>
    <cellStyle name="C￥AØ_gname (2)gn" xfId="5388"/>
    <cellStyle name="Ç¥ÁØ_JAN" xfId="5389"/>
    <cellStyle name="C￥AØ_laroux" xfId="5390"/>
    <cellStyle name="Ç¥ÁØ_laroux" xfId="788"/>
    <cellStyle name="C￥AØ_laroux 2" xfId="5391"/>
    <cellStyle name="Ç¥ÁØ_laroux 2" xfId="5392"/>
    <cellStyle name="C￥AØ_laroux_1" xfId="789"/>
    <cellStyle name="Ç¥ÁØ_laroux_1" xfId="790"/>
    <cellStyle name="C￥AØ_laroux_2" xfId="791"/>
    <cellStyle name="Ç¥ÁØ_laroux_2" xfId="792"/>
    <cellStyle name="C￥AØ_laroux_3" xfId="793"/>
    <cellStyle name="Ç¥ÁØ_laroux_3" xfId="794"/>
    <cellStyle name="C￥AØ_laroux_4" xfId="795"/>
    <cellStyle name="Ç¥ÁØ_laroux_4" xfId="796"/>
    <cellStyle name="C￥AØ_laroux_5" xfId="797"/>
    <cellStyle name="Ç¥ÁØ_laroux_5" xfId="798"/>
    <cellStyle name="C￥AØ_OCTORBER" xfId="5393"/>
    <cellStyle name="Ç¥ÁØ_OCTORBER" xfId="5394"/>
    <cellStyle name="C￥AØ_OCTORBER_APR" xfId="5395"/>
    <cellStyle name="Ç¥ÁØ_OCTORBER_APR" xfId="5396"/>
    <cellStyle name="C￥AØ_OCTORBER_APR_r0111" xfId="5397"/>
    <cellStyle name="Ç¥ÁØ_OCTORBER_APR_r0111" xfId="5398"/>
    <cellStyle name="C￥AØ_OCTORBER_APR_r0111_r0111_section2" xfId="5399"/>
    <cellStyle name="Ç¥ÁØ_OCTORBER_APR_r0111_r0111_section2" xfId="5400"/>
    <cellStyle name="C￥AØ_OCTORBER_APR_r0111_r0111_section2_aaa(3)-new bank" xfId="5401"/>
    <cellStyle name="Ç¥ÁØ_OCTORBER_APR_r0111_r0111_section2_aaa(3)-new bank" xfId="5402"/>
    <cellStyle name="C￥AØ_OCTORBER_APR_r0111_r0111_section2_aaa(3)-new bank.xls Chart 1" xfId="5403"/>
    <cellStyle name="Ç¥ÁØ_OCTORBER_APR_r0111_r0111_section2_aaa(3)-new bank.xls Chart 1" xfId="5404"/>
    <cellStyle name="C￥AØ_OCTORBER_APR_r0111_r0111_section2_aaa(3)-new bank.xls Chart 2" xfId="5405"/>
    <cellStyle name="Ç¥ÁØ_OCTORBER_APR_r0111_r0111_section2_aaa(3)-new bank.xls Chart 2" xfId="5406"/>
    <cellStyle name="C￥AØ_OCTORBER_APR_r0111_section2" xfId="5407"/>
    <cellStyle name="Ç¥ÁØ_OCTORBER_APR_r0111_section2" xfId="5408"/>
    <cellStyle name="C￥AØ_OCTORBER_APR_r0111_section2_1" xfId="5409"/>
    <cellStyle name="Ç¥ÁØ_OCTORBER_APR_r0111_section2_1" xfId="5410"/>
    <cellStyle name="C￥AØ_OCTORBER_APR_r0111_section2_1_aaa(3)-new bank" xfId="5411"/>
    <cellStyle name="Ç¥ÁØ_OCTORBER_APR_r0111_section2_1_aaa(3)-new bank" xfId="5412"/>
    <cellStyle name="C￥AØ_OCTORBER_APR_r0111_section2_1_aaa(3)-new bank.xls Chart 1" xfId="5413"/>
    <cellStyle name="Ç¥ÁØ_OCTORBER_APR_r0111_section2_1_aaa(3)-new bank.xls Chart 1" xfId="5414"/>
    <cellStyle name="C￥AØ_OCTORBER_APR_r0111_section2_1_aaa(3)-new bank.xls Chart 2" xfId="5415"/>
    <cellStyle name="Ç¥ÁØ_OCTORBER_APR_r0111_section2_1_aaa(3)-new bank.xls Chart 2" xfId="5416"/>
    <cellStyle name="C￥AØ_OCTORBER_APR_r0111_section2_r0111_section2" xfId="5417"/>
    <cellStyle name="Ç¥ÁØ_OCTORBER_APR_r0111_section2_r0111_section2" xfId="5418"/>
    <cellStyle name="C￥AØ_OCTORBER_APR_r0111_section2_r0111_section2_aaa(3)-new bank" xfId="5419"/>
    <cellStyle name="Ç¥ÁØ_OCTORBER_APR_r0111_section2_r0111_section2_aaa(3)-new bank" xfId="5420"/>
    <cellStyle name="C￥AØ_OCTORBER_APR_r0111_section2_r0111_section2_aaa(3)-new bank.xls Chart 1" xfId="5421"/>
    <cellStyle name="Ç¥ÁØ_OCTORBER_APR_r0111_section2_r0111_section2_aaa(3)-new bank.xls Chart 1" xfId="5422"/>
    <cellStyle name="C￥AØ_OCTORBER_APR_r0111_section2_r0111_section2_aaa(3)-new bank.xls Chart 2" xfId="5423"/>
    <cellStyle name="Ç¥ÁØ_OCTORBER_APR_r0111_section2_r0111_section2_aaa(3)-new bank.xls Chart 2" xfId="5424"/>
    <cellStyle name="C￥AØ_OCTORBER_MAR" xfId="5425"/>
    <cellStyle name="Ç¥ÁØ_OCTORBER_MAR" xfId="5426"/>
    <cellStyle name="C￥AØ_OCTORBER_MAR_r0111" xfId="5427"/>
    <cellStyle name="Ç¥ÁØ_OCTORBER_MAR_r0111" xfId="5428"/>
    <cellStyle name="C￥AØ_OCTORBER_MAR_r0111_r0111_section2" xfId="5429"/>
    <cellStyle name="Ç¥ÁØ_OCTORBER_MAR_r0111_r0111_section2" xfId="5430"/>
    <cellStyle name="C￥AØ_OCTORBER_MAR_r0111_r0111_section2_aaa(3)-new bank" xfId="5431"/>
    <cellStyle name="Ç¥ÁØ_OCTORBER_MAR_r0111_r0111_section2_aaa(3)-new bank" xfId="5432"/>
    <cellStyle name="C￥AØ_OCTORBER_MAR_r0111_r0111_section2_aaa(3)-new bank.xls Chart 1" xfId="5433"/>
    <cellStyle name="Ç¥ÁØ_OCTORBER_MAR_r0111_r0111_section2_aaa(3)-new bank.xls Chart 1" xfId="5434"/>
    <cellStyle name="C￥AØ_OCTORBER_MAR_r0111_r0111_section2_aaa(3)-new bank.xls Chart 2" xfId="5435"/>
    <cellStyle name="Ç¥ÁØ_OCTORBER_MAR_r0111_r0111_section2_aaa(3)-new bank.xls Chart 2" xfId="5436"/>
    <cellStyle name="C￥AØ_OCTORBER_MAR_r0111_section2" xfId="5437"/>
    <cellStyle name="Ç¥ÁØ_OCTORBER_MAR_r0111_section2" xfId="5438"/>
    <cellStyle name="C￥AØ_OCTORBER_MAR_r0111_section2_1" xfId="5439"/>
    <cellStyle name="Ç¥ÁØ_OCTORBER_MAR_r0111_section2_1" xfId="5440"/>
    <cellStyle name="C￥AØ_OCTORBER_MAR_r0111_section2_1_aaa(3)-new bank" xfId="5441"/>
    <cellStyle name="Ç¥ÁØ_OCTORBER_MAR_r0111_section2_1_aaa(3)-new bank" xfId="5442"/>
    <cellStyle name="C￥AØ_OCTORBER_MAR_r0111_section2_1_aaa(3)-new bank.xls Chart 1" xfId="5443"/>
    <cellStyle name="Ç¥ÁØ_OCTORBER_MAR_r0111_section2_1_aaa(3)-new bank.xls Chart 1" xfId="5444"/>
    <cellStyle name="C￥AØ_OCTORBER_MAR_r0111_section2_1_aaa(3)-new bank.xls Chart 2" xfId="5445"/>
    <cellStyle name="Ç¥ÁØ_OCTORBER_MAR_r0111_section2_1_aaa(3)-new bank.xls Chart 2" xfId="5446"/>
    <cellStyle name="C￥AØ_OCTORBER_MAR_r0111_section2_r0111_section2" xfId="5447"/>
    <cellStyle name="Ç¥ÁØ_OCTORBER_MAR_r0111_section2_r0111_section2" xfId="5448"/>
    <cellStyle name="C￥AØ_OCTORBER_MAR_r0111_section2_r0111_section2_aaa(3)-new bank" xfId="5449"/>
    <cellStyle name="Ç¥ÁØ_OCTORBER_MAR_r0111_section2_r0111_section2_aaa(3)-new bank" xfId="5450"/>
    <cellStyle name="C￥AØ_OCTORBER_MAR_r0111_section2_r0111_section2_aaa(3)-new bank.xls Chart 1" xfId="5451"/>
    <cellStyle name="Ç¥ÁØ_OCTORBER_MAR_r0111_section2_r0111_section2_aaa(3)-new bank.xls Chart 1" xfId="5452"/>
    <cellStyle name="C￥AØ_OCTORBER_MAR_r0111_section2_r0111_section2_aaa(3)-new bank.xls Chart 2" xfId="5453"/>
    <cellStyle name="Ç¥ÁØ_OCTORBER_MAR_r0111_section2_r0111_section2_aaa(3)-new bank.xls Chart 2" xfId="5454"/>
    <cellStyle name="C￥AØ_OCTORBER_r0111" xfId="5455"/>
    <cellStyle name="Ç¥ÁØ_OCTORBER_r0111" xfId="5456"/>
    <cellStyle name="C￥AØ_OCTORBER_r0111_r0111_section2" xfId="5457"/>
    <cellStyle name="Ç¥ÁØ_OCTORBER_r0111_r0111_section2" xfId="5458"/>
    <cellStyle name="C￥AØ_OCTORBER_r0111_r0111_section2_aaa(3)-new bank" xfId="5459"/>
    <cellStyle name="Ç¥ÁØ_OCTORBER_r0111_r0111_section2_aaa(3)-new bank" xfId="5460"/>
    <cellStyle name="C￥AØ_OCTORBER_r0111_r0111_section2_aaa(3)-new bank.xls Chart 1" xfId="5461"/>
    <cellStyle name="Ç¥ÁØ_OCTORBER_r0111_r0111_section2_aaa(3)-new bank.xls Chart 1" xfId="5462"/>
    <cellStyle name="C￥AØ_OCTORBER_r0111_r0111_section2_aaa(3)-new bank.xls Chart 2" xfId="5463"/>
    <cellStyle name="Ç¥ÁØ_OCTORBER_r0111_r0111_section2_aaa(3)-new bank.xls Chart 2" xfId="5464"/>
    <cellStyle name="C￥AØ_OCTORBER_r0111_section2" xfId="5465"/>
    <cellStyle name="Ç¥ÁØ_OCTORBER_r0111_section2" xfId="5466"/>
    <cellStyle name="C￥AØ_OCTORBER_r0111_section2_1" xfId="5467"/>
    <cellStyle name="Ç¥ÁØ_OCTORBER_r0111_section2_1" xfId="5468"/>
    <cellStyle name="C￥AØ_OCTORBER_r0111_section2_1_aaa(3)-new bank" xfId="5469"/>
    <cellStyle name="Ç¥ÁØ_OCTORBER_r0111_section2_1_aaa(3)-new bank" xfId="5470"/>
    <cellStyle name="C￥AØ_OCTORBER_r0111_section2_1_aaa(3)-new bank.xls Chart 1" xfId="5471"/>
    <cellStyle name="Ç¥ÁØ_OCTORBER_r0111_section2_1_aaa(3)-new bank.xls Chart 1" xfId="5472"/>
    <cellStyle name="C￥AØ_OCTORBER_r0111_section2_1_aaa(3)-new bank.xls Chart 2" xfId="5473"/>
    <cellStyle name="Ç¥ÁØ_OCTORBER_r0111_section2_1_aaa(3)-new bank.xls Chart 2" xfId="5474"/>
    <cellStyle name="C￥AØ_OCTORBER_r0111_section2_r0111_section2" xfId="5475"/>
    <cellStyle name="Ç¥ÁØ_OCTORBER_r0111_section2_r0111_section2" xfId="5476"/>
    <cellStyle name="C￥AØ_OCTORBER_r0111_section2_r0111_section2_aaa(3)-new bank" xfId="5477"/>
    <cellStyle name="Ç¥ÁØ_OCTORBER_r0111_section2_r0111_section2_aaa(3)-new bank" xfId="5478"/>
    <cellStyle name="C￥AØ_OCTORBER_r0111_section2_r0111_section2_aaa(3)-new bank.xls Chart 1" xfId="5479"/>
    <cellStyle name="Ç¥ÁØ_OCTORBER_r0111_section2_r0111_section2_aaa(3)-new bank.xls Chart 1" xfId="5480"/>
    <cellStyle name="C￥AØ_OCTORBER_r0111_section2_r0111_section2_aaa(3)-new bank.xls Chart 2" xfId="5481"/>
    <cellStyle name="Ç¥ÁØ_OCTORBER_r0111_section2_r0111_section2_aaa(3)-new bank.xls Chart 2" xfId="5482"/>
    <cellStyle name="C￥AØ_PERSONAL" xfId="799"/>
    <cellStyle name="Ç¥ÁØ_Sheet1" xfId="800"/>
    <cellStyle name="C￥AØ_Sheet1_Ay°eC￥(2¿u) " xfId="801"/>
    <cellStyle name="Ç¥ÁØ_Sheet1_Áý°èÇ¥(2¿ù) " xfId="802"/>
    <cellStyle name="C￥AØ_Sheet1_Ay°eC￥(2¿u) _2001재무제표" xfId="803"/>
    <cellStyle name="Ç¥ÁØ_Sheet1_Áý°èÇ¥(2¿ù) _2001재무제표" xfId="804"/>
    <cellStyle name="Calc Currency (0)" xfId="805"/>
    <cellStyle name="Calc Currency (2)" xfId="806"/>
    <cellStyle name="Calc Percent (0)" xfId="807"/>
    <cellStyle name="Calc Percent (1)" xfId="808"/>
    <cellStyle name="Calc Percent (2)" xfId="809"/>
    <cellStyle name="Calc Units (0)" xfId="810"/>
    <cellStyle name="Calc Units (1)" xfId="811"/>
    <cellStyle name="Calc Units (2)" xfId="812"/>
    <cellStyle name="Calculation" xfId="5483"/>
    <cellStyle name="Calculation 2" xfId="8854"/>
    <cellStyle name="Case" xfId="813"/>
    <cellStyle name="Case 2" xfId="5485"/>
    <cellStyle name="Case 3" xfId="5484"/>
    <cellStyle name="category" xfId="814"/>
    <cellStyle name="Check Cell" xfId="5486"/>
    <cellStyle name="Check Cell 2" xfId="8855"/>
    <cellStyle name="Check Cell 3" xfId="8853"/>
    <cellStyle name="Codes" xfId="5487"/>
    <cellStyle name="Column_Title" xfId="815"/>
    <cellStyle name="Comma" xfId="816"/>
    <cellStyle name="Comma  - Style1" xfId="817"/>
    <cellStyle name="Comma  - Style1 2" xfId="5491"/>
    <cellStyle name="Comma  - Style1 3" xfId="5490"/>
    <cellStyle name="Comma  - Style2" xfId="818"/>
    <cellStyle name="Comma  - Style2 2" xfId="5493"/>
    <cellStyle name="Comma  - Style2 3" xfId="5492"/>
    <cellStyle name="Comma  - Style3" xfId="819"/>
    <cellStyle name="Comma  - Style3 2" xfId="5495"/>
    <cellStyle name="Comma  - Style3 3" xfId="5494"/>
    <cellStyle name="Comma  - Style4" xfId="820"/>
    <cellStyle name="Comma  - Style4 2" xfId="5497"/>
    <cellStyle name="Comma  - Style4 3" xfId="5496"/>
    <cellStyle name="Comma  - Style5" xfId="821"/>
    <cellStyle name="Comma  - Style5 2" xfId="5499"/>
    <cellStyle name="Comma  - Style5 3" xfId="5498"/>
    <cellStyle name="Comma  - Style6" xfId="822"/>
    <cellStyle name="Comma  - Style6 2" xfId="5501"/>
    <cellStyle name="Comma  - Style6 3" xfId="5500"/>
    <cellStyle name="Comma  - Style7" xfId="823"/>
    <cellStyle name="Comma  - Style7 2" xfId="5503"/>
    <cellStyle name="Comma  - Style7 3" xfId="5502"/>
    <cellStyle name="Comma  - Style8" xfId="824"/>
    <cellStyle name="Comma  - Style8 2" xfId="5505"/>
    <cellStyle name="Comma  - Style8 3" xfId="5504"/>
    <cellStyle name="Comma [0]" xfId="825"/>
    <cellStyle name="Comma [0] 10" xfId="826"/>
    <cellStyle name="Comma [0] 11" xfId="5508"/>
    <cellStyle name="Comma [0] 2" xfId="827"/>
    <cellStyle name="Comma [0] 2 2" xfId="828"/>
    <cellStyle name="Comma [0] 2 2 4" xfId="829"/>
    <cellStyle name="Comma [0] 2 3" xfId="830"/>
    <cellStyle name="Comma [0] 2 3 2" xfId="831"/>
    <cellStyle name="Comma [0] 2 4" xfId="832"/>
    <cellStyle name="Comma [0] 2 4 2" xfId="833"/>
    <cellStyle name="Comma [0] 2 4 3" xfId="834"/>
    <cellStyle name="Comma [0] 3" xfId="835"/>
    <cellStyle name="Comma [0] 3 2" xfId="836"/>
    <cellStyle name="Comma [0] 4" xfId="837"/>
    <cellStyle name="Comma [0] 5" xfId="838"/>
    <cellStyle name="Comma [0] 6" xfId="839"/>
    <cellStyle name="Comma [0] 7" xfId="840"/>
    <cellStyle name="Comma [0] 7 2" xfId="841"/>
    <cellStyle name="Comma [0] 8" xfId="842"/>
    <cellStyle name="Comma [0] 8 2" xfId="843"/>
    <cellStyle name="Comma [0] 9" xfId="844"/>
    <cellStyle name="Comma [0]_ sg&amp;" xfId="5523"/>
    <cellStyle name="Comma [00]" xfId="845"/>
    <cellStyle name="Comma 0" xfId="846"/>
    <cellStyle name="Comma 2" xfId="847"/>
    <cellStyle name="comma zerodec" xfId="848"/>
    <cellStyle name="comma zerodec 10" xfId="5528"/>
    <cellStyle name="comma zerodec 2" xfId="849"/>
    <cellStyle name="comma zerodec 3" xfId="850"/>
    <cellStyle name="comma zerodec 4" xfId="851"/>
    <cellStyle name="comma zerodec 5" xfId="852"/>
    <cellStyle name="comma zerodec 6" xfId="853"/>
    <cellStyle name="comma zerodec 7" xfId="854"/>
    <cellStyle name="comma zerodec 8" xfId="855"/>
    <cellStyle name="comma zerodec 9" xfId="856"/>
    <cellStyle name="COMMA(0)" xfId="5537"/>
    <cellStyle name="Comma_ sg&amp;a br" xfId="857"/>
    <cellStyle name="Comma0" xfId="858"/>
    <cellStyle name="Comma0 2" xfId="5540"/>
    <cellStyle name="Comma0 3" xfId="5541"/>
    <cellStyle name="Comma0 4" xfId="5539"/>
    <cellStyle name="Copied" xfId="859"/>
    <cellStyle name="Curren?_x0012_퐀_x0017_?" xfId="860"/>
    <cellStyle name="Currency" xfId="861"/>
    <cellStyle name="Currency [0]" xfId="862"/>
    <cellStyle name="Currency [0] 2" xfId="5546"/>
    <cellStyle name="Currency [0]_ " xfId="5547"/>
    <cellStyle name="Currency [00]" xfId="863"/>
    <cellStyle name="Currency 0" xfId="864"/>
    <cellStyle name="Currency 2" xfId="865"/>
    <cellStyle name="Currency 3" xfId="5551"/>
    <cellStyle name="currency-$" xfId="866"/>
    <cellStyle name="currency-$ 2" xfId="5553"/>
    <cellStyle name="currency-$ 2 10" xfId="8857"/>
    <cellStyle name="currency-$ 2 2" xfId="5554"/>
    <cellStyle name="currency-$ 2 2 2" xfId="5555"/>
    <cellStyle name="currency-$ 2 2 2 2" xfId="8859"/>
    <cellStyle name="currency-$ 2 2 3" xfId="8858"/>
    <cellStyle name="currency-$ 2 3" xfId="5556"/>
    <cellStyle name="currency-$ 2 3 2" xfId="8860"/>
    <cellStyle name="currency-$ 2 4" xfId="5557"/>
    <cellStyle name="currency-$ 2 4 2" xfId="8861"/>
    <cellStyle name="currency-$ 2 5" xfId="5558"/>
    <cellStyle name="currency-$ 2 5 2" xfId="8862"/>
    <cellStyle name="currency-$ 2 6" xfId="5559"/>
    <cellStyle name="currency-$ 2 6 2" xfId="8863"/>
    <cellStyle name="currency-$ 2 7" xfId="5560"/>
    <cellStyle name="currency-$ 2 7 2" xfId="8864"/>
    <cellStyle name="currency-$ 2 8" xfId="5561"/>
    <cellStyle name="currency-$ 2 8 2" xfId="8865"/>
    <cellStyle name="currency-$ 2 9" xfId="5562"/>
    <cellStyle name="currency-$ 2 9 2" xfId="8866"/>
    <cellStyle name="currency-$ 3" xfId="5563"/>
    <cellStyle name="currency-$ 3 2" xfId="5564"/>
    <cellStyle name="currency-$ 3 2 2" xfId="8868"/>
    <cellStyle name="currency-$ 3 3" xfId="8867"/>
    <cellStyle name="currency-$ 4" xfId="5565"/>
    <cellStyle name="currency-$ 4 2" xfId="8869"/>
    <cellStyle name="currency-$ 5" xfId="5566"/>
    <cellStyle name="currency-$ 5 2" xfId="8870"/>
    <cellStyle name="currency-$ 6" xfId="5567"/>
    <cellStyle name="currency-$ 6 2" xfId="8871"/>
    <cellStyle name="currency-$ 7" xfId="5568"/>
    <cellStyle name="currency-$ 7 2" xfId="8872"/>
    <cellStyle name="currency-$ 8" xfId="8856"/>
    <cellStyle name="Currency_ sg&amp;a" xfId="867"/>
    <cellStyle name="Currency0" xfId="868"/>
    <cellStyle name="Currency0 2" xfId="5571"/>
    <cellStyle name="Currency0 3" xfId="5572"/>
    <cellStyle name="Currency0 4" xfId="5570"/>
    <cellStyle name="Currency1" xfId="869"/>
    <cellStyle name="Currency1 2" xfId="870"/>
    <cellStyle name="Currency1 2 2" xfId="5575"/>
    <cellStyle name="Currency1 3" xfId="5576"/>
    <cellStyle name="Currency1 4" xfId="5573"/>
    <cellStyle name="Curren堼y_9월경비_1월회비내역 (2)_1" xfId="5577"/>
    <cellStyle name="dak" xfId="871"/>
    <cellStyle name="dak 10" xfId="5579"/>
    <cellStyle name="dak 11" xfId="5580"/>
    <cellStyle name="dak 12" xfId="5578"/>
    <cellStyle name="dak 2" xfId="5581"/>
    <cellStyle name="dak 2 2" xfId="5582"/>
    <cellStyle name="dak 2 3" xfId="5583"/>
    <cellStyle name="dak 2 4" xfId="5584"/>
    <cellStyle name="dak 2 5" xfId="5585"/>
    <cellStyle name="dak 2 6" xfId="5586"/>
    <cellStyle name="dak 2 7" xfId="5587"/>
    <cellStyle name="dak 3" xfId="5588"/>
    <cellStyle name="dak 3 2" xfId="5589"/>
    <cellStyle name="dak 3 3" xfId="5590"/>
    <cellStyle name="dak 3 4" xfId="5591"/>
    <cellStyle name="dak 3 5" xfId="5592"/>
    <cellStyle name="dak 3 6" xfId="5593"/>
    <cellStyle name="dak 3 7" xfId="5594"/>
    <cellStyle name="dak 4" xfId="5595"/>
    <cellStyle name="dak 4 2" xfId="5596"/>
    <cellStyle name="dak 4 3" xfId="5597"/>
    <cellStyle name="dak 4 4" xfId="5598"/>
    <cellStyle name="dak 4 5" xfId="5599"/>
    <cellStyle name="dak 4 6" xfId="5600"/>
    <cellStyle name="dak 4 7" xfId="5601"/>
    <cellStyle name="dak 4 8" xfId="5602"/>
    <cellStyle name="dak 5" xfId="5603"/>
    <cellStyle name="dak 5 2" xfId="5604"/>
    <cellStyle name="dak 5 3" xfId="5605"/>
    <cellStyle name="dak 5 4" xfId="5606"/>
    <cellStyle name="dak 5 5" xfId="5607"/>
    <cellStyle name="dak 5 6" xfId="5608"/>
    <cellStyle name="dak 5 7" xfId="5609"/>
    <cellStyle name="dak 5 8" xfId="5610"/>
    <cellStyle name="dak 6" xfId="5611"/>
    <cellStyle name="dak 6 2" xfId="5612"/>
    <cellStyle name="dak 6 3" xfId="5613"/>
    <cellStyle name="dak 6 4" xfId="5614"/>
    <cellStyle name="dak 6 5" xfId="5615"/>
    <cellStyle name="dak 6 6" xfId="5616"/>
    <cellStyle name="dak 6 7" xfId="5617"/>
    <cellStyle name="dak 6 8" xfId="5618"/>
    <cellStyle name="dak 7" xfId="5619"/>
    <cellStyle name="dak 8" xfId="5620"/>
    <cellStyle name="dak 9" xfId="5621"/>
    <cellStyle name="DarkBlue" xfId="5622"/>
    <cellStyle name="Dash" xfId="872"/>
    <cellStyle name="Date" xfId="873"/>
    <cellStyle name="Date 2" xfId="5625"/>
    <cellStyle name="Date 3" xfId="5626"/>
    <cellStyle name="Date 4" xfId="5624"/>
    <cellStyle name="Date Aligned" xfId="874"/>
    <cellStyle name="Date Short" xfId="875"/>
    <cellStyle name="Date_06-1분기-대손충당금." xfId="876"/>
    <cellStyle name="Datum 10" xfId="877"/>
    <cellStyle name="Datum 11" xfId="878"/>
    <cellStyle name="Datum 12" xfId="879"/>
    <cellStyle name="Datum 8" xfId="880"/>
    <cellStyle name="Datum 9" xfId="881"/>
    <cellStyle name="DELTA" xfId="882"/>
    <cellStyle name="Description" xfId="5636"/>
    <cellStyle name="Dezimal [0]_AFA_MJP 97-99 S'berg" xfId="883"/>
    <cellStyle name="Dezimal_AFA_MJP 97-99 S'berg" xfId="884"/>
    <cellStyle name="dgw" xfId="885"/>
    <cellStyle name="Dollar (zero dec)" xfId="886"/>
    <cellStyle name="Dollar (zero dec) 2" xfId="887"/>
    <cellStyle name="Dotted Line" xfId="888"/>
    <cellStyle name="Double Accounting" xfId="889"/>
    <cellStyle name="Enter Currency (0)" xfId="890"/>
    <cellStyle name="Enter Currency (2)" xfId="891"/>
    <cellStyle name="Enter Units (0)" xfId="892"/>
    <cellStyle name="Enter Units (1)" xfId="893"/>
    <cellStyle name="Enter Units (2)" xfId="894"/>
    <cellStyle name="Entered" xfId="895"/>
    <cellStyle name="Euro" xfId="896"/>
    <cellStyle name="Euro 2" xfId="897"/>
    <cellStyle name="Euro 3" xfId="898"/>
    <cellStyle name="Euro 4" xfId="899"/>
    <cellStyle name="Euro 5" xfId="900"/>
    <cellStyle name="Euro 6" xfId="901"/>
    <cellStyle name="Euro 7" xfId="902"/>
    <cellStyle name="Euro 8" xfId="903"/>
    <cellStyle name="Explanatory Text" xfId="5658"/>
    <cellStyle name="EY House" xfId="904"/>
    <cellStyle name="F2" xfId="905"/>
    <cellStyle name="F3" xfId="906"/>
    <cellStyle name="F4" xfId="907"/>
    <cellStyle name="F5" xfId="908"/>
    <cellStyle name="F6" xfId="909"/>
    <cellStyle name="F7" xfId="910"/>
    <cellStyle name="F8" xfId="911"/>
    <cellStyle name="Fixed" xfId="912"/>
    <cellStyle name="Fixed 2" xfId="5668"/>
    <cellStyle name="Fixed 3" xfId="5669"/>
    <cellStyle name="Fixed 4" xfId="5667"/>
    <cellStyle name="Followed Hyperlink" xfId="5670"/>
    <cellStyle name="Footnote" xfId="913"/>
    <cellStyle name="Good" xfId="5672"/>
    <cellStyle name="Grey" xfId="914"/>
    <cellStyle name="Grey 10" xfId="5674"/>
    <cellStyle name="Grey 2" xfId="915"/>
    <cellStyle name="Grey 3" xfId="916"/>
    <cellStyle name="Grey 4" xfId="917"/>
    <cellStyle name="Grey 5" xfId="918"/>
    <cellStyle name="Grey 6" xfId="919"/>
    <cellStyle name="Grey 7" xfId="920"/>
    <cellStyle name="Grey 8" xfId="921"/>
    <cellStyle name="Grey 9" xfId="922"/>
    <cellStyle name="Hard Percent" xfId="923"/>
    <cellStyle name="HDR" xfId="924"/>
    <cellStyle name="head1" xfId="925"/>
    <cellStyle name="head2" xfId="926"/>
    <cellStyle name="head2 10" xfId="8873"/>
    <cellStyle name="head2 2" xfId="5687"/>
    <cellStyle name="head2 2 2" xfId="5688"/>
    <cellStyle name="head2 2 2 2" xfId="5689"/>
    <cellStyle name="head2 2 2 2 2" xfId="8876"/>
    <cellStyle name="head2 2 2 3" xfId="8875"/>
    <cellStyle name="head2 2 3" xfId="8874"/>
    <cellStyle name="head2 3" xfId="5690"/>
    <cellStyle name="head2 3 2" xfId="5691"/>
    <cellStyle name="head2 3 2 2" xfId="8878"/>
    <cellStyle name="head2 3 3" xfId="8877"/>
    <cellStyle name="head2 4" xfId="5692"/>
    <cellStyle name="head2 4 2" xfId="8879"/>
    <cellStyle name="head2 5" xfId="5693"/>
    <cellStyle name="head2 5 2" xfId="8880"/>
    <cellStyle name="head2 6" xfId="5694"/>
    <cellStyle name="head2 6 2" xfId="8881"/>
    <cellStyle name="head2 7" xfId="5695"/>
    <cellStyle name="head2 7 2" xfId="8882"/>
    <cellStyle name="head2 8" xfId="5696"/>
    <cellStyle name="head2 8 2" xfId="8883"/>
    <cellStyle name="head2 9" xfId="5697"/>
    <cellStyle name="head2 9 2" xfId="8884"/>
    <cellStyle name="head3" xfId="927"/>
    <cellStyle name="HEADER" xfId="928"/>
    <cellStyle name="Header1" xfId="929"/>
    <cellStyle name="Header1 2" xfId="5701"/>
    <cellStyle name="Header1 2 2" xfId="5702"/>
    <cellStyle name="Header1 2 2 2" xfId="8887"/>
    <cellStyle name="Header1 2 3" xfId="5703"/>
    <cellStyle name="Header1 2 3 2" xfId="8888"/>
    <cellStyle name="Header1 2 4" xfId="5704"/>
    <cellStyle name="Header1 2 4 2" xfId="8889"/>
    <cellStyle name="Header1 2 5" xfId="5705"/>
    <cellStyle name="Header1 2 5 2" xfId="8890"/>
    <cellStyle name="Header1 2 6" xfId="5706"/>
    <cellStyle name="Header1 2 6 2" xfId="8891"/>
    <cellStyle name="Header1 2 7" xfId="8886"/>
    <cellStyle name="Header1 3" xfId="5707"/>
    <cellStyle name="Header1 3 2" xfId="8892"/>
    <cellStyle name="Header1 4" xfId="5708"/>
    <cellStyle name="Header1 4 2" xfId="8893"/>
    <cellStyle name="Header1 5" xfId="5709"/>
    <cellStyle name="Header1 5 2" xfId="8894"/>
    <cellStyle name="Header1 6" xfId="8885"/>
    <cellStyle name="Header2" xfId="930"/>
    <cellStyle name="Header2 10" xfId="5711"/>
    <cellStyle name="Header2 10 2" xfId="8896"/>
    <cellStyle name="Header2 11" xfId="8895"/>
    <cellStyle name="Header2 2" xfId="5712"/>
    <cellStyle name="Header2 2 2" xfId="5713"/>
    <cellStyle name="Header2 2 2 2" xfId="5714"/>
    <cellStyle name="Header2 2 2 2 2" xfId="8899"/>
    <cellStyle name="Header2 2 2 3" xfId="8898"/>
    <cellStyle name="Header2 2 3" xfId="5715"/>
    <cellStyle name="Header2 2 3 2" xfId="8900"/>
    <cellStyle name="Header2 2 4" xfId="8897"/>
    <cellStyle name="Header2 3" xfId="5716"/>
    <cellStyle name="Header2 3 10" xfId="8901"/>
    <cellStyle name="Header2 3 2" xfId="5717"/>
    <cellStyle name="Header2 3 2 2" xfId="5718"/>
    <cellStyle name="Header2 3 2 2 2" xfId="8903"/>
    <cellStyle name="Header2 3 2 3" xfId="8902"/>
    <cellStyle name="Header2 3 3" xfId="5719"/>
    <cellStyle name="Header2 3 3 2" xfId="8904"/>
    <cellStyle name="Header2 3 4" xfId="5720"/>
    <cellStyle name="Header2 3 4 2" xfId="8905"/>
    <cellStyle name="Header2 3 5" xfId="5721"/>
    <cellStyle name="Header2 3 5 2" xfId="8906"/>
    <cellStyle name="Header2 3 6" xfId="5722"/>
    <cellStyle name="Header2 3 6 2" xfId="8907"/>
    <cellStyle name="Header2 3 7" xfId="5723"/>
    <cellStyle name="Header2 3 7 2" xfId="8908"/>
    <cellStyle name="Header2 3 8" xfId="5724"/>
    <cellStyle name="Header2 3 8 2" xfId="8909"/>
    <cellStyle name="Header2 3 9" xfId="5725"/>
    <cellStyle name="Header2 3 9 2" xfId="8910"/>
    <cellStyle name="Header2 4" xfId="5726"/>
    <cellStyle name="Header2 4 2" xfId="5727"/>
    <cellStyle name="Header2 4 2 2" xfId="8912"/>
    <cellStyle name="Header2 4 3" xfId="8911"/>
    <cellStyle name="Header2 5" xfId="5728"/>
    <cellStyle name="Header2 5 2" xfId="8913"/>
    <cellStyle name="Header2 6" xfId="5729"/>
    <cellStyle name="Header2 6 2" xfId="8914"/>
    <cellStyle name="Header2 7" xfId="5730"/>
    <cellStyle name="Header2 7 2" xfId="8915"/>
    <cellStyle name="Header2 8" xfId="5731"/>
    <cellStyle name="Header2 8 2" xfId="8916"/>
    <cellStyle name="Header2 9" xfId="5732"/>
    <cellStyle name="Header2 9 2" xfId="8917"/>
    <cellStyle name="Heading" xfId="931"/>
    <cellStyle name="Heading 1" xfId="932"/>
    <cellStyle name="Heading 1 2" xfId="933"/>
    <cellStyle name="Heading 1 3" xfId="5736"/>
    <cellStyle name="Heading 2" xfId="934"/>
    <cellStyle name="Heading 2 2" xfId="935"/>
    <cellStyle name="Heading 2 3" xfId="5739"/>
    <cellStyle name="Heading 3" xfId="5740"/>
    <cellStyle name="Heading 3 2" xfId="936"/>
    <cellStyle name="Heading 3 3" xfId="5742"/>
    <cellStyle name="Heading 3 3 2" xfId="8919"/>
    <cellStyle name="Heading 3 3 3" xfId="8800"/>
    <cellStyle name="Heading 4" xfId="5743"/>
    <cellStyle name="Heading 4 2" xfId="5744"/>
    <cellStyle name="Heading 4 2 2" xfId="8921"/>
    <cellStyle name="Heading 4 3" xfId="5745"/>
    <cellStyle name="Heading 4 3 2" xfId="8922"/>
    <cellStyle name="Heading 4 4" xfId="5746"/>
    <cellStyle name="Heading 4 4 2" xfId="8923"/>
    <cellStyle name="Heading 4 5" xfId="5747"/>
    <cellStyle name="Heading 4 6" xfId="8920"/>
    <cellStyle name="Heading 5" xfId="5748"/>
    <cellStyle name="Heading 5 2" xfId="5749"/>
    <cellStyle name="Heading 5 2 2" xfId="8925"/>
    <cellStyle name="Heading 5 3" xfId="5750"/>
    <cellStyle name="Heading 5 3 2" xfId="8926"/>
    <cellStyle name="Heading 5 4" xfId="5751"/>
    <cellStyle name="Heading 5 4 2" xfId="8927"/>
    <cellStyle name="Heading 5 5" xfId="5752"/>
    <cellStyle name="Heading 5 5 2" xfId="8928"/>
    <cellStyle name="Heading 5 6" xfId="5753"/>
    <cellStyle name="Heading 5 6 2" xfId="8929"/>
    <cellStyle name="Heading 5 7" xfId="5754"/>
    <cellStyle name="Heading 5 7 2" xfId="8930"/>
    <cellStyle name="Heading 5 8" xfId="8924"/>
    <cellStyle name="Heading 6" xfId="5755"/>
    <cellStyle name="Heading 6 2" xfId="8931"/>
    <cellStyle name="Heading 7" xfId="5756"/>
    <cellStyle name="Heading 8" xfId="8918"/>
    <cellStyle name="heading, 1,A MAJOR/BOLD" xfId="937"/>
    <cellStyle name="Heading_0602대손충당금적립율 현황" xfId="5758"/>
    <cellStyle name="HEADING1" xfId="938"/>
    <cellStyle name="HEADING1 2" xfId="5760"/>
    <cellStyle name="Heading1 3" xfId="5761"/>
    <cellStyle name="Heading1 4" xfId="5759"/>
    <cellStyle name="Heading1 5" xfId="8932"/>
    <cellStyle name="Heading1 6" xfId="8799"/>
    <cellStyle name="HEADING2" xfId="939"/>
    <cellStyle name="HEADING2 2" xfId="5763"/>
    <cellStyle name="Heading2 3" xfId="5764"/>
    <cellStyle name="Heading2 4" xfId="5762"/>
    <cellStyle name="Heading2 5" xfId="8933"/>
    <cellStyle name="Heading2 6" xfId="8798"/>
    <cellStyle name="HeadingS" xfId="940"/>
    <cellStyle name="HeadingS 2" xfId="5766"/>
    <cellStyle name="HeadingS 2 2" xfId="5767"/>
    <cellStyle name="HeadingS 3" xfId="5768"/>
    <cellStyle name="HeadingS 3 2" xfId="5769"/>
    <cellStyle name="HeadingS 3 2 2" xfId="5770"/>
    <cellStyle name="HeadingS 3 3" xfId="5771"/>
    <cellStyle name="HeadingS 3 4" xfId="5772"/>
    <cellStyle name="HeadingS 3 5" xfId="5773"/>
    <cellStyle name="HeadingS 3 6" xfId="5774"/>
    <cellStyle name="HeadingS 4" xfId="5775"/>
    <cellStyle name="HeadingS 4 2" xfId="5776"/>
    <cellStyle name="HeadingS 4 2 2" xfId="5777"/>
    <cellStyle name="HeadingS 4 3" xfId="5778"/>
    <cellStyle name="HeadingS 4 4" xfId="5779"/>
    <cellStyle name="HeadingS 4 5" xfId="5780"/>
    <cellStyle name="HeadingS 4 6" xfId="5781"/>
    <cellStyle name="HeadingS 5" xfId="5782"/>
    <cellStyle name="HeadingS 5 2" xfId="5783"/>
    <cellStyle name="HeadingS 5 2 2" xfId="5784"/>
    <cellStyle name="HeadingS 5 3" xfId="5785"/>
    <cellStyle name="HeadingS 5 4" xfId="5786"/>
    <cellStyle name="HeadingS 5 5" xfId="5787"/>
    <cellStyle name="HeadingS 5 6" xfId="5788"/>
    <cellStyle name="HeadingS 6" xfId="5789"/>
    <cellStyle name="HeadingS 6 2" xfId="5790"/>
    <cellStyle name="HeadingS 6 2 2" xfId="5791"/>
    <cellStyle name="HeadingS 6 3" xfId="5792"/>
    <cellStyle name="HeadingS 6 4" xfId="5793"/>
    <cellStyle name="HeadingS 6 5" xfId="5794"/>
    <cellStyle name="HeadingS 6 6" xfId="5795"/>
    <cellStyle name="HeadingS 7" xfId="5796"/>
    <cellStyle name="HeadingS 7 2" xfId="5797"/>
    <cellStyle name="HeadingS 7 2 2" xfId="5798"/>
    <cellStyle name="HeadingS 7 3" xfId="5799"/>
    <cellStyle name="HeadingS 7 4" xfId="5800"/>
    <cellStyle name="HeadingS 7 5" xfId="5801"/>
    <cellStyle name="HeadingS 7 6" xfId="5802"/>
    <cellStyle name="HeadingS 8" xfId="5803"/>
    <cellStyle name="Hyperlink" xfId="941"/>
    <cellStyle name="Hyperlink seguido" xfId="5805"/>
    <cellStyle name="Hyperlink_다함이텍030630-F123459FS0811" xfId="5806"/>
    <cellStyle name="Input" xfId="942"/>
    <cellStyle name="Input [yellow]" xfId="943"/>
    <cellStyle name="Input [yellow] 10" xfId="5809"/>
    <cellStyle name="Input [yellow] 10 2" xfId="5810"/>
    <cellStyle name="Input [yellow] 10 2 2" xfId="8937"/>
    <cellStyle name="Input [yellow] 10 3" xfId="8936"/>
    <cellStyle name="Input [yellow] 11" xfId="5811"/>
    <cellStyle name="Input [yellow] 11 10" xfId="8938"/>
    <cellStyle name="Input [yellow] 11 2" xfId="5812"/>
    <cellStyle name="Input [yellow] 11 2 2" xfId="5813"/>
    <cellStyle name="Input [yellow] 11 2 2 2" xfId="8940"/>
    <cellStyle name="Input [yellow] 11 2 3" xfId="8939"/>
    <cellStyle name="Input [yellow] 11 3" xfId="5814"/>
    <cellStyle name="Input [yellow] 11 3 2" xfId="8941"/>
    <cellStyle name="Input [yellow] 11 4" xfId="5815"/>
    <cellStyle name="Input [yellow] 11 4 2" xfId="8942"/>
    <cellStyle name="Input [yellow] 11 5" xfId="5816"/>
    <cellStyle name="Input [yellow] 11 5 2" xfId="8943"/>
    <cellStyle name="Input [yellow] 11 6" xfId="5817"/>
    <cellStyle name="Input [yellow] 11 6 2" xfId="8944"/>
    <cellStyle name="Input [yellow] 11 7" xfId="5818"/>
    <cellStyle name="Input [yellow] 11 7 2" xfId="8945"/>
    <cellStyle name="Input [yellow] 11 8" xfId="5819"/>
    <cellStyle name="Input [yellow] 11 8 2" xfId="8946"/>
    <cellStyle name="Input [yellow] 11 9" xfId="5820"/>
    <cellStyle name="Input [yellow] 11 9 2" xfId="8947"/>
    <cellStyle name="Input [yellow] 12" xfId="5821"/>
    <cellStyle name="Input [yellow] 12 2" xfId="5822"/>
    <cellStyle name="Input [yellow] 12 2 2" xfId="8949"/>
    <cellStyle name="Input [yellow] 12 3" xfId="8948"/>
    <cellStyle name="Input [yellow] 13" xfId="5823"/>
    <cellStyle name="Input [yellow] 13 2" xfId="5824"/>
    <cellStyle name="Input [yellow] 13 2 2" xfId="8951"/>
    <cellStyle name="Input [yellow] 13 3" xfId="8950"/>
    <cellStyle name="Input [yellow] 14" xfId="5825"/>
    <cellStyle name="Input [yellow] 14 2" xfId="8952"/>
    <cellStyle name="Input [yellow] 15" xfId="5826"/>
    <cellStyle name="Input [yellow] 15 2" xfId="8953"/>
    <cellStyle name="Input [yellow] 16" xfId="5827"/>
    <cellStyle name="Input [yellow] 16 2" xfId="8954"/>
    <cellStyle name="Input [yellow] 17" xfId="5828"/>
    <cellStyle name="Input [yellow] 17 2" xfId="8955"/>
    <cellStyle name="Input [yellow] 18" xfId="8935"/>
    <cellStyle name="Input [yellow] 2" xfId="944"/>
    <cellStyle name="Input [yellow] 2 2" xfId="5830"/>
    <cellStyle name="Input [yellow] 2 2 10" xfId="8957"/>
    <cellStyle name="Input [yellow] 2 2 2" xfId="5831"/>
    <cellStyle name="Input [yellow] 2 2 2 2" xfId="5832"/>
    <cellStyle name="Input [yellow] 2 2 2 2 2" xfId="8959"/>
    <cellStyle name="Input [yellow] 2 2 2 3" xfId="8958"/>
    <cellStyle name="Input [yellow] 2 2 3" xfId="5833"/>
    <cellStyle name="Input [yellow] 2 2 3 2" xfId="8960"/>
    <cellStyle name="Input [yellow] 2 2 4" xfId="5834"/>
    <cellStyle name="Input [yellow] 2 2 4 2" xfId="8961"/>
    <cellStyle name="Input [yellow] 2 2 5" xfId="5835"/>
    <cellStyle name="Input [yellow] 2 2 5 2" xfId="8962"/>
    <cellStyle name="Input [yellow] 2 2 6" xfId="5836"/>
    <cellStyle name="Input [yellow] 2 2 6 2" xfId="8963"/>
    <cellStyle name="Input [yellow] 2 2 7" xfId="5837"/>
    <cellStyle name="Input [yellow] 2 2 7 2" xfId="8964"/>
    <cellStyle name="Input [yellow] 2 2 8" xfId="5838"/>
    <cellStyle name="Input [yellow] 2 2 8 2" xfId="8965"/>
    <cellStyle name="Input [yellow] 2 2 9" xfId="5839"/>
    <cellStyle name="Input [yellow] 2 2 9 2" xfId="8966"/>
    <cellStyle name="Input [yellow] 2 3" xfId="5840"/>
    <cellStyle name="Input [yellow] 2 3 2" xfId="8967"/>
    <cellStyle name="Input [yellow] 2 4" xfId="5841"/>
    <cellStyle name="Input [yellow] 2 4 2" xfId="8968"/>
    <cellStyle name="Input [yellow] 2 5" xfId="5842"/>
    <cellStyle name="Input [yellow] 2 5 2" xfId="8969"/>
    <cellStyle name="Input [yellow] 2 6" xfId="5843"/>
    <cellStyle name="Input [yellow] 2 6 2" xfId="8970"/>
    <cellStyle name="Input [yellow] 2 7" xfId="5844"/>
    <cellStyle name="Input [yellow] 2 7 2" xfId="8971"/>
    <cellStyle name="Input [yellow] 2 8" xfId="8956"/>
    <cellStyle name="Input [yellow] 3" xfId="945"/>
    <cellStyle name="Input [yellow] 3 2" xfId="5846"/>
    <cellStyle name="Input [yellow] 3 2 10" xfId="8973"/>
    <cellStyle name="Input [yellow] 3 2 2" xfId="5847"/>
    <cellStyle name="Input [yellow] 3 2 2 2" xfId="5848"/>
    <cellStyle name="Input [yellow] 3 2 2 2 2" xfId="8975"/>
    <cellStyle name="Input [yellow] 3 2 2 3" xfId="8974"/>
    <cellStyle name="Input [yellow] 3 2 3" xfId="5849"/>
    <cellStyle name="Input [yellow] 3 2 3 2" xfId="8976"/>
    <cellStyle name="Input [yellow] 3 2 4" xfId="5850"/>
    <cellStyle name="Input [yellow] 3 2 4 2" xfId="8977"/>
    <cellStyle name="Input [yellow] 3 2 5" xfId="5851"/>
    <cellStyle name="Input [yellow] 3 2 5 2" xfId="8978"/>
    <cellStyle name="Input [yellow] 3 2 6" xfId="5852"/>
    <cellStyle name="Input [yellow] 3 2 6 2" xfId="8979"/>
    <cellStyle name="Input [yellow] 3 2 7" xfId="5853"/>
    <cellStyle name="Input [yellow] 3 2 7 2" xfId="8980"/>
    <cellStyle name="Input [yellow] 3 2 8" xfId="5854"/>
    <cellStyle name="Input [yellow] 3 2 8 2" xfId="8981"/>
    <cellStyle name="Input [yellow] 3 2 9" xfId="5855"/>
    <cellStyle name="Input [yellow] 3 2 9 2" xfId="8982"/>
    <cellStyle name="Input [yellow] 3 3" xfId="5856"/>
    <cellStyle name="Input [yellow] 3 3 2" xfId="8983"/>
    <cellStyle name="Input [yellow] 3 4" xfId="5857"/>
    <cellStyle name="Input [yellow] 3 4 2" xfId="8984"/>
    <cellStyle name="Input [yellow] 3 5" xfId="5858"/>
    <cellStyle name="Input [yellow] 3 5 2" xfId="8985"/>
    <cellStyle name="Input [yellow] 3 6" xfId="5859"/>
    <cellStyle name="Input [yellow] 3 6 2" xfId="8986"/>
    <cellStyle name="Input [yellow] 3 7" xfId="5860"/>
    <cellStyle name="Input [yellow] 3 7 2" xfId="8987"/>
    <cellStyle name="Input [yellow] 3 8" xfId="8972"/>
    <cellStyle name="Input [yellow] 4" xfId="946"/>
    <cellStyle name="Input [yellow] 4 2" xfId="5862"/>
    <cellStyle name="Input [yellow] 4 2 10" xfId="8989"/>
    <cellStyle name="Input [yellow] 4 2 2" xfId="5863"/>
    <cellStyle name="Input [yellow] 4 2 2 2" xfId="5864"/>
    <cellStyle name="Input [yellow] 4 2 2 2 2" xfId="8991"/>
    <cellStyle name="Input [yellow] 4 2 2 3" xfId="8990"/>
    <cellStyle name="Input [yellow] 4 2 3" xfId="5865"/>
    <cellStyle name="Input [yellow] 4 2 3 2" xfId="8992"/>
    <cellStyle name="Input [yellow] 4 2 4" xfId="5866"/>
    <cellStyle name="Input [yellow] 4 2 4 2" xfId="8993"/>
    <cellStyle name="Input [yellow] 4 2 5" xfId="5867"/>
    <cellStyle name="Input [yellow] 4 2 5 2" xfId="8994"/>
    <cellStyle name="Input [yellow] 4 2 6" xfId="5868"/>
    <cellStyle name="Input [yellow] 4 2 6 2" xfId="8995"/>
    <cellStyle name="Input [yellow] 4 2 7" xfId="5869"/>
    <cellStyle name="Input [yellow] 4 2 7 2" xfId="8996"/>
    <cellStyle name="Input [yellow] 4 2 8" xfId="5870"/>
    <cellStyle name="Input [yellow] 4 2 8 2" xfId="8997"/>
    <cellStyle name="Input [yellow] 4 2 9" xfId="5871"/>
    <cellStyle name="Input [yellow] 4 2 9 2" xfId="8998"/>
    <cellStyle name="Input [yellow] 4 3" xfId="5872"/>
    <cellStyle name="Input [yellow] 4 3 2" xfId="8999"/>
    <cellStyle name="Input [yellow] 4 4" xfId="5873"/>
    <cellStyle name="Input [yellow] 4 4 2" xfId="9000"/>
    <cellStyle name="Input [yellow] 4 5" xfId="5874"/>
    <cellStyle name="Input [yellow] 4 5 2" xfId="9001"/>
    <cellStyle name="Input [yellow] 4 6" xfId="5875"/>
    <cellStyle name="Input [yellow] 4 6 2" xfId="9002"/>
    <cellStyle name="Input [yellow] 4 7" xfId="5876"/>
    <cellStyle name="Input [yellow] 4 7 2" xfId="9003"/>
    <cellStyle name="Input [yellow] 4 8" xfId="8988"/>
    <cellStyle name="Input [yellow] 5" xfId="947"/>
    <cellStyle name="Input [yellow] 5 2" xfId="5878"/>
    <cellStyle name="Input [yellow] 5 2 10" xfId="9005"/>
    <cellStyle name="Input [yellow] 5 2 2" xfId="5879"/>
    <cellStyle name="Input [yellow] 5 2 2 2" xfId="5880"/>
    <cellStyle name="Input [yellow] 5 2 2 2 2" xfId="9007"/>
    <cellStyle name="Input [yellow] 5 2 2 3" xfId="9006"/>
    <cellStyle name="Input [yellow] 5 2 3" xfId="5881"/>
    <cellStyle name="Input [yellow] 5 2 3 2" xfId="9008"/>
    <cellStyle name="Input [yellow] 5 2 4" xfId="5882"/>
    <cellStyle name="Input [yellow] 5 2 4 2" xfId="9009"/>
    <cellStyle name="Input [yellow] 5 2 5" xfId="5883"/>
    <cellStyle name="Input [yellow] 5 2 5 2" xfId="9010"/>
    <cellStyle name="Input [yellow] 5 2 6" xfId="5884"/>
    <cellStyle name="Input [yellow] 5 2 6 2" xfId="9011"/>
    <cellStyle name="Input [yellow] 5 2 7" xfId="5885"/>
    <cellStyle name="Input [yellow] 5 2 7 2" xfId="9012"/>
    <cellStyle name="Input [yellow] 5 2 8" xfId="5886"/>
    <cellStyle name="Input [yellow] 5 2 8 2" xfId="9013"/>
    <cellStyle name="Input [yellow] 5 2 9" xfId="5887"/>
    <cellStyle name="Input [yellow] 5 2 9 2" xfId="9014"/>
    <cellStyle name="Input [yellow] 5 3" xfId="5888"/>
    <cellStyle name="Input [yellow] 5 3 2" xfId="9015"/>
    <cellStyle name="Input [yellow] 5 4" xfId="5889"/>
    <cellStyle name="Input [yellow] 5 4 2" xfId="9016"/>
    <cellStyle name="Input [yellow] 5 5" xfId="5890"/>
    <cellStyle name="Input [yellow] 5 5 2" xfId="9017"/>
    <cellStyle name="Input [yellow] 5 6" xfId="5891"/>
    <cellStyle name="Input [yellow] 5 6 2" xfId="9018"/>
    <cellStyle name="Input [yellow] 5 7" xfId="5892"/>
    <cellStyle name="Input [yellow] 5 7 2" xfId="9019"/>
    <cellStyle name="Input [yellow] 5 8" xfId="9004"/>
    <cellStyle name="Input [yellow] 6" xfId="948"/>
    <cellStyle name="Input [yellow] 6 2" xfId="5894"/>
    <cellStyle name="Input [yellow] 6 2 10" xfId="9021"/>
    <cellStyle name="Input [yellow] 6 2 2" xfId="5895"/>
    <cellStyle name="Input [yellow] 6 2 2 2" xfId="5896"/>
    <cellStyle name="Input [yellow] 6 2 2 2 2" xfId="9023"/>
    <cellStyle name="Input [yellow] 6 2 2 3" xfId="9022"/>
    <cellStyle name="Input [yellow] 6 2 3" xfId="5897"/>
    <cellStyle name="Input [yellow] 6 2 3 2" xfId="9024"/>
    <cellStyle name="Input [yellow] 6 2 4" xfId="5898"/>
    <cellStyle name="Input [yellow] 6 2 4 2" xfId="9025"/>
    <cellStyle name="Input [yellow] 6 2 5" xfId="5899"/>
    <cellStyle name="Input [yellow] 6 2 5 2" xfId="9026"/>
    <cellStyle name="Input [yellow] 6 2 6" xfId="5900"/>
    <cellStyle name="Input [yellow] 6 2 6 2" xfId="9027"/>
    <cellStyle name="Input [yellow] 6 2 7" xfId="5901"/>
    <cellStyle name="Input [yellow] 6 2 7 2" xfId="9028"/>
    <cellStyle name="Input [yellow] 6 2 8" xfId="5902"/>
    <cellStyle name="Input [yellow] 6 2 8 2" xfId="9029"/>
    <cellStyle name="Input [yellow] 6 2 9" xfId="5903"/>
    <cellStyle name="Input [yellow] 6 2 9 2" xfId="9030"/>
    <cellStyle name="Input [yellow] 6 3" xfId="5904"/>
    <cellStyle name="Input [yellow] 6 3 2" xfId="9031"/>
    <cellStyle name="Input [yellow] 6 4" xfId="5905"/>
    <cellStyle name="Input [yellow] 6 4 2" xfId="9032"/>
    <cellStyle name="Input [yellow] 6 5" xfId="5906"/>
    <cellStyle name="Input [yellow] 6 5 2" xfId="9033"/>
    <cellStyle name="Input [yellow] 6 6" xfId="5907"/>
    <cellStyle name="Input [yellow] 6 6 2" xfId="9034"/>
    <cellStyle name="Input [yellow] 6 7" xfId="5908"/>
    <cellStyle name="Input [yellow] 6 7 2" xfId="9035"/>
    <cellStyle name="Input [yellow] 6 8" xfId="9020"/>
    <cellStyle name="Input [yellow] 7" xfId="949"/>
    <cellStyle name="Input [yellow] 7 2" xfId="5910"/>
    <cellStyle name="Input [yellow] 7 2 10" xfId="9037"/>
    <cellStyle name="Input [yellow] 7 2 2" xfId="5911"/>
    <cellStyle name="Input [yellow] 7 2 2 2" xfId="5912"/>
    <cellStyle name="Input [yellow] 7 2 2 2 2" xfId="9039"/>
    <cellStyle name="Input [yellow] 7 2 2 3" xfId="9038"/>
    <cellStyle name="Input [yellow] 7 2 3" xfId="5913"/>
    <cellStyle name="Input [yellow] 7 2 3 2" xfId="9040"/>
    <cellStyle name="Input [yellow] 7 2 4" xfId="5914"/>
    <cellStyle name="Input [yellow] 7 2 4 2" xfId="9041"/>
    <cellStyle name="Input [yellow] 7 2 5" xfId="5915"/>
    <cellStyle name="Input [yellow] 7 2 5 2" xfId="9042"/>
    <cellStyle name="Input [yellow] 7 2 6" xfId="5916"/>
    <cellStyle name="Input [yellow] 7 2 6 2" xfId="9043"/>
    <cellStyle name="Input [yellow] 7 2 7" xfId="5917"/>
    <cellStyle name="Input [yellow] 7 2 7 2" xfId="9044"/>
    <cellStyle name="Input [yellow] 7 2 8" xfId="5918"/>
    <cellStyle name="Input [yellow] 7 2 8 2" xfId="9045"/>
    <cellStyle name="Input [yellow] 7 2 9" xfId="5919"/>
    <cellStyle name="Input [yellow] 7 2 9 2" xfId="9046"/>
    <cellStyle name="Input [yellow] 7 3" xfId="5920"/>
    <cellStyle name="Input [yellow] 7 3 2" xfId="9047"/>
    <cellStyle name="Input [yellow] 7 4" xfId="5921"/>
    <cellStyle name="Input [yellow] 7 4 2" xfId="9048"/>
    <cellStyle name="Input [yellow] 7 5" xfId="5922"/>
    <cellStyle name="Input [yellow] 7 5 2" xfId="9049"/>
    <cellStyle name="Input [yellow] 7 6" xfId="5923"/>
    <cellStyle name="Input [yellow] 7 6 2" xfId="9050"/>
    <cellStyle name="Input [yellow] 7 7" xfId="5924"/>
    <cellStyle name="Input [yellow] 7 7 2" xfId="9051"/>
    <cellStyle name="Input [yellow] 7 8" xfId="9036"/>
    <cellStyle name="Input [yellow] 8" xfId="950"/>
    <cellStyle name="Input [yellow] 8 2" xfId="5926"/>
    <cellStyle name="Input [yellow] 8 2 10" xfId="9053"/>
    <cellStyle name="Input [yellow] 8 2 2" xfId="5927"/>
    <cellStyle name="Input [yellow] 8 2 2 2" xfId="5928"/>
    <cellStyle name="Input [yellow] 8 2 2 2 2" xfId="9055"/>
    <cellStyle name="Input [yellow] 8 2 2 3" xfId="9054"/>
    <cellStyle name="Input [yellow] 8 2 3" xfId="5929"/>
    <cellStyle name="Input [yellow] 8 2 3 2" xfId="9056"/>
    <cellStyle name="Input [yellow] 8 2 4" xfId="5930"/>
    <cellStyle name="Input [yellow] 8 2 4 2" xfId="9057"/>
    <cellStyle name="Input [yellow] 8 2 5" xfId="5931"/>
    <cellStyle name="Input [yellow] 8 2 5 2" xfId="9058"/>
    <cellStyle name="Input [yellow] 8 2 6" xfId="5932"/>
    <cellStyle name="Input [yellow] 8 2 6 2" xfId="9059"/>
    <cellStyle name="Input [yellow] 8 2 7" xfId="5933"/>
    <cellStyle name="Input [yellow] 8 2 7 2" xfId="9060"/>
    <cellStyle name="Input [yellow] 8 2 8" xfId="5934"/>
    <cellStyle name="Input [yellow] 8 2 8 2" xfId="9061"/>
    <cellStyle name="Input [yellow] 8 2 9" xfId="5935"/>
    <cellStyle name="Input [yellow] 8 2 9 2" xfId="9062"/>
    <cellStyle name="Input [yellow] 8 3" xfId="5936"/>
    <cellStyle name="Input [yellow] 8 3 2" xfId="9063"/>
    <cellStyle name="Input [yellow] 8 4" xfId="5937"/>
    <cellStyle name="Input [yellow] 8 4 2" xfId="9064"/>
    <cellStyle name="Input [yellow] 8 5" xfId="5938"/>
    <cellStyle name="Input [yellow] 8 5 2" xfId="9065"/>
    <cellStyle name="Input [yellow] 8 6" xfId="5939"/>
    <cellStyle name="Input [yellow] 8 6 2" xfId="9066"/>
    <cellStyle name="Input [yellow] 8 7" xfId="5940"/>
    <cellStyle name="Input [yellow] 8 7 2" xfId="9067"/>
    <cellStyle name="Input [yellow] 8 8" xfId="9052"/>
    <cellStyle name="Input [yellow] 9" xfId="951"/>
    <cellStyle name="Input [yellow] 9 2" xfId="5942"/>
    <cellStyle name="Input [yellow] 9 2 10" xfId="9069"/>
    <cellStyle name="Input [yellow] 9 2 2" xfId="5943"/>
    <cellStyle name="Input [yellow] 9 2 2 2" xfId="5944"/>
    <cellStyle name="Input [yellow] 9 2 2 2 2" xfId="9071"/>
    <cellStyle name="Input [yellow] 9 2 2 3" xfId="9070"/>
    <cellStyle name="Input [yellow] 9 2 3" xfId="5945"/>
    <cellStyle name="Input [yellow] 9 2 3 2" xfId="9072"/>
    <cellStyle name="Input [yellow] 9 2 4" xfId="5946"/>
    <cellStyle name="Input [yellow] 9 2 4 2" xfId="9073"/>
    <cellStyle name="Input [yellow] 9 2 5" xfId="5947"/>
    <cellStyle name="Input [yellow] 9 2 5 2" xfId="9074"/>
    <cellStyle name="Input [yellow] 9 2 6" xfId="5948"/>
    <cellStyle name="Input [yellow] 9 2 6 2" xfId="9075"/>
    <cellStyle name="Input [yellow] 9 2 7" xfId="5949"/>
    <cellStyle name="Input [yellow] 9 2 7 2" xfId="9076"/>
    <cellStyle name="Input [yellow] 9 2 8" xfId="5950"/>
    <cellStyle name="Input [yellow] 9 2 8 2" xfId="9077"/>
    <cellStyle name="Input [yellow] 9 2 9" xfId="5951"/>
    <cellStyle name="Input [yellow] 9 2 9 2" xfId="9078"/>
    <cellStyle name="Input [yellow] 9 3" xfId="5952"/>
    <cellStyle name="Input [yellow] 9 3 2" xfId="9079"/>
    <cellStyle name="Input [yellow] 9 4" xfId="5953"/>
    <cellStyle name="Input [yellow] 9 4 2" xfId="9080"/>
    <cellStyle name="Input [yellow] 9 5" xfId="5954"/>
    <cellStyle name="Input [yellow] 9 5 2" xfId="9081"/>
    <cellStyle name="Input [yellow] 9 6" xfId="5955"/>
    <cellStyle name="Input [yellow] 9 6 2" xfId="9082"/>
    <cellStyle name="Input [yellow] 9 7" xfId="5956"/>
    <cellStyle name="Input [yellow] 9 7 2" xfId="9083"/>
    <cellStyle name="Input [yellow] 9 8" xfId="9068"/>
    <cellStyle name="Input 10" xfId="5957"/>
    <cellStyle name="Input 10 2" xfId="5958"/>
    <cellStyle name="Input 10 2 2" xfId="5959"/>
    <cellStyle name="Input 10 2 2 2" xfId="9086"/>
    <cellStyle name="Input 10 2 3" xfId="9085"/>
    <cellStyle name="Input 10 3" xfId="9084"/>
    <cellStyle name="Input 11" xfId="5960"/>
    <cellStyle name="Input 11 2" xfId="5961"/>
    <cellStyle name="Input 11 2 2" xfId="5962"/>
    <cellStyle name="Input 11 2 2 2" xfId="9089"/>
    <cellStyle name="Input 11 2 3" xfId="9088"/>
    <cellStyle name="Input 11 3" xfId="9087"/>
    <cellStyle name="Input 12" xfId="5963"/>
    <cellStyle name="Input 12 2" xfId="5964"/>
    <cellStyle name="Input 12 2 2" xfId="5965"/>
    <cellStyle name="Input 12 2 2 2" xfId="9092"/>
    <cellStyle name="Input 12 2 3" xfId="9091"/>
    <cellStyle name="Input 12 3" xfId="9090"/>
    <cellStyle name="Input 13" xfId="5966"/>
    <cellStyle name="Input 13 2" xfId="5967"/>
    <cellStyle name="Input 13 2 2" xfId="5968"/>
    <cellStyle name="Input 13 2 2 2" xfId="9095"/>
    <cellStyle name="Input 13 2 3" xfId="9094"/>
    <cellStyle name="Input 13 3" xfId="9093"/>
    <cellStyle name="Input 14" xfId="5969"/>
    <cellStyle name="Input 14 2" xfId="5970"/>
    <cellStyle name="Input 14 2 2" xfId="5971"/>
    <cellStyle name="Input 14 2 2 2" xfId="9098"/>
    <cellStyle name="Input 14 2 3" xfId="9097"/>
    <cellStyle name="Input 14 3" xfId="9096"/>
    <cellStyle name="Input 15" xfId="5972"/>
    <cellStyle name="Input 15 2" xfId="5973"/>
    <cellStyle name="Input 15 2 2" xfId="5974"/>
    <cellStyle name="Input 15 2 2 2" xfId="9101"/>
    <cellStyle name="Input 15 2 3" xfId="9100"/>
    <cellStyle name="Input 15 3" xfId="9099"/>
    <cellStyle name="Input 16" xfId="5975"/>
    <cellStyle name="Input 16 2" xfId="5976"/>
    <cellStyle name="Input 16 2 2" xfId="5977"/>
    <cellStyle name="Input 16 2 2 2" xfId="9104"/>
    <cellStyle name="Input 16 2 3" xfId="9103"/>
    <cellStyle name="Input 16 3" xfId="9102"/>
    <cellStyle name="Input 17" xfId="5978"/>
    <cellStyle name="Input 17 2" xfId="5979"/>
    <cellStyle name="Input 17 2 2" xfId="5980"/>
    <cellStyle name="Input 17 2 2 2" xfId="9107"/>
    <cellStyle name="Input 17 2 3" xfId="9106"/>
    <cellStyle name="Input 17 3" xfId="9105"/>
    <cellStyle name="Input 18" xfId="5981"/>
    <cellStyle name="Input 18 2" xfId="5982"/>
    <cellStyle name="Input 18 2 2" xfId="5983"/>
    <cellStyle name="Input 18 2 2 2" xfId="9110"/>
    <cellStyle name="Input 18 2 3" xfId="9109"/>
    <cellStyle name="Input 18 3" xfId="9108"/>
    <cellStyle name="Input 19" xfId="5984"/>
    <cellStyle name="Input 19 2" xfId="5985"/>
    <cellStyle name="Input 19 2 2" xfId="5986"/>
    <cellStyle name="Input 19 2 2 2" xfId="9113"/>
    <cellStyle name="Input 19 2 3" xfId="9112"/>
    <cellStyle name="Input 19 3" xfId="9111"/>
    <cellStyle name="input 2" xfId="952"/>
    <cellStyle name="input 2 2" xfId="5988"/>
    <cellStyle name="input 2 2 10" xfId="9115"/>
    <cellStyle name="input 2 2 2" xfId="5989"/>
    <cellStyle name="input 2 2 2 2" xfId="5990"/>
    <cellStyle name="input 2 2 2 2 2" xfId="9117"/>
    <cellStyle name="input 2 2 2 3" xfId="9116"/>
    <cellStyle name="input 2 2 3" xfId="5991"/>
    <cellStyle name="input 2 2 3 2" xfId="9118"/>
    <cellStyle name="input 2 2 4" xfId="5992"/>
    <cellStyle name="input 2 2 4 2" xfId="9119"/>
    <cellStyle name="input 2 2 5" xfId="5993"/>
    <cellStyle name="input 2 2 5 2" xfId="9120"/>
    <cellStyle name="input 2 2 6" xfId="5994"/>
    <cellStyle name="input 2 2 6 2" xfId="9121"/>
    <cellStyle name="input 2 2 7" xfId="5995"/>
    <cellStyle name="input 2 2 7 2" xfId="9122"/>
    <cellStyle name="input 2 2 8" xfId="5996"/>
    <cellStyle name="input 2 2 8 2" xfId="9123"/>
    <cellStyle name="input 2 2 9" xfId="5997"/>
    <cellStyle name="input 2 2 9 2" xfId="9124"/>
    <cellStyle name="input 2 3" xfId="5998"/>
    <cellStyle name="input 2 3 2" xfId="9125"/>
    <cellStyle name="input 2 4" xfId="5999"/>
    <cellStyle name="input 2 4 2" xfId="9126"/>
    <cellStyle name="input 2 5" xfId="6000"/>
    <cellStyle name="input 2 5 2" xfId="9127"/>
    <cellStyle name="input 2 6" xfId="6001"/>
    <cellStyle name="input 2 6 2" xfId="9128"/>
    <cellStyle name="input 2 7" xfId="6002"/>
    <cellStyle name="input 2 7 2" xfId="9129"/>
    <cellStyle name="input 2 8" xfId="9114"/>
    <cellStyle name="Input 20" xfId="6003"/>
    <cellStyle name="Input 20 2" xfId="6004"/>
    <cellStyle name="Input 20 2 2" xfId="6005"/>
    <cellStyle name="Input 20 2 2 2" xfId="9132"/>
    <cellStyle name="Input 20 2 3" xfId="9131"/>
    <cellStyle name="Input 20 3" xfId="9130"/>
    <cellStyle name="Input 21" xfId="6006"/>
    <cellStyle name="Input 21 2" xfId="6007"/>
    <cellStyle name="Input 21 2 2" xfId="6008"/>
    <cellStyle name="Input 21 2 2 2" xfId="9135"/>
    <cellStyle name="Input 21 2 3" xfId="9134"/>
    <cellStyle name="Input 21 3" xfId="9133"/>
    <cellStyle name="Input 22" xfId="6009"/>
    <cellStyle name="Input 22 2" xfId="6010"/>
    <cellStyle name="Input 22 2 2" xfId="6011"/>
    <cellStyle name="Input 22 2 2 2" xfId="9138"/>
    <cellStyle name="Input 22 2 3" xfId="9137"/>
    <cellStyle name="Input 22 3" xfId="9136"/>
    <cellStyle name="Input 23" xfId="6012"/>
    <cellStyle name="Input 23 2" xfId="6013"/>
    <cellStyle name="Input 23 2 2" xfId="6014"/>
    <cellStyle name="Input 23 2 2 2" xfId="9141"/>
    <cellStyle name="Input 23 2 3" xfId="9140"/>
    <cellStyle name="Input 23 3" xfId="9139"/>
    <cellStyle name="Input 24" xfId="6015"/>
    <cellStyle name="Input 24 2" xfId="6016"/>
    <cellStyle name="Input 24 2 2" xfId="6017"/>
    <cellStyle name="Input 24 2 2 2" xfId="9144"/>
    <cellStyle name="Input 24 2 3" xfId="9143"/>
    <cellStyle name="Input 24 3" xfId="9142"/>
    <cellStyle name="Input 25" xfId="6018"/>
    <cellStyle name="Input 25 2" xfId="6019"/>
    <cellStyle name="Input 25 2 2" xfId="6020"/>
    <cellStyle name="Input 25 2 2 2" xfId="9147"/>
    <cellStyle name="Input 25 2 3" xfId="9146"/>
    <cellStyle name="Input 25 3" xfId="9145"/>
    <cellStyle name="Input 26" xfId="6021"/>
    <cellStyle name="Input 26 2" xfId="9148"/>
    <cellStyle name="Input 27" xfId="6022"/>
    <cellStyle name="Input 27 2" xfId="6023"/>
    <cellStyle name="Input 27 2 2" xfId="6024"/>
    <cellStyle name="Input 27 2 2 2" xfId="9151"/>
    <cellStyle name="Input 27 2 3" xfId="9150"/>
    <cellStyle name="Input 27 3" xfId="9149"/>
    <cellStyle name="Input 28" xfId="6025"/>
    <cellStyle name="Input 28 2" xfId="9152"/>
    <cellStyle name="Input 29" xfId="6026"/>
    <cellStyle name="Input 29 2" xfId="6027"/>
    <cellStyle name="Input 29 2 2" xfId="6028"/>
    <cellStyle name="Input 29 2 2 2" xfId="9155"/>
    <cellStyle name="Input 29 2 3" xfId="9154"/>
    <cellStyle name="Input 29 3" xfId="9153"/>
    <cellStyle name="input 3" xfId="953"/>
    <cellStyle name="input 3 2" xfId="6030"/>
    <cellStyle name="input 3 2 10" xfId="9157"/>
    <cellStyle name="input 3 2 2" xfId="6031"/>
    <cellStyle name="input 3 2 2 2" xfId="6032"/>
    <cellStyle name="input 3 2 2 2 2" xfId="9159"/>
    <cellStyle name="input 3 2 2 3" xfId="9158"/>
    <cellStyle name="input 3 2 3" xfId="6033"/>
    <cellStyle name="input 3 2 3 2" xfId="9160"/>
    <cellStyle name="input 3 2 4" xfId="6034"/>
    <cellStyle name="input 3 2 4 2" xfId="9161"/>
    <cellStyle name="input 3 2 5" xfId="6035"/>
    <cellStyle name="input 3 2 5 2" xfId="9162"/>
    <cellStyle name="input 3 2 6" xfId="6036"/>
    <cellStyle name="input 3 2 6 2" xfId="9163"/>
    <cellStyle name="input 3 2 7" xfId="6037"/>
    <cellStyle name="input 3 2 7 2" xfId="9164"/>
    <cellStyle name="input 3 2 8" xfId="6038"/>
    <cellStyle name="input 3 2 8 2" xfId="9165"/>
    <cellStyle name="input 3 2 9" xfId="6039"/>
    <cellStyle name="input 3 2 9 2" xfId="9166"/>
    <cellStyle name="input 3 3" xfId="6040"/>
    <cellStyle name="input 3 3 2" xfId="9167"/>
    <cellStyle name="input 3 4" xfId="6041"/>
    <cellStyle name="input 3 4 2" xfId="9168"/>
    <cellStyle name="input 3 5" xfId="6042"/>
    <cellStyle name="input 3 5 2" xfId="9169"/>
    <cellStyle name="input 3 6" xfId="6043"/>
    <cellStyle name="input 3 6 2" xfId="9170"/>
    <cellStyle name="input 3 7" xfId="6044"/>
    <cellStyle name="input 3 7 2" xfId="9171"/>
    <cellStyle name="input 3 8" xfId="9156"/>
    <cellStyle name="Input 30" xfId="6045"/>
    <cellStyle name="Input 30 2" xfId="6046"/>
    <cellStyle name="Input 30 2 2" xfId="6047"/>
    <cellStyle name="Input 30 2 2 2" xfId="9174"/>
    <cellStyle name="Input 30 2 3" xfId="9173"/>
    <cellStyle name="Input 30 3" xfId="9172"/>
    <cellStyle name="Input 31" xfId="6048"/>
    <cellStyle name="Input 31 2" xfId="6049"/>
    <cellStyle name="Input 31 2 2" xfId="6050"/>
    <cellStyle name="Input 31 2 2 2" xfId="9177"/>
    <cellStyle name="Input 31 2 3" xfId="9176"/>
    <cellStyle name="Input 31 3" xfId="9175"/>
    <cellStyle name="Input 32" xfId="6051"/>
    <cellStyle name="Input 32 2" xfId="9178"/>
    <cellStyle name="Input 33" xfId="6052"/>
    <cellStyle name="Input 33 2" xfId="6053"/>
    <cellStyle name="Input 33 2 2" xfId="6054"/>
    <cellStyle name="Input 33 2 2 2" xfId="9181"/>
    <cellStyle name="Input 33 2 3" xfId="9180"/>
    <cellStyle name="Input 33 3" xfId="9179"/>
    <cellStyle name="Input 34" xfId="6055"/>
    <cellStyle name="Input 34 2" xfId="6056"/>
    <cellStyle name="Input 34 2 2" xfId="6057"/>
    <cellStyle name="Input 34 2 2 2" xfId="9184"/>
    <cellStyle name="Input 34 2 3" xfId="9183"/>
    <cellStyle name="Input 34 3" xfId="9182"/>
    <cellStyle name="Input 35" xfId="6058"/>
    <cellStyle name="Input 35 2" xfId="6059"/>
    <cellStyle name="Input 35 2 2" xfId="6060"/>
    <cellStyle name="Input 35 2 2 2" xfId="9187"/>
    <cellStyle name="Input 35 2 3" xfId="9186"/>
    <cellStyle name="Input 35 3" xfId="9185"/>
    <cellStyle name="Input 36" xfId="6061"/>
    <cellStyle name="Input 36 2" xfId="9188"/>
    <cellStyle name="Input 37" xfId="6062"/>
    <cellStyle name="Input 37 2" xfId="6063"/>
    <cellStyle name="Input 37 2 2" xfId="6064"/>
    <cellStyle name="Input 37 2 2 2" xfId="9191"/>
    <cellStyle name="Input 37 2 3" xfId="9190"/>
    <cellStyle name="Input 37 3" xfId="9189"/>
    <cellStyle name="Input 38" xfId="6065"/>
    <cellStyle name="Input 38 2" xfId="6066"/>
    <cellStyle name="Input 38 2 2" xfId="6067"/>
    <cellStyle name="Input 38 2 2 2" xfId="9194"/>
    <cellStyle name="Input 38 2 3" xfId="9193"/>
    <cellStyle name="Input 38 3" xfId="9192"/>
    <cellStyle name="Input 39" xfId="6068"/>
    <cellStyle name="Input 39 2" xfId="6069"/>
    <cellStyle name="Input 39 2 2" xfId="6070"/>
    <cellStyle name="Input 39 2 2 2" xfId="9197"/>
    <cellStyle name="Input 39 2 3" xfId="9196"/>
    <cellStyle name="Input 39 3" xfId="9195"/>
    <cellStyle name="Input 4" xfId="6071"/>
    <cellStyle name="Input 4 2" xfId="6072"/>
    <cellStyle name="Input 4 2 2" xfId="6073"/>
    <cellStyle name="Input 4 2 2 2" xfId="9200"/>
    <cellStyle name="Input 4 2 3" xfId="9199"/>
    <cellStyle name="Input 4 3" xfId="9198"/>
    <cellStyle name="Input 40" xfId="6074"/>
    <cellStyle name="Input 40 2" xfId="6075"/>
    <cellStyle name="Input 40 2 2" xfId="6076"/>
    <cellStyle name="Input 40 2 2 2" xfId="9203"/>
    <cellStyle name="Input 40 2 3" xfId="9202"/>
    <cellStyle name="Input 40 3" xfId="9201"/>
    <cellStyle name="Input 41" xfId="6077"/>
    <cellStyle name="Input 41 2" xfId="6078"/>
    <cellStyle name="Input 41 2 2" xfId="6079"/>
    <cellStyle name="Input 41 2 2 2" xfId="9206"/>
    <cellStyle name="Input 41 2 3" xfId="9205"/>
    <cellStyle name="Input 41 3" xfId="9204"/>
    <cellStyle name="Input 42" xfId="6080"/>
    <cellStyle name="Input 42 2" xfId="6081"/>
    <cellStyle name="Input 42 2 2" xfId="6082"/>
    <cellStyle name="Input 42 2 2 2" xfId="9209"/>
    <cellStyle name="Input 42 2 3" xfId="9208"/>
    <cellStyle name="Input 42 3" xfId="9207"/>
    <cellStyle name="Input 43" xfId="6083"/>
    <cellStyle name="Input 43 2" xfId="6084"/>
    <cellStyle name="Input 43 2 2" xfId="6085"/>
    <cellStyle name="Input 43 2 2 2" xfId="9212"/>
    <cellStyle name="Input 43 2 3" xfId="9211"/>
    <cellStyle name="Input 43 3" xfId="9210"/>
    <cellStyle name="Input 44" xfId="6086"/>
    <cellStyle name="Input 44 2" xfId="6087"/>
    <cellStyle name="Input 44 2 2" xfId="6088"/>
    <cellStyle name="Input 44 2 2 2" xfId="9215"/>
    <cellStyle name="Input 44 2 3" xfId="9214"/>
    <cellStyle name="Input 44 3" xfId="9213"/>
    <cellStyle name="Input 45" xfId="6089"/>
    <cellStyle name="Input 45 2" xfId="6090"/>
    <cellStyle name="Input 45 2 2" xfId="9217"/>
    <cellStyle name="Input 45 3" xfId="6091"/>
    <cellStyle name="Input 45 3 2" xfId="9218"/>
    <cellStyle name="Input 45 4" xfId="6092"/>
    <cellStyle name="Input 45 4 2" xfId="9219"/>
    <cellStyle name="Input 45 5" xfId="6093"/>
    <cellStyle name="Input 45 5 2" xfId="9220"/>
    <cellStyle name="Input 45 6" xfId="6094"/>
    <cellStyle name="Input 45 6 2" xfId="9221"/>
    <cellStyle name="Input 45 7" xfId="6095"/>
    <cellStyle name="Input 45 7 2" xfId="9222"/>
    <cellStyle name="Input 45 8" xfId="9216"/>
    <cellStyle name="Input 46" xfId="6096"/>
    <cellStyle name="Input 46 2" xfId="6097"/>
    <cellStyle name="Input 46 2 2" xfId="9224"/>
    <cellStyle name="Input 46 3" xfId="6098"/>
    <cellStyle name="Input 46 3 2" xfId="9225"/>
    <cellStyle name="Input 46 4" xfId="6099"/>
    <cellStyle name="Input 46 4 2" xfId="9226"/>
    <cellStyle name="Input 46 5" xfId="6100"/>
    <cellStyle name="Input 46 5 2" xfId="9227"/>
    <cellStyle name="Input 46 6" xfId="6101"/>
    <cellStyle name="Input 46 6 2" xfId="9228"/>
    <cellStyle name="Input 46 7" xfId="6102"/>
    <cellStyle name="Input 46 7 2" xfId="9229"/>
    <cellStyle name="Input 46 8" xfId="9223"/>
    <cellStyle name="Input 47" xfId="6103"/>
    <cellStyle name="Input 47 2" xfId="6104"/>
    <cellStyle name="Input 47 2 2" xfId="9231"/>
    <cellStyle name="Input 47 3" xfId="6105"/>
    <cellStyle name="Input 47 3 2" xfId="9232"/>
    <cellStyle name="Input 47 4" xfId="6106"/>
    <cellStyle name="Input 47 4 2" xfId="9233"/>
    <cellStyle name="Input 47 5" xfId="6107"/>
    <cellStyle name="Input 47 5 2" xfId="9234"/>
    <cellStyle name="Input 47 6" xfId="6108"/>
    <cellStyle name="Input 47 6 2" xfId="9235"/>
    <cellStyle name="Input 47 7" xfId="6109"/>
    <cellStyle name="Input 47 7 2" xfId="9236"/>
    <cellStyle name="Input 47 8" xfId="9230"/>
    <cellStyle name="Input 48" xfId="6110"/>
    <cellStyle name="Input 48 2" xfId="6111"/>
    <cellStyle name="Input 48 2 2" xfId="9238"/>
    <cellStyle name="Input 48 3" xfId="9237"/>
    <cellStyle name="Input 49" xfId="6112"/>
    <cellStyle name="Input 49 2" xfId="9239"/>
    <cellStyle name="Input 5" xfId="6113"/>
    <cellStyle name="Input 5 2" xfId="6114"/>
    <cellStyle name="Input 5 2 2" xfId="6115"/>
    <cellStyle name="Input 5 2 2 2" xfId="9242"/>
    <cellStyle name="Input 5 2 3" xfId="9241"/>
    <cellStyle name="Input 5 3" xfId="9240"/>
    <cellStyle name="Input 50" xfId="6116"/>
    <cellStyle name="Input 50 2" xfId="9243"/>
    <cellStyle name="Input 51" xfId="6117"/>
    <cellStyle name="Input 51 2" xfId="9244"/>
    <cellStyle name="Input 52" xfId="6118"/>
    <cellStyle name="Input 52 2" xfId="9245"/>
    <cellStyle name="Input 53" xfId="6119"/>
    <cellStyle name="Input 53 2" xfId="9246"/>
    <cellStyle name="Input 54" xfId="6120"/>
    <cellStyle name="Input 54 2" xfId="9247"/>
    <cellStyle name="Input 55" xfId="6121"/>
    <cellStyle name="Input 55 2" xfId="9248"/>
    <cellStyle name="Input 56" xfId="6122"/>
    <cellStyle name="Input 56 2" xfId="9249"/>
    <cellStyle name="Input 57" xfId="6123"/>
    <cellStyle name="Input 57 2" xfId="9250"/>
    <cellStyle name="Input 58" xfId="6124"/>
    <cellStyle name="Input 58 2" xfId="9251"/>
    <cellStyle name="Input 59" xfId="6125"/>
    <cellStyle name="Input 59 2" xfId="9252"/>
    <cellStyle name="Input 6" xfId="6126"/>
    <cellStyle name="Input 6 2" xfId="6127"/>
    <cellStyle name="Input 6 2 2" xfId="6128"/>
    <cellStyle name="Input 6 2 2 2" xfId="9255"/>
    <cellStyle name="Input 6 2 3" xfId="9254"/>
    <cellStyle name="Input 6 3" xfId="9253"/>
    <cellStyle name="Input 60" xfId="6129"/>
    <cellStyle name="Input 60 2" xfId="9256"/>
    <cellStyle name="Input 61" xfId="6130"/>
    <cellStyle name="Input 61 2" xfId="9257"/>
    <cellStyle name="Input 62" xfId="6131"/>
    <cellStyle name="Input 62 2" xfId="9258"/>
    <cellStyle name="Input 63" xfId="6132"/>
    <cellStyle name="Input 63 2" xfId="9259"/>
    <cellStyle name="Input 64" xfId="6133"/>
    <cellStyle name="Input 64 2" xfId="9260"/>
    <cellStyle name="Input 65" xfId="6134"/>
    <cellStyle name="Input 65 2" xfId="9261"/>
    <cellStyle name="Input 66" xfId="6135"/>
    <cellStyle name="Input 66 2" xfId="9262"/>
    <cellStyle name="Input 67" xfId="6136"/>
    <cellStyle name="Input 67 2" xfId="9263"/>
    <cellStyle name="Input 68" xfId="6137"/>
    <cellStyle name="Input 68 2" xfId="9264"/>
    <cellStyle name="Input 69" xfId="6138"/>
    <cellStyle name="Input 69 2" xfId="9265"/>
    <cellStyle name="Input 7" xfId="6139"/>
    <cellStyle name="Input 7 2" xfId="6140"/>
    <cellStyle name="Input 7 2 2" xfId="6141"/>
    <cellStyle name="Input 7 2 2 2" xfId="9268"/>
    <cellStyle name="Input 7 2 3" xfId="9267"/>
    <cellStyle name="Input 7 3" xfId="9266"/>
    <cellStyle name="Input 70" xfId="6142"/>
    <cellStyle name="Input 70 2" xfId="9269"/>
    <cellStyle name="Input 71" xfId="6143"/>
    <cellStyle name="Input 71 2" xfId="9270"/>
    <cellStyle name="Input 72" xfId="6144"/>
    <cellStyle name="Input 72 2" xfId="9271"/>
    <cellStyle name="Input 73" xfId="6145"/>
    <cellStyle name="Input 73 2" xfId="9272"/>
    <cellStyle name="Input 74" xfId="6146"/>
    <cellStyle name="Input 74 2" xfId="9273"/>
    <cellStyle name="Input 75" xfId="6147"/>
    <cellStyle name="Input 75 2" xfId="9274"/>
    <cellStyle name="Input 76" xfId="8934"/>
    <cellStyle name="Input 77" xfId="8797"/>
    <cellStyle name="Input 8" xfId="6148"/>
    <cellStyle name="Input 8 2" xfId="6149"/>
    <cellStyle name="Input 8 2 2" xfId="6150"/>
    <cellStyle name="Input 8 2 2 2" xfId="9277"/>
    <cellStyle name="Input 8 2 3" xfId="9276"/>
    <cellStyle name="Input 8 3" xfId="9275"/>
    <cellStyle name="Input 9" xfId="6151"/>
    <cellStyle name="Input 9 2" xfId="6152"/>
    <cellStyle name="Input 9 2 2" xfId="6153"/>
    <cellStyle name="Input 9 2 2 2" xfId="9280"/>
    <cellStyle name="Input 9 2 3" xfId="9279"/>
    <cellStyle name="Input 9 3" xfId="9278"/>
    <cellStyle name="InputBlueFont" xfId="954"/>
    <cellStyle name="InputBlueFont 2" xfId="6155"/>
    <cellStyle name="InputBlueFont 3" xfId="6154"/>
    <cellStyle name="InputData" xfId="6156"/>
    <cellStyle name="InputDate" xfId="6157"/>
    <cellStyle name="InputInfo" xfId="6158"/>
    <cellStyle name="InputPercent" xfId="6159"/>
    <cellStyle name="ipnut" xfId="955"/>
    <cellStyle name="iput" xfId="956"/>
    <cellStyle name="iput 2" xfId="6162"/>
    <cellStyle name="iput 2 2" xfId="6163"/>
    <cellStyle name="iput 2 2 2" xfId="2104"/>
    <cellStyle name="iput 2 3" xfId="6164"/>
    <cellStyle name="iput 2 3 2" xfId="2105"/>
    <cellStyle name="iput 2 4" xfId="6165"/>
    <cellStyle name="iput 2 4 2" xfId="2106"/>
    <cellStyle name="iput 2 5" xfId="6166"/>
    <cellStyle name="iput 2 5 2" xfId="2107"/>
    <cellStyle name="iput 2 6" xfId="6167"/>
    <cellStyle name="iput 2 6 2" xfId="2108"/>
    <cellStyle name="iput 2 7" xfId="2103"/>
    <cellStyle name="iput 3" xfId="6168"/>
    <cellStyle name="iput 3 2" xfId="2109"/>
    <cellStyle name="iput 4" xfId="6169"/>
    <cellStyle name="iput 4 2" xfId="2110"/>
    <cellStyle name="iput 5" xfId="2102"/>
    <cellStyle name="k" xfId="6170"/>
    <cellStyle name="KKK" xfId="957"/>
    <cellStyle name="KKK 10" xfId="6172"/>
    <cellStyle name="KKK 10 2" xfId="9282"/>
    <cellStyle name="KKK 11" xfId="6173"/>
    <cellStyle name="KKK 11 2" xfId="9283"/>
    <cellStyle name="KKK 12" xfId="6174"/>
    <cellStyle name="KKK 12 2" xfId="9284"/>
    <cellStyle name="KKK 13" xfId="6175"/>
    <cellStyle name="KKK 13 2" xfId="9285"/>
    <cellStyle name="KKK 14" xfId="6176"/>
    <cellStyle name="KKK 14 2" xfId="9286"/>
    <cellStyle name="KKK 15" xfId="9281"/>
    <cellStyle name="KKK 2" xfId="1899"/>
    <cellStyle name="KKK 2 2" xfId="6178"/>
    <cellStyle name="KKK 2 2 2" xfId="6179"/>
    <cellStyle name="KKK 2 2 2 2" xfId="9289"/>
    <cellStyle name="KKK 2 2 3" xfId="9288"/>
    <cellStyle name="KKK 2 3" xfId="6180"/>
    <cellStyle name="KKK 2 3 2" xfId="9290"/>
    <cellStyle name="KKK 2 4" xfId="6181"/>
    <cellStyle name="KKK 2 4 2" xfId="9291"/>
    <cellStyle name="KKK 2 5" xfId="6182"/>
    <cellStyle name="KKK 2 5 2" xfId="9292"/>
    <cellStyle name="KKK 2 6" xfId="6183"/>
    <cellStyle name="KKK 2 6 2" xfId="9293"/>
    <cellStyle name="KKK 2 7" xfId="9287"/>
    <cellStyle name="KKK 3" xfId="1897"/>
    <cellStyle name="KKK 3 2" xfId="6185"/>
    <cellStyle name="KKK 3 2 2" xfId="6186"/>
    <cellStyle name="KKK 3 2 2 2" xfId="9296"/>
    <cellStyle name="KKK 3 2 3" xfId="9295"/>
    <cellStyle name="KKK 3 3" xfId="6187"/>
    <cellStyle name="KKK 3 3 2" xfId="9297"/>
    <cellStyle name="KKK 3 4" xfId="6188"/>
    <cellStyle name="KKK 3 4 2" xfId="9298"/>
    <cellStyle name="KKK 3 5" xfId="6189"/>
    <cellStyle name="KKK 3 5 2" xfId="9299"/>
    <cellStyle name="KKK 3 6" xfId="6190"/>
    <cellStyle name="KKK 3 6 2" xfId="9300"/>
    <cellStyle name="KKK 3 7" xfId="6191"/>
    <cellStyle name="KKK 3 7 2" xfId="9301"/>
    <cellStyle name="KKK 3 8" xfId="9294"/>
    <cellStyle name="KKK 4" xfId="1898"/>
    <cellStyle name="KKK 4 2" xfId="6193"/>
    <cellStyle name="KKK 4 2 2" xfId="9303"/>
    <cellStyle name="KKK 4 3" xfId="6194"/>
    <cellStyle name="KKK 4 3 2" xfId="9304"/>
    <cellStyle name="KKK 4 4" xfId="6195"/>
    <cellStyle name="KKK 4 4 2" xfId="9305"/>
    <cellStyle name="KKK 4 5" xfId="6196"/>
    <cellStyle name="KKK 4 5 2" xfId="9306"/>
    <cellStyle name="KKK 4 6" xfId="6197"/>
    <cellStyle name="KKK 4 6 2" xfId="9307"/>
    <cellStyle name="KKK 4 7" xfId="6198"/>
    <cellStyle name="KKK 4 7 2" xfId="9308"/>
    <cellStyle name="KKK 4 8" xfId="9302"/>
    <cellStyle name="KKK 5" xfId="6199"/>
    <cellStyle name="KKK 5 2" xfId="6200"/>
    <cellStyle name="KKK 5 2 2" xfId="9310"/>
    <cellStyle name="KKK 5 3" xfId="9309"/>
    <cellStyle name="KKK 6" xfId="6201"/>
    <cellStyle name="KKK 6 2" xfId="9311"/>
    <cellStyle name="KKK 7" xfId="6202"/>
    <cellStyle name="KKK 7 2" xfId="9312"/>
    <cellStyle name="KKK 8" xfId="6203"/>
    <cellStyle name="KKK 8 2" xfId="9313"/>
    <cellStyle name="KKK 9" xfId="6204"/>
    <cellStyle name="KKK 9 2" xfId="9314"/>
    <cellStyle name="KRW" xfId="958"/>
    <cellStyle name="KTY" xfId="959"/>
    <cellStyle name="KWE標準" xfId="6207"/>
    <cellStyle name="l_x0018_" xfId="6208"/>
    <cellStyle name="left" xfId="960"/>
    <cellStyle name="Lien hypertexte" xfId="961"/>
    <cellStyle name="Link Currency (0)" xfId="962"/>
    <cellStyle name="Link Currency (2)" xfId="963"/>
    <cellStyle name="Link Units (0)" xfId="964"/>
    <cellStyle name="Link Units (1)" xfId="965"/>
    <cellStyle name="Link Units (2)" xfId="966"/>
    <cellStyle name="Linked Cell" xfId="6216"/>
    <cellStyle name="LISAM" xfId="6217"/>
    <cellStyle name="MenuHeading" xfId="967"/>
    <cellStyle name="MenuHeading 2" xfId="968"/>
    <cellStyle name="MenuHeading 3" xfId="969"/>
    <cellStyle name="MenuHeading 4" xfId="970"/>
    <cellStyle name="MenuHeading 5" xfId="971"/>
    <cellStyle name="MenuHeading 6" xfId="972"/>
    <cellStyle name="MenuHeading 7" xfId="973"/>
    <cellStyle name="MenuHeading 8" xfId="974"/>
    <cellStyle name="Migliaia (0)_COUT" xfId="975"/>
    <cellStyle name="Migliaia_COUT" xfId="976"/>
    <cellStyle name="Millares [0]_2AV_M_M " xfId="977"/>
    <cellStyle name="Millares_2AV_M_M " xfId="978"/>
    <cellStyle name="Milliers [0]_~3227661" xfId="979"/>
    <cellStyle name="Milliers_~3227661" xfId="980"/>
    <cellStyle name="MLHeaderSection" xfId="981"/>
    <cellStyle name="MLHeaderSection 10" xfId="6233"/>
    <cellStyle name="MLHeaderSection 10 2" xfId="9316"/>
    <cellStyle name="MLHeaderSection 10 3" xfId="2146"/>
    <cellStyle name="MLHeaderSection 11" xfId="6234"/>
    <cellStyle name="MLHeaderSection 11 2" xfId="9317"/>
    <cellStyle name="MLHeaderSection 11 3" xfId="2147"/>
    <cellStyle name="MLHeaderSection 12" xfId="6235"/>
    <cellStyle name="MLHeaderSection 12 2" xfId="9318"/>
    <cellStyle name="MLHeaderSection 12 3" xfId="2148"/>
    <cellStyle name="MLHeaderSection 13" xfId="6236"/>
    <cellStyle name="MLHeaderSection 13 2" xfId="9319"/>
    <cellStyle name="MLHeaderSection 13 3" xfId="2157"/>
    <cellStyle name="MLHeaderSection 14" xfId="6232"/>
    <cellStyle name="MLHeaderSection 15" xfId="9315"/>
    <cellStyle name="MLHeaderSection 16" xfId="2143"/>
    <cellStyle name="MLHeaderSection 2" xfId="6237"/>
    <cellStyle name="MLHeaderSection 2 2" xfId="6238"/>
    <cellStyle name="MLHeaderSection 2 2 2" xfId="9321"/>
    <cellStyle name="MLHeaderSection 2 2 3" xfId="2162"/>
    <cellStyle name="MLHeaderSection 2 3" xfId="6239"/>
    <cellStyle name="MLHeaderSection 2 3 2" xfId="9322"/>
    <cellStyle name="MLHeaderSection 2 3 3" xfId="2163"/>
    <cellStyle name="MLHeaderSection 2 4" xfId="6240"/>
    <cellStyle name="MLHeaderSection 2 4 2" xfId="9323"/>
    <cellStyle name="MLHeaderSection 2 4 3" xfId="2164"/>
    <cellStyle name="MLHeaderSection 2 5" xfId="6241"/>
    <cellStyle name="MLHeaderSection 2 5 2" xfId="9324"/>
    <cellStyle name="MLHeaderSection 2 5 3" xfId="2168"/>
    <cellStyle name="MLHeaderSection 2 6" xfId="6242"/>
    <cellStyle name="MLHeaderSection 2 6 2" xfId="9325"/>
    <cellStyle name="MLHeaderSection 2 6 3" xfId="2169"/>
    <cellStyle name="MLHeaderSection 2 7" xfId="6243"/>
    <cellStyle name="MLHeaderSection 2 7 2" xfId="9326"/>
    <cellStyle name="MLHeaderSection 2 7 3" xfId="2173"/>
    <cellStyle name="MLHeaderSection 2 8" xfId="9320"/>
    <cellStyle name="MLHeaderSection 2 9" xfId="2158"/>
    <cellStyle name="MLHeaderSection 3" xfId="6244"/>
    <cellStyle name="MLHeaderSection 3 2" xfId="6245"/>
    <cellStyle name="MLHeaderSection 3 2 2" xfId="9328"/>
    <cellStyle name="MLHeaderSection 3 2 3" xfId="2175"/>
    <cellStyle name="MLHeaderSection 3 3" xfId="6246"/>
    <cellStyle name="MLHeaderSection 3 3 2" xfId="9329"/>
    <cellStyle name="MLHeaderSection 3 3 3" xfId="2179"/>
    <cellStyle name="MLHeaderSection 3 4" xfId="6247"/>
    <cellStyle name="MLHeaderSection 3 4 2" xfId="9330"/>
    <cellStyle name="MLHeaderSection 3 4 3" xfId="2180"/>
    <cellStyle name="MLHeaderSection 3 5" xfId="6248"/>
    <cellStyle name="MLHeaderSection 3 5 2" xfId="9331"/>
    <cellStyle name="MLHeaderSection 3 5 3" xfId="2184"/>
    <cellStyle name="MLHeaderSection 3 6" xfId="6249"/>
    <cellStyle name="MLHeaderSection 3 6 2" xfId="9332"/>
    <cellStyle name="MLHeaderSection 3 6 3" xfId="2185"/>
    <cellStyle name="MLHeaderSection 3 7" xfId="6250"/>
    <cellStyle name="MLHeaderSection 3 7 2" xfId="9333"/>
    <cellStyle name="MLHeaderSection 3 7 3" xfId="2186"/>
    <cellStyle name="MLHeaderSection 3 8" xfId="9327"/>
    <cellStyle name="MLHeaderSection 3 9" xfId="2174"/>
    <cellStyle name="MLHeaderSection 4" xfId="6251"/>
    <cellStyle name="MLHeaderSection 4 2" xfId="6252"/>
    <cellStyle name="MLHeaderSection 4 2 2" xfId="9335"/>
    <cellStyle name="MLHeaderSection 4 2 3" xfId="2191"/>
    <cellStyle name="MLHeaderSection 4 3" xfId="6253"/>
    <cellStyle name="MLHeaderSection 4 3 2" xfId="9336"/>
    <cellStyle name="MLHeaderSection 4 3 3" xfId="2195"/>
    <cellStyle name="MLHeaderSection 4 4" xfId="6254"/>
    <cellStyle name="MLHeaderSection 4 4 2" xfId="9337"/>
    <cellStyle name="MLHeaderSection 4 4 3" xfId="2196"/>
    <cellStyle name="MLHeaderSection 4 5" xfId="6255"/>
    <cellStyle name="MLHeaderSection 4 5 2" xfId="9338"/>
    <cellStyle name="MLHeaderSection 4 5 3" xfId="2197"/>
    <cellStyle name="MLHeaderSection 4 6" xfId="6256"/>
    <cellStyle name="MLHeaderSection 4 6 2" xfId="9339"/>
    <cellStyle name="MLHeaderSection 4 6 3" xfId="2201"/>
    <cellStyle name="MLHeaderSection 4 7" xfId="6257"/>
    <cellStyle name="MLHeaderSection 4 7 2" xfId="9340"/>
    <cellStyle name="MLHeaderSection 4 7 3" xfId="2202"/>
    <cellStyle name="MLHeaderSection 4 8" xfId="9334"/>
    <cellStyle name="MLHeaderSection 4 9" xfId="2190"/>
    <cellStyle name="MLHeaderSection 5" xfId="6258"/>
    <cellStyle name="MLHeaderSection 5 2" xfId="6259"/>
    <cellStyle name="MLHeaderSection 5 2 2" xfId="9342"/>
    <cellStyle name="MLHeaderSection 5 2 3" xfId="2207"/>
    <cellStyle name="MLHeaderSection 5 3" xfId="6260"/>
    <cellStyle name="MLHeaderSection 5 3 2" xfId="9343"/>
    <cellStyle name="MLHeaderSection 5 3 3" xfId="2208"/>
    <cellStyle name="MLHeaderSection 5 4" xfId="6261"/>
    <cellStyle name="MLHeaderSection 5 4 2" xfId="9344"/>
    <cellStyle name="MLHeaderSection 5 4 3" xfId="2212"/>
    <cellStyle name="MLHeaderSection 5 5" xfId="6262"/>
    <cellStyle name="MLHeaderSection 5 5 2" xfId="9345"/>
    <cellStyle name="MLHeaderSection 5 5 3" xfId="2213"/>
    <cellStyle name="MLHeaderSection 5 6" xfId="6263"/>
    <cellStyle name="MLHeaderSection 5 6 2" xfId="9346"/>
    <cellStyle name="MLHeaderSection 5 6 3" xfId="2217"/>
    <cellStyle name="MLHeaderSection 5 7" xfId="6264"/>
    <cellStyle name="MLHeaderSection 5 7 2" xfId="9347"/>
    <cellStyle name="MLHeaderSection 5 7 3" xfId="2218"/>
    <cellStyle name="MLHeaderSection 5 8" xfId="9341"/>
    <cellStyle name="MLHeaderSection 5 9" xfId="2206"/>
    <cellStyle name="MLHeaderSection 6" xfId="6265"/>
    <cellStyle name="MLHeaderSection 6 10" xfId="2219"/>
    <cellStyle name="MLHeaderSection 6 2" xfId="6266"/>
    <cellStyle name="MLHeaderSection 6 2 2" xfId="9349"/>
    <cellStyle name="MLHeaderSection 6 2 3" xfId="2230"/>
    <cellStyle name="MLHeaderSection 6 3" xfId="6267"/>
    <cellStyle name="MLHeaderSection 6 3 2" xfId="9350"/>
    <cellStyle name="MLHeaderSection 6 3 3" xfId="2231"/>
    <cellStyle name="MLHeaderSection 6 4" xfId="6268"/>
    <cellStyle name="MLHeaderSection 6 4 2" xfId="9351"/>
    <cellStyle name="MLHeaderSection 6 4 3" xfId="2235"/>
    <cellStyle name="MLHeaderSection 6 5" xfId="6269"/>
    <cellStyle name="MLHeaderSection 6 5 2" xfId="9352"/>
    <cellStyle name="MLHeaderSection 6 5 3" xfId="2236"/>
    <cellStyle name="MLHeaderSection 6 6" xfId="6270"/>
    <cellStyle name="MLHeaderSection 6 6 2" xfId="9353"/>
    <cellStyle name="MLHeaderSection 6 6 3" xfId="2237"/>
    <cellStyle name="MLHeaderSection 6 7" xfId="6271"/>
    <cellStyle name="MLHeaderSection 6 7 2" xfId="9354"/>
    <cellStyle name="MLHeaderSection 6 7 3" xfId="2241"/>
    <cellStyle name="MLHeaderSection 6 8" xfId="6272"/>
    <cellStyle name="MLHeaderSection 6 8 2" xfId="9355"/>
    <cellStyle name="MLHeaderSection 6 8 3" xfId="2242"/>
    <cellStyle name="MLHeaderSection 6 9" xfId="9348"/>
    <cellStyle name="MLHeaderSection 7" xfId="6273"/>
    <cellStyle name="MLHeaderSection 7 10" xfId="2246"/>
    <cellStyle name="MLHeaderSection 7 2" xfId="6274"/>
    <cellStyle name="MLHeaderSection 7 2 2" xfId="9357"/>
    <cellStyle name="MLHeaderSection 7 2 3" xfId="2247"/>
    <cellStyle name="MLHeaderSection 7 3" xfId="6275"/>
    <cellStyle name="MLHeaderSection 7 3 2" xfId="9358"/>
    <cellStyle name="MLHeaderSection 7 3 3" xfId="2248"/>
    <cellStyle name="MLHeaderSection 7 4" xfId="6276"/>
    <cellStyle name="MLHeaderSection 7 4 2" xfId="9359"/>
    <cellStyle name="MLHeaderSection 7 4 3" xfId="2252"/>
    <cellStyle name="MLHeaderSection 7 5" xfId="6277"/>
    <cellStyle name="MLHeaderSection 7 5 2" xfId="9360"/>
    <cellStyle name="MLHeaderSection 7 5 3" xfId="2253"/>
    <cellStyle name="MLHeaderSection 7 6" xfId="6278"/>
    <cellStyle name="MLHeaderSection 7 6 2" xfId="9361"/>
    <cellStyle name="MLHeaderSection 7 6 3" xfId="2257"/>
    <cellStyle name="MLHeaderSection 7 7" xfId="6279"/>
    <cellStyle name="MLHeaderSection 7 7 2" xfId="9362"/>
    <cellStyle name="MLHeaderSection 7 7 3" xfId="2258"/>
    <cellStyle name="MLHeaderSection 7 8" xfId="6280"/>
    <cellStyle name="MLHeaderSection 7 8 2" xfId="9363"/>
    <cellStyle name="MLHeaderSection 7 8 3" xfId="2259"/>
    <cellStyle name="MLHeaderSection 7 9" xfId="9356"/>
    <cellStyle name="MLHeaderSection 8" xfId="6281"/>
    <cellStyle name="MLHeaderSection 8 10" xfId="2263"/>
    <cellStyle name="MLHeaderSection 8 2" xfId="6282"/>
    <cellStyle name="MLHeaderSection 8 2 2" xfId="9365"/>
    <cellStyle name="MLHeaderSection 8 2 3" xfId="2264"/>
    <cellStyle name="MLHeaderSection 8 3" xfId="6283"/>
    <cellStyle name="MLHeaderSection 8 3 2" xfId="9366"/>
    <cellStyle name="MLHeaderSection 8 3 3" xfId="2268"/>
    <cellStyle name="MLHeaderSection 8 4" xfId="6284"/>
    <cellStyle name="MLHeaderSection 8 4 2" xfId="9367"/>
    <cellStyle name="MLHeaderSection 8 4 3" xfId="2269"/>
    <cellStyle name="MLHeaderSection 8 5" xfId="6285"/>
    <cellStyle name="MLHeaderSection 8 5 2" xfId="9368"/>
    <cellStyle name="MLHeaderSection 8 5 3" xfId="2270"/>
    <cellStyle name="MLHeaderSection 8 6" xfId="6286"/>
    <cellStyle name="MLHeaderSection 8 6 2" xfId="9369"/>
    <cellStyle name="MLHeaderSection 8 6 3" xfId="2274"/>
    <cellStyle name="MLHeaderSection 8 7" xfId="6287"/>
    <cellStyle name="MLHeaderSection 8 7 2" xfId="9370"/>
    <cellStyle name="MLHeaderSection 8 7 3" xfId="2275"/>
    <cellStyle name="MLHeaderSection 8 8" xfId="6288"/>
    <cellStyle name="MLHeaderSection 8 8 2" xfId="9371"/>
    <cellStyle name="MLHeaderSection 8 8 3" xfId="2279"/>
    <cellStyle name="MLHeaderSection 8 9" xfId="9364"/>
    <cellStyle name="MLHeaderSection 9" xfId="6289"/>
    <cellStyle name="MLHeaderSection 9 10" xfId="2280"/>
    <cellStyle name="MLHeaderSection 9 2" xfId="6290"/>
    <cellStyle name="MLHeaderSection 9 2 2" xfId="9373"/>
    <cellStyle name="MLHeaderSection 9 2 3" xfId="2281"/>
    <cellStyle name="MLHeaderSection 9 3" xfId="6291"/>
    <cellStyle name="MLHeaderSection 9 3 2" xfId="9374"/>
    <cellStyle name="MLHeaderSection 9 3 3" xfId="2285"/>
    <cellStyle name="MLHeaderSection 9 4" xfId="6292"/>
    <cellStyle name="MLHeaderSection 9 4 2" xfId="9375"/>
    <cellStyle name="MLHeaderSection 9 4 3" xfId="2286"/>
    <cellStyle name="MLHeaderSection 9 5" xfId="6293"/>
    <cellStyle name="MLHeaderSection 9 5 2" xfId="9376"/>
    <cellStyle name="MLHeaderSection 9 5 3" xfId="2290"/>
    <cellStyle name="MLHeaderSection 9 6" xfId="6294"/>
    <cellStyle name="MLHeaderSection 9 6 2" xfId="9377"/>
    <cellStyle name="MLHeaderSection 9 6 3" xfId="2291"/>
    <cellStyle name="MLHeaderSection 9 7" xfId="6295"/>
    <cellStyle name="MLHeaderSection 9 7 2" xfId="9378"/>
    <cellStyle name="MLHeaderSection 9 7 3" xfId="2292"/>
    <cellStyle name="MLHeaderSection 9 8" xfId="6296"/>
    <cellStyle name="MLHeaderSection 9 8 2" xfId="9379"/>
    <cellStyle name="MLHeaderSection 9 8 3" xfId="2302"/>
    <cellStyle name="MLHeaderSection 9 9" xfId="9372"/>
    <cellStyle name="Model" xfId="982"/>
    <cellStyle name="Model 2" xfId="6298"/>
    <cellStyle name="Model 2 2" xfId="6299"/>
    <cellStyle name="Model 2 2 2" xfId="9382"/>
    <cellStyle name="Model 2 3" xfId="6300"/>
    <cellStyle name="Model 2 3 2" xfId="9383"/>
    <cellStyle name="Model 2 4" xfId="6301"/>
    <cellStyle name="Model 2 4 2" xfId="9384"/>
    <cellStyle name="Model 2 5" xfId="9381"/>
    <cellStyle name="Model 3" xfId="6302"/>
    <cellStyle name="Model 3 2" xfId="6303"/>
    <cellStyle name="Model 3 2 2" xfId="9386"/>
    <cellStyle name="Model 3 3" xfId="6304"/>
    <cellStyle name="Model 3 3 2" xfId="9387"/>
    <cellStyle name="Model 3 4" xfId="6305"/>
    <cellStyle name="Model 3 4 2" xfId="9388"/>
    <cellStyle name="Model 3 5" xfId="6306"/>
    <cellStyle name="Model 3 5 2" xfId="9389"/>
    <cellStyle name="Model 3 6" xfId="6307"/>
    <cellStyle name="Model 3 6 2" xfId="9390"/>
    <cellStyle name="Model 3 7" xfId="6308"/>
    <cellStyle name="Model 3 7 2" xfId="9391"/>
    <cellStyle name="Model 3 8" xfId="9385"/>
    <cellStyle name="Model 4" xfId="6309"/>
    <cellStyle name="Model 4 2" xfId="9392"/>
    <cellStyle name="Model 5" xfId="9380"/>
    <cellStyle name="Moeda [0]_aola" xfId="6310"/>
    <cellStyle name="Moeda_aola" xfId="6311"/>
    <cellStyle name="Mon?aire [0]_1" xfId="6312"/>
    <cellStyle name="Mon?aire_1" xfId="6313"/>
    <cellStyle name="Mon?taire [0]_AR1194" xfId="6314"/>
    <cellStyle name="Mon?taire_AR1194" xfId="6315"/>
    <cellStyle name="Moneda [0]_2AV_M_M " xfId="983"/>
    <cellStyle name="Moneda_2AV_M_M " xfId="984"/>
    <cellStyle name="Monétaire [0]_~3227661" xfId="985"/>
    <cellStyle name="Monétaire_~3227661" xfId="986"/>
    <cellStyle name="Mon้taire [0]_AR1194" xfId="6320"/>
    <cellStyle name="Mon้taire_AR1194" xfId="6321"/>
    <cellStyle name="MS_Arabe" xfId="987"/>
    <cellStyle name="Multiple" xfId="988"/>
    <cellStyle name="Multiple 2" xfId="6324"/>
    <cellStyle name="Multiple 3" xfId="6323"/>
    <cellStyle name="Multiple0" xfId="989"/>
    <cellStyle name="Name" xfId="990"/>
    <cellStyle name="navbar" xfId="991"/>
    <cellStyle name="navbar 10" xfId="9393"/>
    <cellStyle name="navbar 2" xfId="6328"/>
    <cellStyle name="navbar 2 2" xfId="6329"/>
    <cellStyle name="navbar 2 2 2" xfId="6330"/>
    <cellStyle name="navbar 2 2 2 2" xfId="9396"/>
    <cellStyle name="navbar 2 2 3" xfId="9395"/>
    <cellStyle name="navbar 2 3" xfId="9394"/>
    <cellStyle name="navbar 3" xfId="6331"/>
    <cellStyle name="navbar 3 2" xfId="6332"/>
    <cellStyle name="navbar 3 2 2" xfId="9398"/>
    <cellStyle name="navbar 3 3" xfId="9397"/>
    <cellStyle name="navbar 4" xfId="6333"/>
    <cellStyle name="navbar 4 2" xfId="9399"/>
    <cellStyle name="navbar 5" xfId="6334"/>
    <cellStyle name="navbar 5 2" xfId="9400"/>
    <cellStyle name="navbar 6" xfId="6335"/>
    <cellStyle name="navbar 6 2" xfId="9401"/>
    <cellStyle name="navbar 7" xfId="6336"/>
    <cellStyle name="navbar 7 2" xfId="9402"/>
    <cellStyle name="navbar 8" xfId="6337"/>
    <cellStyle name="navbar 8 2" xfId="9403"/>
    <cellStyle name="navbar 9" xfId="6338"/>
    <cellStyle name="navbar 9 2" xfId="9404"/>
    <cellStyle name="Neutral" xfId="6339"/>
    <cellStyle name="new" xfId="992"/>
    <cellStyle name="no dec" xfId="993"/>
    <cellStyle name="nohs" xfId="6342"/>
    <cellStyle name="nohs 2" xfId="6343"/>
    <cellStyle name="nohs 2 2" xfId="6344"/>
    <cellStyle name="nohs 2 2 2" xfId="9407"/>
    <cellStyle name="nohs 2 2 3" xfId="2340"/>
    <cellStyle name="nohs 2 3" xfId="6345"/>
    <cellStyle name="nohs 2 3 2" xfId="9408"/>
    <cellStyle name="nohs 2 3 3" xfId="2341"/>
    <cellStyle name="nohs 2 4" xfId="6346"/>
    <cellStyle name="nohs 2 4 2" xfId="9409"/>
    <cellStyle name="nohs 2 4 3" xfId="2342"/>
    <cellStyle name="nohs 2 5" xfId="6347"/>
    <cellStyle name="nohs 2 5 2" xfId="9410"/>
    <cellStyle name="nohs 2 5 3" xfId="2343"/>
    <cellStyle name="nohs 2 6" xfId="6348"/>
    <cellStyle name="nohs 2 6 2" xfId="9411"/>
    <cellStyle name="nohs 2 6 3" xfId="2344"/>
    <cellStyle name="nohs 2 7" xfId="6349"/>
    <cellStyle name="nohs 2 7 2" xfId="9412"/>
    <cellStyle name="nohs 2 7 3" xfId="2345"/>
    <cellStyle name="nohs 2 8" xfId="9406"/>
    <cellStyle name="nohs 2 9" xfId="2339"/>
    <cellStyle name="nohs 3" xfId="6350"/>
    <cellStyle name="nohs 3 10" xfId="2346"/>
    <cellStyle name="nohs 3 2" xfId="6351"/>
    <cellStyle name="nohs 3 2 2" xfId="9414"/>
    <cellStyle name="nohs 3 2 3" xfId="2347"/>
    <cellStyle name="nohs 3 3" xfId="6352"/>
    <cellStyle name="nohs 3 3 2" xfId="9415"/>
    <cellStyle name="nohs 3 3 3" xfId="2348"/>
    <cellStyle name="nohs 3 4" xfId="6353"/>
    <cellStyle name="nohs 3 4 2" xfId="9416"/>
    <cellStyle name="nohs 3 4 3" xfId="2349"/>
    <cellStyle name="nohs 3 5" xfId="6354"/>
    <cellStyle name="nohs 3 5 2" xfId="9417"/>
    <cellStyle name="nohs 3 5 3" xfId="2350"/>
    <cellStyle name="nohs 3 6" xfId="6355"/>
    <cellStyle name="nohs 3 6 2" xfId="9418"/>
    <cellStyle name="nohs 3 6 3" xfId="2351"/>
    <cellStyle name="nohs 3 7" xfId="6356"/>
    <cellStyle name="nohs 3 7 2" xfId="9419"/>
    <cellStyle name="nohs 3 7 3" xfId="2352"/>
    <cellStyle name="nohs 3 8" xfId="6357"/>
    <cellStyle name="nohs 3 8 2" xfId="9420"/>
    <cellStyle name="nohs 3 8 3" xfId="2353"/>
    <cellStyle name="nohs 3 9" xfId="9413"/>
    <cellStyle name="nohs 4" xfId="6358"/>
    <cellStyle name="nohs 4 10" xfId="2354"/>
    <cellStyle name="nohs 4 2" xfId="6359"/>
    <cellStyle name="nohs 4 2 2" xfId="9422"/>
    <cellStyle name="nohs 4 2 3" xfId="2355"/>
    <cellStyle name="nohs 4 3" xfId="6360"/>
    <cellStyle name="nohs 4 3 2" xfId="9423"/>
    <cellStyle name="nohs 4 3 3" xfId="2356"/>
    <cellStyle name="nohs 4 4" xfId="6361"/>
    <cellStyle name="nohs 4 4 2" xfId="9424"/>
    <cellStyle name="nohs 4 4 3" xfId="2357"/>
    <cellStyle name="nohs 4 5" xfId="6362"/>
    <cellStyle name="nohs 4 5 2" xfId="9425"/>
    <cellStyle name="nohs 4 5 3" xfId="2358"/>
    <cellStyle name="nohs 4 6" xfId="6363"/>
    <cellStyle name="nohs 4 6 2" xfId="9426"/>
    <cellStyle name="nohs 4 6 3" xfId="2359"/>
    <cellStyle name="nohs 4 7" xfId="6364"/>
    <cellStyle name="nohs 4 7 2" xfId="9427"/>
    <cellStyle name="nohs 4 7 3" xfId="2360"/>
    <cellStyle name="nohs 4 8" xfId="6365"/>
    <cellStyle name="nohs 4 8 2" xfId="9428"/>
    <cellStyle name="nohs 4 8 3" xfId="2361"/>
    <cellStyle name="nohs 4 9" xfId="9421"/>
    <cellStyle name="nohs 5" xfId="6366"/>
    <cellStyle name="nohs 5 10" xfId="2362"/>
    <cellStyle name="nohs 5 2" xfId="6367"/>
    <cellStyle name="nohs 5 2 2" xfId="9430"/>
    <cellStyle name="nohs 5 2 3" xfId="2363"/>
    <cellStyle name="nohs 5 3" xfId="6368"/>
    <cellStyle name="nohs 5 3 2" xfId="9431"/>
    <cellStyle name="nohs 5 3 3" xfId="2364"/>
    <cellStyle name="nohs 5 4" xfId="6369"/>
    <cellStyle name="nohs 5 4 2" xfId="9432"/>
    <cellStyle name="nohs 5 4 3" xfId="2365"/>
    <cellStyle name="nohs 5 5" xfId="6370"/>
    <cellStyle name="nohs 5 5 2" xfId="9433"/>
    <cellStyle name="nohs 5 5 3" xfId="2366"/>
    <cellStyle name="nohs 5 6" xfId="6371"/>
    <cellStyle name="nohs 5 6 2" xfId="9434"/>
    <cellStyle name="nohs 5 6 3" xfId="2367"/>
    <cellStyle name="nohs 5 7" xfId="6372"/>
    <cellStyle name="nohs 5 7 2" xfId="9435"/>
    <cellStyle name="nohs 5 7 3" xfId="2368"/>
    <cellStyle name="nohs 5 8" xfId="6373"/>
    <cellStyle name="nohs 5 8 2" xfId="9436"/>
    <cellStyle name="nohs 5 8 3" xfId="2369"/>
    <cellStyle name="nohs 5 9" xfId="9429"/>
    <cellStyle name="nohs 6" xfId="6374"/>
    <cellStyle name="nohs 6 2" xfId="9437"/>
    <cellStyle name="nohs 6 3" xfId="2370"/>
    <cellStyle name="nohs 7" xfId="6375"/>
    <cellStyle name="nohs 7 2" xfId="9438"/>
    <cellStyle name="nohs 7 3" xfId="2371"/>
    <cellStyle name="nohs 8" xfId="9405"/>
    <cellStyle name="nohs 9" xfId="2338"/>
    <cellStyle name="Normal - Style1" xfId="994"/>
    <cellStyle name="Normal - Style1 2" xfId="995"/>
    <cellStyle name="Normal - Style1 3" xfId="6378"/>
    <cellStyle name="Normal - Style1 4" xfId="6379"/>
    <cellStyle name="Normal - Style1 5" xfId="6376"/>
    <cellStyle name="Normal - Style2" xfId="996"/>
    <cellStyle name="Normal - Style3" xfId="997"/>
    <cellStyle name="Normal - Style4" xfId="998"/>
    <cellStyle name="Normal - Style5" xfId="999"/>
    <cellStyle name="Normal - Style6" xfId="1000"/>
    <cellStyle name="Normal - Style7" xfId="1001"/>
    <cellStyle name="Normal - Style8" xfId="1002"/>
    <cellStyle name="Normal 10" xfId="10"/>
    <cellStyle name="Normal 10 2" xfId="11"/>
    <cellStyle name="Normal 10 2 2" xfId="1003"/>
    <cellStyle name="Normal 11" xfId="1004"/>
    <cellStyle name="Normal 12" xfId="1005"/>
    <cellStyle name="Normal 12 2" xfId="1006"/>
    <cellStyle name="Normal 13" xfId="1007"/>
    <cellStyle name="Normal 14" xfId="1008"/>
    <cellStyle name="Normal 14 2" xfId="1009"/>
    <cellStyle name="Normal 15" xfId="1010"/>
    <cellStyle name="Normal 16" xfId="1011"/>
    <cellStyle name="Normal 16 2" xfId="1012"/>
    <cellStyle name="Normal 17" xfId="1013"/>
    <cellStyle name="Normal 18" xfId="1014"/>
    <cellStyle name="Normal 19" xfId="1015"/>
    <cellStyle name="Normal 2" xfId="1016"/>
    <cellStyle name="Normal 2 2" xfId="1017"/>
    <cellStyle name="Normal 2 2 2" xfId="1018"/>
    <cellStyle name="Normal 2 2 3" xfId="1019"/>
    <cellStyle name="Normal 2 3" xfId="1020"/>
    <cellStyle name="Normal 2 4" xfId="1021"/>
    <cellStyle name="Normal 2 4 2" xfId="1022"/>
    <cellStyle name="Normal 2 5" xfId="1023"/>
    <cellStyle name="Normal 20" xfId="1024"/>
    <cellStyle name="Normal 21" xfId="1025"/>
    <cellStyle name="Normal 22" xfId="1026"/>
    <cellStyle name="Normal 22 2" xfId="1027"/>
    <cellStyle name="Normal 23" xfId="1028"/>
    <cellStyle name="Normal 24" xfId="1029"/>
    <cellStyle name="Normal 3" xfId="1030"/>
    <cellStyle name="Normal 3 2" xfId="1031"/>
    <cellStyle name="Normal 3 3" xfId="1032"/>
    <cellStyle name="Normal 30" xfId="1033"/>
    <cellStyle name="Normal 4" xfId="1034"/>
    <cellStyle name="Normal 4 2" xfId="1035"/>
    <cellStyle name="Normal 5" xfId="1036"/>
    <cellStyle name="Normal 6" xfId="1037"/>
    <cellStyle name="Normal 6 2" xfId="1038"/>
    <cellStyle name="Normal 6 2 2" xfId="1039"/>
    <cellStyle name="Normal 6 3" xfId="1040"/>
    <cellStyle name="Normal 7" xfId="1041"/>
    <cellStyle name="Normal 8" xfId="1042"/>
    <cellStyle name="Normal 8 2" xfId="1043"/>
    <cellStyle name="Normal 8 3" xfId="1044"/>
    <cellStyle name="Normal 9" xfId="1045"/>
    <cellStyle name="Normal 9 2" xfId="1046"/>
    <cellStyle name="Normal_ sg&amp;a b" xfId="1047"/>
    <cellStyle name="Normal1" xfId="1048"/>
    <cellStyle name="Normal1 2" xfId="6425"/>
    <cellStyle name="Normal2" xfId="1049"/>
    <cellStyle name="Normal3" xfId="1050"/>
    <cellStyle name="Normal4" xfId="1051"/>
    <cellStyle name="Normal4 2" xfId="6429"/>
    <cellStyle name="Normal4 3" xfId="6428"/>
    <cellStyle name="Normale_FS1.XLS" xfId="1052"/>
    <cellStyle name="normální_Flash Format" xfId="1053"/>
    <cellStyle name="Note" xfId="6432"/>
    <cellStyle name="Note 2" xfId="1054"/>
    <cellStyle name="Note 2 2" xfId="9440"/>
    <cellStyle name="Note 2 3" xfId="2944"/>
    <cellStyle name="Note 3" xfId="9439"/>
    <cellStyle name="Note2" xfId="1055"/>
    <cellStyle name="Note2 2" xfId="9441"/>
    <cellStyle name="Note2 3" xfId="2945"/>
    <cellStyle name="Notes" xfId="6435"/>
    <cellStyle name="Œ…?æ맖?? [0.00]_PRODUCT DETAIL Q1" xfId="1056"/>
    <cellStyle name="Œ…?æ맖??_PRODUCT DETAIL Q1" xfId="1057"/>
    <cellStyle name="Œ…?æ맖?e [0.00]_laroux" xfId="1058"/>
    <cellStyle name="Œ…?æ맖?e_laroux" xfId="1059"/>
    <cellStyle name="Œ…‹æØ‚è [0.00]_PRODUCT DETAIL Q1" xfId="1060"/>
    <cellStyle name="Œ…‹æØ‚è_PRODUCT DETAIL Q1" xfId="1061"/>
    <cellStyle name="oft Excel]_x000d__x000a_Comment=The open=/f lines load custom functions into the Paste Function list._x000d__x000a_Maximized=3_x000d__x000a_AutoFormat=" xfId="1062"/>
    <cellStyle name="Output" xfId="6443"/>
    <cellStyle name="Output 2" xfId="9442"/>
    <cellStyle name="Output Amounts" xfId="1063"/>
    <cellStyle name="Output Column Headings" xfId="1064"/>
    <cellStyle name="Output Line Items" xfId="1065"/>
    <cellStyle name="Output Report Heading" xfId="1066"/>
    <cellStyle name="Output Report Title" xfId="1067"/>
    <cellStyle name="Page Number" xfId="1068"/>
    <cellStyle name="PageSubtitle" xfId="1069"/>
    <cellStyle name="PageTitle" xfId="1070"/>
    <cellStyle name="PageTitle 2" xfId="6452"/>
    <cellStyle name="PageTitle 2 2" xfId="6453"/>
    <cellStyle name="PageTitle 2 2 2" xfId="9445"/>
    <cellStyle name="PageTitle 2 3" xfId="6454"/>
    <cellStyle name="PageTitle 2 3 2" xfId="9446"/>
    <cellStyle name="PageTitle 2 4" xfId="6455"/>
    <cellStyle name="PageTitle 2 4 2" xfId="9447"/>
    <cellStyle name="PageTitle 2 5" xfId="9444"/>
    <cellStyle name="PageTitle 3" xfId="6456"/>
    <cellStyle name="PageTitle 3 2" xfId="6457"/>
    <cellStyle name="PageTitle 3 2 2" xfId="9449"/>
    <cellStyle name="PageTitle 3 3" xfId="6458"/>
    <cellStyle name="PageTitle 3 3 2" xfId="9450"/>
    <cellStyle name="PageTitle 3 4" xfId="6459"/>
    <cellStyle name="PageTitle 3 4 2" xfId="9451"/>
    <cellStyle name="PageTitle 3 5" xfId="6460"/>
    <cellStyle name="PageTitle 3 5 2" xfId="9452"/>
    <cellStyle name="PageTitle 3 6" xfId="6461"/>
    <cellStyle name="PageTitle 3 6 2" xfId="9453"/>
    <cellStyle name="PageTitle 3 7" xfId="6462"/>
    <cellStyle name="PageTitle 3 7 2" xfId="9454"/>
    <cellStyle name="PageTitle 3 8" xfId="9448"/>
    <cellStyle name="PageTitle 4" xfId="6463"/>
    <cellStyle name="PageTitle 4 2" xfId="9455"/>
    <cellStyle name="PageTitle 5" xfId="9443"/>
    <cellStyle name="PARK" xfId="1071"/>
    <cellStyle name="Percent" xfId="1072"/>
    <cellStyle name="Percent (0)" xfId="1073"/>
    <cellStyle name="Percent (0) 2" xfId="6467"/>
    <cellStyle name="Percent (0) 3" xfId="6466"/>
    <cellStyle name="Percent [0%]" xfId="1074"/>
    <cellStyle name="Percent [0.00%]" xfId="1075"/>
    <cellStyle name="Percent [0]" xfId="6470"/>
    <cellStyle name="Percent [00]" xfId="6471"/>
    <cellStyle name="Percent [2]" xfId="1076"/>
    <cellStyle name="Percent 10" xfId="1077"/>
    <cellStyle name="Percent 11" xfId="1078"/>
    <cellStyle name="Percent 12" xfId="1079"/>
    <cellStyle name="Percent 13" xfId="1080"/>
    <cellStyle name="Percent 14" xfId="1081"/>
    <cellStyle name="Percent 15" xfId="1082"/>
    <cellStyle name="Percent 16" xfId="1083"/>
    <cellStyle name="Percent 17" xfId="1084"/>
    <cellStyle name="Percent 18" xfId="6481"/>
    <cellStyle name="Percent 2" xfId="1085"/>
    <cellStyle name="Percent 3" xfId="1086"/>
    <cellStyle name="Percent 4" xfId="1087"/>
    <cellStyle name="Percent 5" xfId="1088"/>
    <cellStyle name="Percent 6" xfId="1089"/>
    <cellStyle name="Percent 7" xfId="1090"/>
    <cellStyle name="Percent 8" xfId="1091"/>
    <cellStyle name="Percent 9" xfId="1092"/>
    <cellStyle name="Percent_#6 Temps &amp; Contractors" xfId="6490"/>
    <cellStyle name="Percent0" xfId="1093"/>
    <cellStyle name="PERCENTAGE" xfId="1094"/>
    <cellStyle name="PERCENTAGE 10" xfId="6493"/>
    <cellStyle name="PERCENTAGE 10 2" xfId="9457"/>
    <cellStyle name="PERCENTAGE 10 3" xfId="3208"/>
    <cellStyle name="PERCENTAGE 11" xfId="6494"/>
    <cellStyle name="PERCENTAGE 11 2" xfId="9458"/>
    <cellStyle name="PERCENTAGE 11 3" xfId="3211"/>
    <cellStyle name="PERCENTAGE 12" xfId="6492"/>
    <cellStyle name="PERCENTAGE 13" xfId="9456"/>
    <cellStyle name="PERCENTAGE 14" xfId="3206"/>
    <cellStyle name="PERCENTAGE 2" xfId="6495"/>
    <cellStyle name="PERCENTAGE 2 2" xfId="6496"/>
    <cellStyle name="PERCENTAGE 2 2 2" xfId="9460"/>
    <cellStyle name="PERCENTAGE 2 2 3" xfId="3229"/>
    <cellStyle name="PERCENTAGE 2 3" xfId="6497"/>
    <cellStyle name="PERCENTAGE 2 3 2" xfId="9461"/>
    <cellStyle name="PERCENTAGE 2 3 3" xfId="3230"/>
    <cellStyle name="PERCENTAGE 2 4" xfId="6498"/>
    <cellStyle name="PERCENTAGE 2 4 2" xfId="9462"/>
    <cellStyle name="PERCENTAGE 2 4 3" xfId="3231"/>
    <cellStyle name="PERCENTAGE 2 5" xfId="6499"/>
    <cellStyle name="PERCENTAGE 2 5 2" xfId="9463"/>
    <cellStyle name="PERCENTAGE 2 5 3" xfId="3243"/>
    <cellStyle name="PERCENTAGE 2 6" xfId="6500"/>
    <cellStyle name="PERCENTAGE 2 6 2" xfId="9464"/>
    <cellStyle name="PERCENTAGE 2 6 3" xfId="3250"/>
    <cellStyle name="PERCENTAGE 2 7" xfId="6501"/>
    <cellStyle name="PERCENTAGE 2 7 2" xfId="9465"/>
    <cellStyle name="PERCENTAGE 2 7 3" xfId="3258"/>
    <cellStyle name="PERCENTAGE 2 8" xfId="9459"/>
    <cellStyle name="PERCENTAGE 2 9" xfId="3227"/>
    <cellStyle name="PERCENTAGE 3" xfId="6502"/>
    <cellStyle name="PERCENTAGE 3 2" xfId="6503"/>
    <cellStyle name="PERCENTAGE 3 2 2" xfId="9467"/>
    <cellStyle name="PERCENTAGE 3 2 3" xfId="3262"/>
    <cellStyle name="PERCENTAGE 3 3" xfId="6504"/>
    <cellStyle name="PERCENTAGE 3 3 2" xfId="9468"/>
    <cellStyle name="PERCENTAGE 3 3 3" xfId="3263"/>
    <cellStyle name="PERCENTAGE 3 4" xfId="6505"/>
    <cellStyle name="PERCENTAGE 3 4 2" xfId="9469"/>
    <cellStyle name="PERCENTAGE 3 4 3" xfId="3267"/>
    <cellStyle name="PERCENTAGE 3 5" xfId="6506"/>
    <cellStyle name="PERCENTAGE 3 5 2" xfId="9470"/>
    <cellStyle name="PERCENTAGE 3 5 3" xfId="3268"/>
    <cellStyle name="PERCENTAGE 3 6" xfId="6507"/>
    <cellStyle name="PERCENTAGE 3 6 2" xfId="9471"/>
    <cellStyle name="PERCENTAGE 3 6 3" xfId="3271"/>
    <cellStyle name="PERCENTAGE 3 7" xfId="6508"/>
    <cellStyle name="PERCENTAGE 3 7 2" xfId="9472"/>
    <cellStyle name="PERCENTAGE 3 7 3" xfId="3272"/>
    <cellStyle name="PERCENTAGE 3 8" xfId="9466"/>
    <cellStyle name="PERCENTAGE 3 9" xfId="3260"/>
    <cellStyle name="PERCENTAGE 4" xfId="6509"/>
    <cellStyle name="PERCENTAGE 4 10" xfId="3273"/>
    <cellStyle name="PERCENTAGE 4 2" xfId="6510"/>
    <cellStyle name="PERCENTAGE 4 2 2" xfId="9474"/>
    <cellStyle name="PERCENTAGE 4 2 3" xfId="3274"/>
    <cellStyle name="PERCENTAGE 4 3" xfId="6511"/>
    <cellStyle name="PERCENTAGE 4 3 2" xfId="9475"/>
    <cellStyle name="PERCENTAGE 4 3 3" xfId="3275"/>
    <cellStyle name="PERCENTAGE 4 4" xfId="6512"/>
    <cellStyle name="PERCENTAGE 4 4 2" xfId="9476"/>
    <cellStyle name="PERCENTAGE 4 4 3" xfId="3276"/>
    <cellStyle name="PERCENTAGE 4 5" xfId="6513"/>
    <cellStyle name="PERCENTAGE 4 5 2" xfId="9477"/>
    <cellStyle name="PERCENTAGE 4 5 3" xfId="3277"/>
    <cellStyle name="PERCENTAGE 4 6" xfId="6514"/>
    <cellStyle name="PERCENTAGE 4 6 2" xfId="9478"/>
    <cellStyle name="PERCENTAGE 4 6 3" xfId="3278"/>
    <cellStyle name="PERCENTAGE 4 7" xfId="6515"/>
    <cellStyle name="PERCENTAGE 4 7 2" xfId="9479"/>
    <cellStyle name="PERCENTAGE 4 7 3" xfId="3279"/>
    <cellStyle name="PERCENTAGE 4 8" xfId="6516"/>
    <cellStyle name="PERCENTAGE 4 8 2" xfId="9480"/>
    <cellStyle name="PERCENTAGE 4 8 3" xfId="3280"/>
    <cellStyle name="PERCENTAGE 4 9" xfId="9473"/>
    <cellStyle name="PERCENTAGE 5" xfId="6517"/>
    <cellStyle name="PERCENTAGE 5 10" xfId="3281"/>
    <cellStyle name="PERCENTAGE 5 2" xfId="6518"/>
    <cellStyle name="PERCENTAGE 5 2 2" xfId="9482"/>
    <cellStyle name="PERCENTAGE 5 2 3" xfId="3282"/>
    <cellStyle name="PERCENTAGE 5 3" xfId="6519"/>
    <cellStyle name="PERCENTAGE 5 3 2" xfId="9483"/>
    <cellStyle name="PERCENTAGE 5 3 3" xfId="3284"/>
    <cellStyle name="PERCENTAGE 5 4" xfId="6520"/>
    <cellStyle name="PERCENTAGE 5 4 2" xfId="9484"/>
    <cellStyle name="PERCENTAGE 5 4 3" xfId="3285"/>
    <cellStyle name="PERCENTAGE 5 5" xfId="6521"/>
    <cellStyle name="PERCENTAGE 5 5 2" xfId="9485"/>
    <cellStyle name="PERCENTAGE 5 5 3" xfId="3286"/>
    <cellStyle name="PERCENTAGE 5 6" xfId="6522"/>
    <cellStyle name="PERCENTAGE 5 6 2" xfId="9486"/>
    <cellStyle name="PERCENTAGE 5 6 3" xfId="4548"/>
    <cellStyle name="PERCENTAGE 5 7" xfId="6523"/>
    <cellStyle name="PERCENTAGE 5 7 2" xfId="9487"/>
    <cellStyle name="PERCENTAGE 5 7 3" xfId="4549"/>
    <cellStyle name="PERCENTAGE 5 8" xfId="6524"/>
    <cellStyle name="PERCENTAGE 5 8 2" xfId="9488"/>
    <cellStyle name="PERCENTAGE 5 8 3" xfId="4550"/>
    <cellStyle name="PERCENTAGE 5 9" xfId="9481"/>
    <cellStyle name="PERCENTAGE 6" xfId="6525"/>
    <cellStyle name="PERCENTAGE 6 10" xfId="4551"/>
    <cellStyle name="PERCENTAGE 6 2" xfId="6526"/>
    <cellStyle name="PERCENTAGE 6 2 2" xfId="9490"/>
    <cellStyle name="PERCENTAGE 6 2 3" xfId="4552"/>
    <cellStyle name="PERCENTAGE 6 3" xfId="6527"/>
    <cellStyle name="PERCENTAGE 6 3 2" xfId="9491"/>
    <cellStyle name="PERCENTAGE 6 3 3" xfId="4553"/>
    <cellStyle name="PERCENTAGE 6 4" xfId="6528"/>
    <cellStyle name="PERCENTAGE 6 4 2" xfId="9492"/>
    <cellStyle name="PERCENTAGE 6 4 3" xfId="4554"/>
    <cellStyle name="PERCENTAGE 6 5" xfId="6529"/>
    <cellStyle name="PERCENTAGE 6 5 2" xfId="9493"/>
    <cellStyle name="PERCENTAGE 6 5 3" xfId="4555"/>
    <cellStyle name="PERCENTAGE 6 6" xfId="6530"/>
    <cellStyle name="PERCENTAGE 6 6 2" xfId="9494"/>
    <cellStyle name="PERCENTAGE 6 6 3" xfId="4556"/>
    <cellStyle name="PERCENTAGE 6 7" xfId="6531"/>
    <cellStyle name="PERCENTAGE 6 7 2" xfId="9495"/>
    <cellStyle name="PERCENTAGE 6 7 3" xfId="4557"/>
    <cellStyle name="PERCENTAGE 6 8" xfId="6532"/>
    <cellStyle name="PERCENTAGE 6 8 2" xfId="9496"/>
    <cellStyle name="PERCENTAGE 6 8 3" xfId="4558"/>
    <cellStyle name="PERCENTAGE 6 9" xfId="9489"/>
    <cellStyle name="PERCENTAGE 7" xfId="6533"/>
    <cellStyle name="PERCENTAGE 7 2" xfId="9497"/>
    <cellStyle name="PERCENTAGE 7 3" xfId="4559"/>
    <cellStyle name="PERCENTAGE 8" xfId="6534"/>
    <cellStyle name="PERCENTAGE 8 2" xfId="9498"/>
    <cellStyle name="PERCENTAGE 8 3" xfId="4560"/>
    <cellStyle name="PERCENTAGE 9" xfId="6535"/>
    <cellStyle name="PERCENTAGE 9 2" xfId="9499"/>
    <cellStyle name="PERCENTAGE 9 3" xfId="4561"/>
    <cellStyle name="PillarData" xfId="6536"/>
    <cellStyle name="PillarHeading" xfId="6537"/>
    <cellStyle name="PillarText" xfId="6538"/>
    <cellStyle name="PillarTotal" xfId="6539"/>
    <cellStyle name="PLAN97" xfId="1095"/>
    <cellStyle name="PrePop Currency (0)" xfId="6541"/>
    <cellStyle name="PrePop Currency (2)" xfId="6542"/>
    <cellStyle name="PrePop Units (0)" xfId="6543"/>
    <cellStyle name="PrePop Units (1)" xfId="6544"/>
    <cellStyle name="PrePop Units (2)" xfId="6545"/>
    <cellStyle name="pricing" xfId="6546"/>
    <cellStyle name="process_applicable" xfId="1096"/>
    <cellStyle name="PSChar" xfId="1097"/>
    <cellStyle name="PSDate" xfId="1098"/>
    <cellStyle name="PSDec" xfId="1099"/>
    <cellStyle name="PSHeading" xfId="1100"/>
    <cellStyle name="PSHeading 2" xfId="6551"/>
    <cellStyle name="PSHeading 2 2" xfId="6552"/>
    <cellStyle name="PSHeading 2 2 2" xfId="9502"/>
    <cellStyle name="PSHeading 2 3" xfId="6553"/>
    <cellStyle name="PSHeading 2 3 2" xfId="9503"/>
    <cellStyle name="PSHeading 2 4" xfId="6554"/>
    <cellStyle name="PSHeading 2 4 2" xfId="9504"/>
    <cellStyle name="PSHeading 2 5" xfId="9501"/>
    <cellStyle name="PSHeading 3" xfId="6555"/>
    <cellStyle name="PSHeading 3 2" xfId="6556"/>
    <cellStyle name="PSHeading 3 2 2" xfId="9506"/>
    <cellStyle name="PSHeading 3 3" xfId="6557"/>
    <cellStyle name="PSHeading 3 3 2" xfId="9507"/>
    <cellStyle name="PSHeading 3 4" xfId="6558"/>
    <cellStyle name="PSHeading 3 4 2" xfId="9508"/>
    <cellStyle name="PSHeading 3 5" xfId="6559"/>
    <cellStyle name="PSHeading 3 5 2" xfId="9509"/>
    <cellStyle name="PSHeading 3 6" xfId="6560"/>
    <cellStyle name="PSHeading 3 6 2" xfId="9510"/>
    <cellStyle name="PSHeading 3 7" xfId="6561"/>
    <cellStyle name="PSHeading 3 7 2" xfId="9511"/>
    <cellStyle name="PSHeading 3 8" xfId="9505"/>
    <cellStyle name="PSHeading 4" xfId="6562"/>
    <cellStyle name="PSHeading 4 2" xfId="9512"/>
    <cellStyle name="PSHeading 5" xfId="9500"/>
    <cellStyle name="PSInt" xfId="1101"/>
    <cellStyle name="PSSpacer" xfId="1102"/>
    <cellStyle name="Relative Values" xfId="1103"/>
    <cellStyle name="Relative Values 2" xfId="6566"/>
    <cellStyle name="Relative Values 2 10" xfId="9514"/>
    <cellStyle name="Relative Values 2 2" xfId="6567"/>
    <cellStyle name="Relative Values 2 2 2" xfId="6568"/>
    <cellStyle name="Relative Values 2 2 2 2" xfId="9516"/>
    <cellStyle name="Relative Values 2 2 3" xfId="9515"/>
    <cellStyle name="Relative Values 2 3" xfId="6569"/>
    <cellStyle name="Relative Values 2 3 2" xfId="9517"/>
    <cellStyle name="Relative Values 2 4" xfId="6570"/>
    <cellStyle name="Relative Values 2 4 2" xfId="9518"/>
    <cellStyle name="Relative Values 2 5" xfId="6571"/>
    <cellStyle name="Relative Values 2 5 2" xfId="9519"/>
    <cellStyle name="Relative Values 2 6" xfId="6572"/>
    <cellStyle name="Relative Values 2 6 2" xfId="9520"/>
    <cellStyle name="Relative Values 2 7" xfId="6573"/>
    <cellStyle name="Relative Values 2 7 2" xfId="9521"/>
    <cellStyle name="Relative Values 2 8" xfId="6574"/>
    <cellStyle name="Relative Values 2 8 2" xfId="9522"/>
    <cellStyle name="Relative Values 2 9" xfId="6575"/>
    <cellStyle name="Relative Values 2 9 2" xfId="9523"/>
    <cellStyle name="Relative Values 3" xfId="6576"/>
    <cellStyle name="Relative Values 3 2" xfId="9524"/>
    <cellStyle name="Relative Values 4" xfId="6577"/>
    <cellStyle name="Relative Values 4 2" xfId="9525"/>
    <cellStyle name="Relative Values 5" xfId="6578"/>
    <cellStyle name="Relative Values 5 2" xfId="9526"/>
    <cellStyle name="Relative Values 6" xfId="6579"/>
    <cellStyle name="Relative Values 6 2" xfId="9527"/>
    <cellStyle name="Relative Values 7" xfId="6580"/>
    <cellStyle name="Relative Values 7 2" xfId="9528"/>
    <cellStyle name="Relative Values 8" xfId="9513"/>
    <cellStyle name="RevList" xfId="1104"/>
    <cellStyle name="RevList 2" xfId="6582"/>
    <cellStyle name="RevList 3" xfId="6581"/>
    <cellStyle name="RM(4개월)" xfId="6583"/>
    <cellStyle name="s" xfId="1105"/>
    <cellStyle name="s 2" xfId="6585"/>
    <cellStyle name="s 2 2" xfId="6586"/>
    <cellStyle name="s 2 2 2" xfId="9531"/>
    <cellStyle name="s 2 2 3" xfId="5506"/>
    <cellStyle name="s 2 3" xfId="6587"/>
    <cellStyle name="s 2 3 2" xfId="9532"/>
    <cellStyle name="s 2 3 3" xfId="5507"/>
    <cellStyle name="s 2 4" xfId="6588"/>
    <cellStyle name="s 2 4 2" xfId="9533"/>
    <cellStyle name="s 2 4 3" xfId="5509"/>
    <cellStyle name="s 2 5" xfId="6589"/>
    <cellStyle name="s 2 5 2" xfId="9534"/>
    <cellStyle name="s 2 5 3" xfId="5510"/>
    <cellStyle name="s 2 6" xfId="6590"/>
    <cellStyle name="s 2 6 2" xfId="9535"/>
    <cellStyle name="s 2 6 3" xfId="5511"/>
    <cellStyle name="s 2 7" xfId="9530"/>
    <cellStyle name="s 2 8" xfId="5489"/>
    <cellStyle name="s 3" xfId="6591"/>
    <cellStyle name="s 3 2" xfId="6592"/>
    <cellStyle name="s 3 2 2" xfId="9537"/>
    <cellStyle name="s 3 2 3" xfId="5513"/>
    <cellStyle name="s 3 3" xfId="6593"/>
    <cellStyle name="s 3 3 2" xfId="9538"/>
    <cellStyle name="s 3 3 3" xfId="5514"/>
    <cellStyle name="s 3 4" xfId="6594"/>
    <cellStyle name="s 3 4 2" xfId="9539"/>
    <cellStyle name="s 3 4 3" xfId="5515"/>
    <cellStyle name="s 3 5" xfId="6595"/>
    <cellStyle name="s 3 5 2" xfId="9540"/>
    <cellStyle name="s 3 5 3" xfId="5516"/>
    <cellStyle name="s 3 6" xfId="6596"/>
    <cellStyle name="s 3 6 2" xfId="9541"/>
    <cellStyle name="s 3 6 3" xfId="5517"/>
    <cellStyle name="s 3 7" xfId="9536"/>
    <cellStyle name="s 3 8" xfId="5512"/>
    <cellStyle name="s 4" xfId="6597"/>
    <cellStyle name="s 4 2" xfId="9542"/>
    <cellStyle name="s 4 3" xfId="5518"/>
    <cellStyle name="s 5" xfId="6598"/>
    <cellStyle name="s 5 2" xfId="9543"/>
    <cellStyle name="s 5 3" xfId="5519"/>
    <cellStyle name="s 6" xfId="9529"/>
    <cellStyle name="s 7" xfId="5488"/>
    <cellStyle name="s]_x000d__x000a_run=c:\Hedgehog\app31.exe_x000d__x000a_spooler=yes_x000d__x000a_load=_x000d__x000a_run=_x000d__x000a_Beep=yes_x000d__x000a_NullPort=None_x000d__x000a_BorderWidth=3_x000d__x000a_CursorBlinkRate=530_x000d__x000a_D" xfId="1106"/>
    <cellStyle name="s]_x000d__x000a_spooler=yes_x000d__x000a_load=_x000d__x000a_run=_x000d__x000a_Beep=yes_x000d__x000a_NullPort=None_x000d__x000a_BorderWidth=3_x000d__x000a_CursorBlinkRate=530_x000d__x000a_DoubleClickSpeed=452_x000d__x000a_Progra" xfId="1107"/>
    <cellStyle name="s]_x000d__x000a_spooler=yes_x000d__x000a_load=_x000d__x000a_run=d:\secrets2\plugin\plugin.exe_x000d__x000a_Beep=yes_x000d__x000a_NullPort=None_x000d__x000a_BorderWidth=3_x000d__x000a_CursorBlinkRate=530_x000d_" xfId="1108"/>
    <cellStyle name="s_DCFLBO Code" xfId="1109"/>
    <cellStyle name="s_DCFLBO Code_1" xfId="1110"/>
    <cellStyle name="s_DCFLBO Code_1 2" xfId="6604"/>
    <cellStyle name="s_DCFLBO Code_1 2 2" xfId="6605"/>
    <cellStyle name="s_DCFLBO Code_1 2 2 2" xfId="9546"/>
    <cellStyle name="s_DCFLBO Code_1 2 2 3" xfId="5522"/>
    <cellStyle name="s_DCFLBO Code_1 2 3" xfId="6606"/>
    <cellStyle name="s_DCFLBO Code_1 2 3 2" xfId="9547"/>
    <cellStyle name="s_DCFLBO Code_1 2 3 3" xfId="5524"/>
    <cellStyle name="s_DCFLBO Code_1 2 4" xfId="6607"/>
    <cellStyle name="s_DCFLBO Code_1 2 4 2" xfId="9548"/>
    <cellStyle name="s_DCFLBO Code_1 2 4 3" xfId="5525"/>
    <cellStyle name="s_DCFLBO Code_1 2 5" xfId="6608"/>
    <cellStyle name="s_DCFLBO Code_1 2 5 2" xfId="9549"/>
    <cellStyle name="s_DCFLBO Code_1 2 5 3" xfId="5526"/>
    <cellStyle name="s_DCFLBO Code_1 2 6" xfId="6609"/>
    <cellStyle name="s_DCFLBO Code_1 2 6 2" xfId="9550"/>
    <cellStyle name="s_DCFLBO Code_1 2 6 3" xfId="5527"/>
    <cellStyle name="s_DCFLBO Code_1 2 7" xfId="9545"/>
    <cellStyle name="s_DCFLBO Code_1 2 8" xfId="5521"/>
    <cellStyle name="s_DCFLBO Code_1 3" xfId="6610"/>
    <cellStyle name="s_DCFLBO Code_1 3 2" xfId="6611"/>
    <cellStyle name="s_DCFLBO Code_1 3 2 2" xfId="9552"/>
    <cellStyle name="s_DCFLBO Code_1 3 2 3" xfId="5530"/>
    <cellStyle name="s_DCFLBO Code_1 3 3" xfId="6612"/>
    <cellStyle name="s_DCFLBO Code_1 3 3 2" xfId="9553"/>
    <cellStyle name="s_DCFLBO Code_1 3 3 3" xfId="5531"/>
    <cellStyle name="s_DCFLBO Code_1 3 4" xfId="6613"/>
    <cellStyle name="s_DCFLBO Code_1 3 4 2" xfId="9554"/>
    <cellStyle name="s_DCFLBO Code_1 3 4 3" xfId="5532"/>
    <cellStyle name="s_DCFLBO Code_1 3 5" xfId="6614"/>
    <cellStyle name="s_DCFLBO Code_1 3 5 2" xfId="9555"/>
    <cellStyle name="s_DCFLBO Code_1 3 5 3" xfId="5533"/>
    <cellStyle name="s_DCFLBO Code_1 3 6" xfId="6615"/>
    <cellStyle name="s_DCFLBO Code_1 3 6 2" xfId="9556"/>
    <cellStyle name="s_DCFLBO Code_1 3 6 3" xfId="5534"/>
    <cellStyle name="s_DCFLBO Code_1 3 7" xfId="9551"/>
    <cellStyle name="s_DCFLBO Code_1 3 8" xfId="5529"/>
    <cellStyle name="s_DCFLBO Code_1 4" xfId="6616"/>
    <cellStyle name="s_DCFLBO Code_1 4 2" xfId="9557"/>
    <cellStyle name="s_DCFLBO Code_1 4 3" xfId="5535"/>
    <cellStyle name="s_DCFLBO Code_1 5" xfId="6617"/>
    <cellStyle name="s_DCFLBO Code_1 5 2" xfId="9558"/>
    <cellStyle name="s_DCFLBO Code_1 5 3" xfId="5536"/>
    <cellStyle name="s_DCFLBO Code_1 6" xfId="9544"/>
    <cellStyle name="s_DCFLBO Code_1 7" xfId="5520"/>
    <cellStyle name="s_DCFLBO Code_1_Fin Covenants check" xfId="1111"/>
    <cellStyle name="s_DCFLBO Code_1_Fin Covenants check 2" xfId="6619"/>
    <cellStyle name="s_DCFLBO Code_1_Fin Covenants check 2 2" xfId="6620"/>
    <cellStyle name="s_DCFLBO Code_1_Fin Covenants check 2 2 2" xfId="9561"/>
    <cellStyle name="s_DCFLBO Code_1_Fin Covenants check 2 2 3" xfId="5543"/>
    <cellStyle name="s_DCFLBO Code_1_Fin Covenants check 2 3" xfId="6621"/>
    <cellStyle name="s_DCFLBO Code_1_Fin Covenants check 2 3 2" xfId="9562"/>
    <cellStyle name="s_DCFLBO Code_1_Fin Covenants check 2 3 3" xfId="5544"/>
    <cellStyle name="s_DCFLBO Code_1_Fin Covenants check 2 4" xfId="6622"/>
    <cellStyle name="s_DCFLBO Code_1_Fin Covenants check 2 4 2" xfId="9563"/>
    <cellStyle name="s_DCFLBO Code_1_Fin Covenants check 2 4 3" xfId="5545"/>
    <cellStyle name="s_DCFLBO Code_1_Fin Covenants check 2 5" xfId="6623"/>
    <cellStyle name="s_DCFLBO Code_1_Fin Covenants check 2 5 2" xfId="9564"/>
    <cellStyle name="s_DCFLBO Code_1_Fin Covenants check 2 5 3" xfId="5548"/>
    <cellStyle name="s_DCFLBO Code_1_Fin Covenants check 2 6" xfId="6624"/>
    <cellStyle name="s_DCFLBO Code_1_Fin Covenants check 2 6 2" xfId="9565"/>
    <cellStyle name="s_DCFLBO Code_1_Fin Covenants check 2 6 3" xfId="5549"/>
    <cellStyle name="s_DCFLBO Code_1_Fin Covenants check 2 7" xfId="9560"/>
    <cellStyle name="s_DCFLBO Code_1_Fin Covenants check 2 8" xfId="5542"/>
    <cellStyle name="s_DCFLBO Code_1_Fin Covenants check 3" xfId="6625"/>
    <cellStyle name="s_DCFLBO Code_1_Fin Covenants check 3 2" xfId="6626"/>
    <cellStyle name="s_DCFLBO Code_1_Fin Covenants check 3 2 2" xfId="9567"/>
    <cellStyle name="s_DCFLBO Code_1_Fin Covenants check 3 2 3" xfId="5552"/>
    <cellStyle name="s_DCFLBO Code_1_Fin Covenants check 3 3" xfId="6627"/>
    <cellStyle name="s_DCFLBO Code_1_Fin Covenants check 3 3 2" xfId="9568"/>
    <cellStyle name="s_DCFLBO Code_1_Fin Covenants check 3 3 3" xfId="5569"/>
    <cellStyle name="s_DCFLBO Code_1_Fin Covenants check 3 4" xfId="6628"/>
    <cellStyle name="s_DCFLBO Code_1_Fin Covenants check 3 4 2" xfId="9569"/>
    <cellStyle name="s_DCFLBO Code_1_Fin Covenants check 3 4 3" xfId="5574"/>
    <cellStyle name="s_DCFLBO Code_1_Fin Covenants check 3 5" xfId="6629"/>
    <cellStyle name="s_DCFLBO Code_1_Fin Covenants check 3 5 2" xfId="9570"/>
    <cellStyle name="s_DCFLBO Code_1_Fin Covenants check 3 5 3" xfId="5623"/>
    <cellStyle name="s_DCFLBO Code_1_Fin Covenants check 3 6" xfId="6630"/>
    <cellStyle name="s_DCFLBO Code_1_Fin Covenants check 3 6 2" xfId="9571"/>
    <cellStyle name="s_DCFLBO Code_1_Fin Covenants check 3 6 3" xfId="5627"/>
    <cellStyle name="s_DCFLBO Code_1_Fin Covenants check 3 7" xfId="9566"/>
    <cellStyle name="s_DCFLBO Code_1_Fin Covenants check 3 8" xfId="5550"/>
    <cellStyle name="s_DCFLBO Code_1_Fin Covenants check 4" xfId="6631"/>
    <cellStyle name="s_DCFLBO Code_1_Fin Covenants check 4 2" xfId="9572"/>
    <cellStyle name="s_DCFLBO Code_1_Fin Covenants check 4 3" xfId="5628"/>
    <cellStyle name="s_DCFLBO Code_1_Fin Covenants check 5" xfId="6632"/>
    <cellStyle name="s_DCFLBO Code_1_Fin Covenants check 5 2" xfId="9573"/>
    <cellStyle name="s_DCFLBO Code_1_Fin Covenants check 5 3" xfId="5629"/>
    <cellStyle name="s_DCFLBO Code_1_Fin Covenants check 6" xfId="9559"/>
    <cellStyle name="s_DCFLBO Code_1_Fin Covenants check 7" xfId="5538"/>
    <cellStyle name="s_DCFLBO Code_1_Fin Covenants check_3개년BP_Draft" xfId="1112"/>
    <cellStyle name="s_DCFLBO Code_1_Fin Covenants check_3개년BP_Draft 2" xfId="6634"/>
    <cellStyle name="s_DCFLBO Code_1_Fin Covenants check_3개년BP_Draft 2 2" xfId="6635"/>
    <cellStyle name="s_DCFLBO Code_1_Fin Covenants check_3개년BP_Draft 2 2 2" xfId="9576"/>
    <cellStyle name="s_DCFLBO Code_1_Fin Covenants check_3개년BP_Draft 2 2 3" xfId="5632"/>
    <cellStyle name="s_DCFLBO Code_1_Fin Covenants check_3개년BP_Draft 2 3" xfId="6636"/>
    <cellStyle name="s_DCFLBO Code_1_Fin Covenants check_3개년BP_Draft 2 3 2" xfId="9577"/>
    <cellStyle name="s_DCFLBO Code_1_Fin Covenants check_3개년BP_Draft 2 3 3" xfId="5633"/>
    <cellStyle name="s_DCFLBO Code_1_Fin Covenants check_3개년BP_Draft 2 4" xfId="6637"/>
    <cellStyle name="s_DCFLBO Code_1_Fin Covenants check_3개년BP_Draft 2 4 2" xfId="9578"/>
    <cellStyle name="s_DCFLBO Code_1_Fin Covenants check_3개년BP_Draft 2 4 3" xfId="5634"/>
    <cellStyle name="s_DCFLBO Code_1_Fin Covenants check_3개년BP_Draft 2 5" xfId="6638"/>
    <cellStyle name="s_DCFLBO Code_1_Fin Covenants check_3개년BP_Draft 2 5 2" xfId="9579"/>
    <cellStyle name="s_DCFLBO Code_1_Fin Covenants check_3개년BP_Draft 2 5 3" xfId="5635"/>
    <cellStyle name="s_DCFLBO Code_1_Fin Covenants check_3개년BP_Draft 2 6" xfId="6639"/>
    <cellStyle name="s_DCFLBO Code_1_Fin Covenants check_3개년BP_Draft 2 6 2" xfId="9580"/>
    <cellStyle name="s_DCFLBO Code_1_Fin Covenants check_3개년BP_Draft 2 6 3" xfId="5637"/>
    <cellStyle name="s_DCFLBO Code_1_Fin Covenants check_3개년BP_Draft 2 7" xfId="9575"/>
    <cellStyle name="s_DCFLBO Code_1_Fin Covenants check_3개년BP_Draft 2 8" xfId="5631"/>
    <cellStyle name="s_DCFLBO Code_1_Fin Covenants check_3개년BP_Draft 3" xfId="6640"/>
    <cellStyle name="s_DCFLBO Code_1_Fin Covenants check_3개년BP_Draft 3 2" xfId="6641"/>
    <cellStyle name="s_DCFLBO Code_1_Fin Covenants check_3개년BP_Draft 3 2 2" xfId="9582"/>
    <cellStyle name="s_DCFLBO Code_1_Fin Covenants check_3개년BP_Draft 3 2 3" xfId="5639"/>
    <cellStyle name="s_DCFLBO Code_1_Fin Covenants check_3개년BP_Draft 3 3" xfId="6642"/>
    <cellStyle name="s_DCFLBO Code_1_Fin Covenants check_3개년BP_Draft 3 3 2" xfId="9583"/>
    <cellStyle name="s_DCFLBO Code_1_Fin Covenants check_3개년BP_Draft 3 3 3" xfId="5640"/>
    <cellStyle name="s_DCFLBO Code_1_Fin Covenants check_3개년BP_Draft 3 4" xfId="6643"/>
    <cellStyle name="s_DCFLBO Code_1_Fin Covenants check_3개년BP_Draft 3 4 2" xfId="9584"/>
    <cellStyle name="s_DCFLBO Code_1_Fin Covenants check_3개년BP_Draft 3 4 3" xfId="5641"/>
    <cellStyle name="s_DCFLBO Code_1_Fin Covenants check_3개년BP_Draft 3 5" xfId="6644"/>
    <cellStyle name="s_DCFLBO Code_1_Fin Covenants check_3개년BP_Draft 3 5 2" xfId="9585"/>
    <cellStyle name="s_DCFLBO Code_1_Fin Covenants check_3개년BP_Draft 3 5 3" xfId="5642"/>
    <cellStyle name="s_DCFLBO Code_1_Fin Covenants check_3개년BP_Draft 3 6" xfId="6645"/>
    <cellStyle name="s_DCFLBO Code_1_Fin Covenants check_3개년BP_Draft 3 6 2" xfId="9586"/>
    <cellStyle name="s_DCFLBO Code_1_Fin Covenants check_3개년BP_Draft 3 6 3" xfId="5643"/>
    <cellStyle name="s_DCFLBO Code_1_Fin Covenants check_3개년BP_Draft 3 7" xfId="9581"/>
    <cellStyle name="s_DCFLBO Code_1_Fin Covenants check_3개년BP_Draft 3 8" xfId="5638"/>
    <cellStyle name="s_DCFLBO Code_1_Fin Covenants check_3개년BP_Draft 4" xfId="6646"/>
    <cellStyle name="s_DCFLBO Code_1_Fin Covenants check_3개년BP_Draft 4 2" xfId="9587"/>
    <cellStyle name="s_DCFLBO Code_1_Fin Covenants check_3개년BP_Draft 4 3" xfId="5644"/>
    <cellStyle name="s_DCFLBO Code_1_Fin Covenants check_3개년BP_Draft 5" xfId="6647"/>
    <cellStyle name="s_DCFLBO Code_1_Fin Covenants check_3개년BP_Draft 5 2" xfId="9588"/>
    <cellStyle name="s_DCFLBO Code_1_Fin Covenants check_3개년BP_Draft 5 3" xfId="5645"/>
    <cellStyle name="s_DCFLBO Code_1_Fin Covenants check_3개년BP_Draft 6" xfId="9574"/>
    <cellStyle name="s_DCFLBO Code_1_Fin Covenants check_3개년BP_Draft 7" xfId="5630"/>
    <cellStyle name="s_DCFLBO Code_1_Fin Covenants check_3개년BP_최종(안)" xfId="1113"/>
    <cellStyle name="s_DCFLBO Code_1_Fin Covenants check_3개년BP_최종(안) 2" xfId="6649"/>
    <cellStyle name="s_DCFLBO Code_1_Fin Covenants check_3개년BP_최종(안) 2 2" xfId="6650"/>
    <cellStyle name="s_DCFLBO Code_1_Fin Covenants check_3개년BP_최종(안) 2 2 2" xfId="9591"/>
    <cellStyle name="s_DCFLBO Code_1_Fin Covenants check_3개년BP_최종(안) 2 2 3" xfId="5648"/>
    <cellStyle name="s_DCFLBO Code_1_Fin Covenants check_3개년BP_최종(안) 2 3" xfId="6651"/>
    <cellStyle name="s_DCFLBO Code_1_Fin Covenants check_3개년BP_최종(안) 2 3 2" xfId="9592"/>
    <cellStyle name="s_DCFLBO Code_1_Fin Covenants check_3개년BP_최종(안) 2 3 3" xfId="5649"/>
    <cellStyle name="s_DCFLBO Code_1_Fin Covenants check_3개년BP_최종(안) 2 4" xfId="6652"/>
    <cellStyle name="s_DCFLBO Code_1_Fin Covenants check_3개년BP_최종(안) 2 4 2" xfId="9593"/>
    <cellStyle name="s_DCFLBO Code_1_Fin Covenants check_3개년BP_최종(안) 2 4 3" xfId="5650"/>
    <cellStyle name="s_DCFLBO Code_1_Fin Covenants check_3개년BP_최종(안) 2 5" xfId="6653"/>
    <cellStyle name="s_DCFLBO Code_1_Fin Covenants check_3개년BP_최종(안) 2 5 2" xfId="9594"/>
    <cellStyle name="s_DCFLBO Code_1_Fin Covenants check_3개년BP_최종(안) 2 5 3" xfId="5651"/>
    <cellStyle name="s_DCFLBO Code_1_Fin Covenants check_3개년BP_최종(안) 2 6" xfId="6654"/>
    <cellStyle name="s_DCFLBO Code_1_Fin Covenants check_3개년BP_최종(안) 2 6 2" xfId="9595"/>
    <cellStyle name="s_DCFLBO Code_1_Fin Covenants check_3개년BP_최종(안) 2 6 3" xfId="5652"/>
    <cellStyle name="s_DCFLBO Code_1_Fin Covenants check_3개년BP_최종(안) 2 7" xfId="9590"/>
    <cellStyle name="s_DCFLBO Code_1_Fin Covenants check_3개년BP_최종(안) 2 8" xfId="5647"/>
    <cellStyle name="s_DCFLBO Code_1_Fin Covenants check_3개년BP_최종(안) 3" xfId="6655"/>
    <cellStyle name="s_DCFLBO Code_1_Fin Covenants check_3개년BP_최종(안) 3 2" xfId="6656"/>
    <cellStyle name="s_DCFLBO Code_1_Fin Covenants check_3개년BP_최종(안) 3 2 2" xfId="9597"/>
    <cellStyle name="s_DCFLBO Code_1_Fin Covenants check_3개년BP_최종(안) 3 2 3" xfId="5654"/>
    <cellStyle name="s_DCFLBO Code_1_Fin Covenants check_3개년BP_최종(안) 3 3" xfId="6657"/>
    <cellStyle name="s_DCFLBO Code_1_Fin Covenants check_3개년BP_최종(안) 3 3 2" xfId="9598"/>
    <cellStyle name="s_DCFLBO Code_1_Fin Covenants check_3개년BP_최종(안) 3 3 3" xfId="5678"/>
    <cellStyle name="s_DCFLBO Code_1_Fin Covenants check_3개년BP_최종(안) 3 4" xfId="6658"/>
    <cellStyle name="s_DCFLBO Code_1_Fin Covenants check_3개년BP_최종(안) 3 4 2" xfId="9599"/>
    <cellStyle name="s_DCFLBO Code_1_Fin Covenants check_3개년BP_최종(안) 3 4 3" xfId="5679"/>
    <cellStyle name="s_DCFLBO Code_1_Fin Covenants check_3개년BP_최종(안) 3 5" xfId="6659"/>
    <cellStyle name="s_DCFLBO Code_1_Fin Covenants check_3개년BP_최종(안) 3 5 2" xfId="9600"/>
    <cellStyle name="s_DCFLBO Code_1_Fin Covenants check_3개년BP_최종(안) 3 5 3" xfId="5680"/>
    <cellStyle name="s_DCFLBO Code_1_Fin Covenants check_3개년BP_최종(안) 3 6" xfId="6660"/>
    <cellStyle name="s_DCFLBO Code_1_Fin Covenants check_3개년BP_최종(안) 3 6 2" xfId="9601"/>
    <cellStyle name="s_DCFLBO Code_1_Fin Covenants check_3개년BP_최종(안) 3 6 3" xfId="5681"/>
    <cellStyle name="s_DCFLBO Code_1_Fin Covenants check_3개년BP_최종(안) 3 7" xfId="9596"/>
    <cellStyle name="s_DCFLBO Code_1_Fin Covenants check_3개년BP_최종(안) 3 8" xfId="5653"/>
    <cellStyle name="s_DCFLBO Code_1_Fin Covenants check_3개년BP_최종(안) 4" xfId="6661"/>
    <cellStyle name="s_DCFLBO Code_1_Fin Covenants check_3개년BP_최종(안) 4 2" xfId="9602"/>
    <cellStyle name="s_DCFLBO Code_1_Fin Covenants check_3개년BP_최종(안) 4 3" xfId="5682"/>
    <cellStyle name="s_DCFLBO Code_1_Fin Covenants check_3개년BP_최종(안) 5" xfId="6662"/>
    <cellStyle name="s_DCFLBO Code_1_Fin Covenants check_3개년BP_최종(안) 5 2" xfId="9603"/>
    <cellStyle name="s_DCFLBO Code_1_Fin Covenants check_3개년BP_최종(안) 5 3" xfId="5683"/>
    <cellStyle name="s_DCFLBO Code_1_Fin Covenants check_3개년BP_최종(안) 6" xfId="9589"/>
    <cellStyle name="s_DCFLBO Code_1_Fin Covenants check_3개년BP_최종(안) 7" xfId="5646"/>
    <cellStyle name="s_DCFLBO Code_1_Fin Covenants check_3개년BP_최종(안)_예비비반영후" xfId="1114"/>
    <cellStyle name="s_DCFLBO Code_1_Fin Covenants check_3개년BP_최종(안)_예비비반영후 2" xfId="6664"/>
    <cellStyle name="s_DCFLBO Code_1_Fin Covenants check_3개년BP_최종(안)_예비비반영후 2 2" xfId="6665"/>
    <cellStyle name="s_DCFLBO Code_1_Fin Covenants check_3개년BP_최종(안)_예비비반영후 2 2 2" xfId="9606"/>
    <cellStyle name="s_DCFLBO Code_1_Fin Covenants check_3개년BP_최종(안)_예비비반영후 2 2 3" xfId="5686"/>
    <cellStyle name="s_DCFLBO Code_1_Fin Covenants check_3개년BP_최종(안)_예비비반영후 2 3" xfId="6666"/>
    <cellStyle name="s_DCFLBO Code_1_Fin Covenants check_3개년BP_최종(안)_예비비반영후 2 3 2" xfId="9607"/>
    <cellStyle name="s_DCFLBO Code_1_Fin Covenants check_3개년BP_최종(안)_예비비반영후 2 3 3" xfId="5698"/>
    <cellStyle name="s_DCFLBO Code_1_Fin Covenants check_3개년BP_최종(안)_예비비반영후 2 4" xfId="6667"/>
    <cellStyle name="s_DCFLBO Code_1_Fin Covenants check_3개년BP_최종(안)_예비비반영후 2 4 2" xfId="9608"/>
    <cellStyle name="s_DCFLBO Code_1_Fin Covenants check_3개년BP_최종(안)_예비비반영후 2 4 3" xfId="5699"/>
    <cellStyle name="s_DCFLBO Code_1_Fin Covenants check_3개년BP_최종(안)_예비비반영후 2 5" xfId="6668"/>
    <cellStyle name="s_DCFLBO Code_1_Fin Covenants check_3개년BP_최종(안)_예비비반영후 2 5 2" xfId="9609"/>
    <cellStyle name="s_DCFLBO Code_1_Fin Covenants check_3개년BP_최종(안)_예비비반영후 2 5 3" xfId="5700"/>
    <cellStyle name="s_DCFLBO Code_1_Fin Covenants check_3개년BP_최종(안)_예비비반영후 2 6" xfId="6669"/>
    <cellStyle name="s_DCFLBO Code_1_Fin Covenants check_3개년BP_최종(안)_예비비반영후 2 6 2" xfId="9610"/>
    <cellStyle name="s_DCFLBO Code_1_Fin Covenants check_3개년BP_최종(안)_예비비반영후 2 6 3" xfId="5710"/>
    <cellStyle name="s_DCFLBO Code_1_Fin Covenants check_3개년BP_최종(안)_예비비반영후 2 7" xfId="9605"/>
    <cellStyle name="s_DCFLBO Code_1_Fin Covenants check_3개년BP_최종(안)_예비비반영후 2 8" xfId="5685"/>
    <cellStyle name="s_DCFLBO Code_1_Fin Covenants check_3개년BP_최종(안)_예비비반영후 3" xfId="6670"/>
    <cellStyle name="s_DCFLBO Code_1_Fin Covenants check_3개년BP_최종(안)_예비비반영후 3 2" xfId="6671"/>
    <cellStyle name="s_DCFLBO Code_1_Fin Covenants check_3개년BP_최종(안)_예비비반영후 3 2 2" xfId="9612"/>
    <cellStyle name="s_DCFLBO Code_1_Fin Covenants check_3개년BP_최종(안)_예비비반영후 3 2 3" xfId="5734"/>
    <cellStyle name="s_DCFLBO Code_1_Fin Covenants check_3개년BP_최종(안)_예비비반영후 3 3" xfId="6672"/>
    <cellStyle name="s_DCFLBO Code_1_Fin Covenants check_3개년BP_최종(안)_예비비반영후 3 3 2" xfId="9613"/>
    <cellStyle name="s_DCFLBO Code_1_Fin Covenants check_3개년BP_최종(안)_예비비반영후 3 3 3" xfId="5735"/>
    <cellStyle name="s_DCFLBO Code_1_Fin Covenants check_3개년BP_최종(안)_예비비반영후 3 4" xfId="6673"/>
    <cellStyle name="s_DCFLBO Code_1_Fin Covenants check_3개년BP_최종(안)_예비비반영후 3 4 2" xfId="9614"/>
    <cellStyle name="s_DCFLBO Code_1_Fin Covenants check_3개년BP_최종(안)_예비비반영후 3 4 3" xfId="5737"/>
    <cellStyle name="s_DCFLBO Code_1_Fin Covenants check_3개년BP_최종(안)_예비비반영후 3 5" xfId="6674"/>
    <cellStyle name="s_DCFLBO Code_1_Fin Covenants check_3개년BP_최종(안)_예비비반영후 3 5 2" xfId="9615"/>
    <cellStyle name="s_DCFLBO Code_1_Fin Covenants check_3개년BP_최종(안)_예비비반영후 3 5 3" xfId="5738"/>
    <cellStyle name="s_DCFLBO Code_1_Fin Covenants check_3개년BP_최종(안)_예비비반영후 3 6" xfId="6675"/>
    <cellStyle name="s_DCFLBO Code_1_Fin Covenants check_3개년BP_최종(안)_예비비반영후 3 6 2" xfId="9616"/>
    <cellStyle name="s_DCFLBO Code_1_Fin Covenants check_3개년BP_최종(안)_예비비반영후 3 6 3" xfId="5741"/>
    <cellStyle name="s_DCFLBO Code_1_Fin Covenants check_3개년BP_최종(안)_예비비반영후 3 7" xfId="9611"/>
    <cellStyle name="s_DCFLBO Code_1_Fin Covenants check_3개년BP_최종(안)_예비비반영후 3 8" xfId="5733"/>
    <cellStyle name="s_DCFLBO Code_1_Fin Covenants check_3개년BP_최종(안)_예비비반영후 4" xfId="6676"/>
    <cellStyle name="s_DCFLBO Code_1_Fin Covenants check_3개년BP_최종(안)_예비비반영후 4 2" xfId="9617"/>
    <cellStyle name="s_DCFLBO Code_1_Fin Covenants check_3개년BP_최종(안)_예비비반영후 4 3" xfId="5757"/>
    <cellStyle name="s_DCFLBO Code_1_Fin Covenants check_3개년BP_최종(안)_예비비반영후 5" xfId="6677"/>
    <cellStyle name="s_DCFLBO Code_1_Fin Covenants check_3개년BP_최종(안)_예비비반영후 5 2" xfId="9618"/>
    <cellStyle name="s_DCFLBO Code_1_Fin Covenants check_3개년BP_최종(안)_예비비반영후 5 3" xfId="5765"/>
    <cellStyle name="s_DCFLBO Code_1_Fin Covenants check_3개년BP_최종(안)_예비비반영후 6" xfId="9604"/>
    <cellStyle name="s_DCFLBO Code_1_Fin Covenants check_3개년BP_최종(안)_예비비반영후 7" xfId="5684"/>
    <cellStyle name="s_DCFLBO Code_1_Fin Covenants check_8월손익및차이분석" xfId="1115"/>
    <cellStyle name="s_DCFLBO Code_1_Fin Covenants check_8월손익및차이분석 2" xfId="6679"/>
    <cellStyle name="s_DCFLBO Code_1_Fin Covenants check_8월손익및차이분석 2 2" xfId="6680"/>
    <cellStyle name="s_DCFLBO Code_1_Fin Covenants check_8월손익및차이분석 2 2 2" xfId="9621"/>
    <cellStyle name="s_DCFLBO Code_1_Fin Covenants check_8월손익및차이분석 2 2 3" xfId="5808"/>
    <cellStyle name="s_DCFLBO Code_1_Fin Covenants check_8월손익및차이분석 2 3" xfId="6681"/>
    <cellStyle name="s_DCFLBO Code_1_Fin Covenants check_8월손익및차이분석 2 3 2" xfId="9622"/>
    <cellStyle name="s_DCFLBO Code_1_Fin Covenants check_8월손익및차이분석 2 3 3" xfId="5829"/>
    <cellStyle name="s_DCFLBO Code_1_Fin Covenants check_8월손익및차이분석 2 4" xfId="6682"/>
    <cellStyle name="s_DCFLBO Code_1_Fin Covenants check_8월손익및차이분석 2 4 2" xfId="9623"/>
    <cellStyle name="s_DCFLBO Code_1_Fin Covenants check_8월손익및차이분석 2 4 3" xfId="5845"/>
    <cellStyle name="s_DCFLBO Code_1_Fin Covenants check_8월손익및차이분석 2 5" xfId="6683"/>
    <cellStyle name="s_DCFLBO Code_1_Fin Covenants check_8월손익및차이분석 2 5 2" xfId="9624"/>
    <cellStyle name="s_DCFLBO Code_1_Fin Covenants check_8월손익및차이분석 2 5 3" xfId="5861"/>
    <cellStyle name="s_DCFLBO Code_1_Fin Covenants check_8월손익및차이분석 2 6" xfId="6684"/>
    <cellStyle name="s_DCFLBO Code_1_Fin Covenants check_8월손익및차이분석 2 6 2" xfId="9625"/>
    <cellStyle name="s_DCFLBO Code_1_Fin Covenants check_8월손익및차이분석 2 6 3" xfId="5877"/>
    <cellStyle name="s_DCFLBO Code_1_Fin Covenants check_8월손익및차이분석 2 7" xfId="9620"/>
    <cellStyle name="s_DCFLBO Code_1_Fin Covenants check_8월손익및차이분석 2 8" xfId="5807"/>
    <cellStyle name="s_DCFLBO Code_1_Fin Covenants check_8월손익및차이분석 3" xfId="6685"/>
    <cellStyle name="s_DCFLBO Code_1_Fin Covenants check_8월손익및차이분석 3 2" xfId="6686"/>
    <cellStyle name="s_DCFLBO Code_1_Fin Covenants check_8월손익및차이분석 3 2 2" xfId="9627"/>
    <cellStyle name="s_DCFLBO Code_1_Fin Covenants check_8월손익및차이분석 3 2 3" xfId="5909"/>
    <cellStyle name="s_DCFLBO Code_1_Fin Covenants check_8월손익및차이분석 3 3" xfId="6687"/>
    <cellStyle name="s_DCFLBO Code_1_Fin Covenants check_8월손익및차이분석 3 3 2" xfId="9628"/>
    <cellStyle name="s_DCFLBO Code_1_Fin Covenants check_8월손익및차이분석 3 3 3" xfId="5925"/>
    <cellStyle name="s_DCFLBO Code_1_Fin Covenants check_8월손익및차이분석 3 4" xfId="6688"/>
    <cellStyle name="s_DCFLBO Code_1_Fin Covenants check_8월손익및차이분석 3 4 2" xfId="9629"/>
    <cellStyle name="s_DCFLBO Code_1_Fin Covenants check_8월손익및차이분석 3 4 3" xfId="5941"/>
    <cellStyle name="s_DCFLBO Code_1_Fin Covenants check_8월손익및차이분석 3 5" xfId="6689"/>
    <cellStyle name="s_DCFLBO Code_1_Fin Covenants check_8월손익및차이분석 3 5 2" xfId="9630"/>
    <cellStyle name="s_DCFLBO Code_1_Fin Covenants check_8월손익및차이분석 3 5 3" xfId="5987"/>
    <cellStyle name="s_DCFLBO Code_1_Fin Covenants check_8월손익및차이분석 3 6" xfId="6690"/>
    <cellStyle name="s_DCFLBO Code_1_Fin Covenants check_8월손익및차이분석 3 6 2" xfId="9631"/>
    <cellStyle name="s_DCFLBO Code_1_Fin Covenants check_8월손익및차이분석 3 6 3" xfId="6029"/>
    <cellStyle name="s_DCFLBO Code_1_Fin Covenants check_8월손익및차이분석 3 7" xfId="9626"/>
    <cellStyle name="s_DCFLBO Code_1_Fin Covenants check_8월손익및차이분석 3 8" xfId="5893"/>
    <cellStyle name="s_DCFLBO Code_1_Fin Covenants check_8월손익및차이분석 4" xfId="6691"/>
    <cellStyle name="s_DCFLBO Code_1_Fin Covenants check_8월손익및차이분석 4 2" xfId="9632"/>
    <cellStyle name="s_DCFLBO Code_1_Fin Covenants check_8월손익및차이분석 4 3" xfId="6160"/>
    <cellStyle name="s_DCFLBO Code_1_Fin Covenants check_8월손익및차이분석 5" xfId="6692"/>
    <cellStyle name="s_DCFLBO Code_1_Fin Covenants check_8월손익및차이분석 5 2" xfId="9633"/>
    <cellStyle name="s_DCFLBO Code_1_Fin Covenants check_8월손익및차이분석 5 3" xfId="6161"/>
    <cellStyle name="s_DCFLBO Code_1_Fin Covenants check_8월손익및차이분석 6" xfId="9619"/>
    <cellStyle name="s_DCFLBO Code_1_Fin Covenants check_8월손익및차이분석 7" xfId="5804"/>
    <cellStyle name="s_DCFLBO Code_1_Fin Covenants check_9월손익및차이분석" xfId="1116"/>
    <cellStyle name="s_DCFLBO Code_1_Fin Covenants check_9월손익및차이분석 2" xfId="6694"/>
    <cellStyle name="s_DCFLBO Code_1_Fin Covenants check_9월손익및차이분석 2 2" xfId="6695"/>
    <cellStyle name="s_DCFLBO Code_1_Fin Covenants check_9월손익및차이분석 2 2 2" xfId="9636"/>
    <cellStyle name="s_DCFLBO Code_1_Fin Covenants check_9월손익및차이분석 2 2 3" xfId="6184"/>
    <cellStyle name="s_DCFLBO Code_1_Fin Covenants check_9월손익및차이분석 2 3" xfId="6696"/>
    <cellStyle name="s_DCFLBO Code_1_Fin Covenants check_9월손익및차이분석 2 3 2" xfId="9637"/>
    <cellStyle name="s_DCFLBO Code_1_Fin Covenants check_9월손익및차이분석 2 3 3" xfId="6192"/>
    <cellStyle name="s_DCFLBO Code_1_Fin Covenants check_9월손익및차이분석 2 4" xfId="6697"/>
    <cellStyle name="s_DCFLBO Code_1_Fin Covenants check_9월손익및차이분석 2 4 2" xfId="9638"/>
    <cellStyle name="s_DCFLBO Code_1_Fin Covenants check_9월손익및차이분석 2 4 3" xfId="6205"/>
    <cellStyle name="s_DCFLBO Code_1_Fin Covenants check_9월손익및차이분석 2 5" xfId="6698"/>
    <cellStyle name="s_DCFLBO Code_1_Fin Covenants check_9월손익및차이분석 2 5 2" xfId="9639"/>
    <cellStyle name="s_DCFLBO Code_1_Fin Covenants check_9월손익및차이분석 2 5 3" xfId="6206"/>
    <cellStyle name="s_DCFLBO Code_1_Fin Covenants check_9월손익및차이분석 2 6" xfId="6699"/>
    <cellStyle name="s_DCFLBO Code_1_Fin Covenants check_9월손익및차이분석 2 6 2" xfId="9640"/>
    <cellStyle name="s_DCFLBO Code_1_Fin Covenants check_9월손익및차이분석 2 6 3" xfId="6209"/>
    <cellStyle name="s_DCFLBO Code_1_Fin Covenants check_9월손익및차이분석 2 7" xfId="9635"/>
    <cellStyle name="s_DCFLBO Code_1_Fin Covenants check_9월손익및차이분석 2 8" xfId="6177"/>
    <cellStyle name="s_DCFLBO Code_1_Fin Covenants check_9월손익및차이분석 3" xfId="6700"/>
    <cellStyle name="s_DCFLBO Code_1_Fin Covenants check_9월손익및차이분석 3 2" xfId="6701"/>
    <cellStyle name="s_DCFLBO Code_1_Fin Covenants check_9월손익및차이분석 3 2 2" xfId="9642"/>
    <cellStyle name="s_DCFLBO Code_1_Fin Covenants check_9월손익및차이분석 3 2 3" xfId="6211"/>
    <cellStyle name="s_DCFLBO Code_1_Fin Covenants check_9월손익및차이분석 3 3" xfId="6702"/>
    <cellStyle name="s_DCFLBO Code_1_Fin Covenants check_9월손익및차이분석 3 3 2" xfId="9643"/>
    <cellStyle name="s_DCFLBO Code_1_Fin Covenants check_9월손익및차이분석 3 3 3" xfId="6212"/>
    <cellStyle name="s_DCFLBO Code_1_Fin Covenants check_9월손익및차이분석 3 4" xfId="6703"/>
    <cellStyle name="s_DCFLBO Code_1_Fin Covenants check_9월손익및차이분석 3 4 2" xfId="9644"/>
    <cellStyle name="s_DCFLBO Code_1_Fin Covenants check_9월손익및차이분석 3 4 3" xfId="6213"/>
    <cellStyle name="s_DCFLBO Code_1_Fin Covenants check_9월손익및차이분석 3 5" xfId="6704"/>
    <cellStyle name="s_DCFLBO Code_1_Fin Covenants check_9월손익및차이분석 3 5 2" xfId="9645"/>
    <cellStyle name="s_DCFLBO Code_1_Fin Covenants check_9월손익및차이분석 3 5 3" xfId="6214"/>
    <cellStyle name="s_DCFLBO Code_1_Fin Covenants check_9월손익및차이분석 3 6" xfId="6705"/>
    <cellStyle name="s_DCFLBO Code_1_Fin Covenants check_9월손익및차이분석 3 6 2" xfId="9646"/>
    <cellStyle name="s_DCFLBO Code_1_Fin Covenants check_9월손익및차이분석 3 6 3" xfId="6215"/>
    <cellStyle name="s_DCFLBO Code_1_Fin Covenants check_9월손익및차이분석 3 7" xfId="9641"/>
    <cellStyle name="s_DCFLBO Code_1_Fin Covenants check_9월손익및차이분석 3 8" xfId="6210"/>
    <cellStyle name="s_DCFLBO Code_1_Fin Covenants check_9월손익및차이분석 4" xfId="6706"/>
    <cellStyle name="s_DCFLBO Code_1_Fin Covenants check_9월손익및차이분석 4 2" xfId="9647"/>
    <cellStyle name="s_DCFLBO Code_1_Fin Covenants check_9월손익및차이분석 4 3" xfId="6218"/>
    <cellStyle name="s_DCFLBO Code_1_Fin Covenants check_9월손익및차이분석 5" xfId="6707"/>
    <cellStyle name="s_DCFLBO Code_1_Fin Covenants check_9월손익및차이분석 5 2" xfId="9648"/>
    <cellStyle name="s_DCFLBO Code_1_Fin Covenants check_9월손익및차이분석 5 3" xfId="6219"/>
    <cellStyle name="s_DCFLBO Code_1_Fin Covenants check_9월손익및차이분석 6" xfId="9634"/>
    <cellStyle name="s_DCFLBO Code_1_Fin Covenants check_9월손익및차이분석 7" xfId="6171"/>
    <cellStyle name="s_DCFLBO Code_1_Fin Covenants check_New Business Plan_final(1)" xfId="1117"/>
    <cellStyle name="s_DCFLBO Code_1_Fin Covenants check_New Business Plan_final(1) 2" xfId="6709"/>
    <cellStyle name="s_DCFLBO Code_1_Fin Covenants check_New Business Plan_final(1) 2 2" xfId="6710"/>
    <cellStyle name="s_DCFLBO Code_1_Fin Covenants check_New Business Plan_final(1) 2 2 2" xfId="9651"/>
    <cellStyle name="s_DCFLBO Code_1_Fin Covenants check_New Business Plan_final(1) 2 2 3" xfId="6222"/>
    <cellStyle name="s_DCFLBO Code_1_Fin Covenants check_New Business Plan_final(1) 2 3" xfId="6711"/>
    <cellStyle name="s_DCFLBO Code_1_Fin Covenants check_New Business Plan_final(1) 2 3 2" xfId="9652"/>
    <cellStyle name="s_DCFLBO Code_1_Fin Covenants check_New Business Plan_final(1) 2 3 3" xfId="6223"/>
    <cellStyle name="s_DCFLBO Code_1_Fin Covenants check_New Business Plan_final(1) 2 4" xfId="6712"/>
    <cellStyle name="s_DCFLBO Code_1_Fin Covenants check_New Business Plan_final(1) 2 4 2" xfId="9653"/>
    <cellStyle name="s_DCFLBO Code_1_Fin Covenants check_New Business Plan_final(1) 2 4 3" xfId="6224"/>
    <cellStyle name="s_DCFLBO Code_1_Fin Covenants check_New Business Plan_final(1) 2 5" xfId="6713"/>
    <cellStyle name="s_DCFLBO Code_1_Fin Covenants check_New Business Plan_final(1) 2 5 2" xfId="9654"/>
    <cellStyle name="s_DCFLBO Code_1_Fin Covenants check_New Business Plan_final(1) 2 5 3" xfId="6225"/>
    <cellStyle name="s_DCFLBO Code_1_Fin Covenants check_New Business Plan_final(1) 2 6" xfId="6714"/>
    <cellStyle name="s_DCFLBO Code_1_Fin Covenants check_New Business Plan_final(1) 2 6 2" xfId="9655"/>
    <cellStyle name="s_DCFLBO Code_1_Fin Covenants check_New Business Plan_final(1) 2 6 3" xfId="6226"/>
    <cellStyle name="s_DCFLBO Code_1_Fin Covenants check_New Business Plan_final(1) 2 7" xfId="9650"/>
    <cellStyle name="s_DCFLBO Code_1_Fin Covenants check_New Business Plan_final(1) 2 8" xfId="6221"/>
    <cellStyle name="s_DCFLBO Code_1_Fin Covenants check_New Business Plan_final(1) 3" xfId="6715"/>
    <cellStyle name="s_DCFLBO Code_1_Fin Covenants check_New Business Plan_final(1) 3 2" xfId="6716"/>
    <cellStyle name="s_DCFLBO Code_1_Fin Covenants check_New Business Plan_final(1) 3 2 2" xfId="9657"/>
    <cellStyle name="s_DCFLBO Code_1_Fin Covenants check_New Business Plan_final(1) 3 2 3" xfId="6228"/>
    <cellStyle name="s_DCFLBO Code_1_Fin Covenants check_New Business Plan_final(1) 3 3" xfId="6717"/>
    <cellStyle name="s_DCFLBO Code_1_Fin Covenants check_New Business Plan_final(1) 3 3 2" xfId="9658"/>
    <cellStyle name="s_DCFLBO Code_1_Fin Covenants check_New Business Plan_final(1) 3 3 3" xfId="6229"/>
    <cellStyle name="s_DCFLBO Code_1_Fin Covenants check_New Business Plan_final(1) 3 4" xfId="6718"/>
    <cellStyle name="s_DCFLBO Code_1_Fin Covenants check_New Business Plan_final(1) 3 4 2" xfId="9659"/>
    <cellStyle name="s_DCFLBO Code_1_Fin Covenants check_New Business Plan_final(1) 3 4 3" xfId="6230"/>
    <cellStyle name="s_DCFLBO Code_1_Fin Covenants check_New Business Plan_final(1) 3 5" xfId="6719"/>
    <cellStyle name="s_DCFLBO Code_1_Fin Covenants check_New Business Plan_final(1) 3 5 2" xfId="9660"/>
    <cellStyle name="s_DCFLBO Code_1_Fin Covenants check_New Business Plan_final(1) 3 5 3" xfId="6231"/>
    <cellStyle name="s_DCFLBO Code_1_Fin Covenants check_New Business Plan_final(1) 3 6" xfId="6720"/>
    <cellStyle name="s_DCFLBO Code_1_Fin Covenants check_New Business Plan_final(1) 3 6 2" xfId="9661"/>
    <cellStyle name="s_DCFLBO Code_1_Fin Covenants check_New Business Plan_final(1) 3 6 3" xfId="6297"/>
    <cellStyle name="s_DCFLBO Code_1_Fin Covenants check_New Business Plan_final(1) 3 7" xfId="9656"/>
    <cellStyle name="s_DCFLBO Code_1_Fin Covenants check_New Business Plan_final(1) 3 8" xfId="6227"/>
    <cellStyle name="s_DCFLBO Code_1_Fin Covenants check_New Business Plan_final(1) 4" xfId="6721"/>
    <cellStyle name="s_DCFLBO Code_1_Fin Covenants check_New Business Plan_final(1) 4 2" xfId="9662"/>
    <cellStyle name="s_DCFLBO Code_1_Fin Covenants check_New Business Plan_final(1) 4 3" xfId="6316"/>
    <cellStyle name="s_DCFLBO Code_1_Fin Covenants check_New Business Plan_final(1) 5" xfId="6722"/>
    <cellStyle name="s_DCFLBO Code_1_Fin Covenants check_New Business Plan_final(1) 5 2" xfId="9663"/>
    <cellStyle name="s_DCFLBO Code_1_Fin Covenants check_New Business Plan_final(1) 5 3" xfId="6317"/>
    <cellStyle name="s_DCFLBO Code_1_Fin Covenants check_New Business Plan_final(1) 6" xfId="9649"/>
    <cellStyle name="s_DCFLBO Code_1_Fin Covenants check_New Business Plan_final(1) 7" xfId="6220"/>
    <cellStyle name="s_DCFLBO Code_1_Fin Covenants check_Revised budget_0306~(02)" xfId="1118"/>
    <cellStyle name="s_DCFLBO Code_1_Fin Covenants check_Revised budget_0306~(02) 2" xfId="6724"/>
    <cellStyle name="s_DCFLBO Code_1_Fin Covenants check_Revised budget_0306~(02) 2 2" xfId="6725"/>
    <cellStyle name="s_DCFLBO Code_1_Fin Covenants check_Revised budget_0306~(02) 2 2 2" xfId="9666"/>
    <cellStyle name="s_DCFLBO Code_1_Fin Covenants check_Revised budget_0306~(02) 2 2 3" xfId="6322"/>
    <cellStyle name="s_DCFLBO Code_1_Fin Covenants check_Revised budget_0306~(02) 2 3" xfId="6726"/>
    <cellStyle name="s_DCFLBO Code_1_Fin Covenants check_Revised budget_0306~(02) 2 3 2" xfId="9667"/>
    <cellStyle name="s_DCFLBO Code_1_Fin Covenants check_Revised budget_0306~(02) 2 3 3" xfId="6325"/>
    <cellStyle name="s_DCFLBO Code_1_Fin Covenants check_Revised budget_0306~(02) 2 4" xfId="6727"/>
    <cellStyle name="s_DCFLBO Code_1_Fin Covenants check_Revised budget_0306~(02) 2 4 2" xfId="9668"/>
    <cellStyle name="s_DCFLBO Code_1_Fin Covenants check_Revised budget_0306~(02) 2 4 3" xfId="6326"/>
    <cellStyle name="s_DCFLBO Code_1_Fin Covenants check_Revised budget_0306~(02) 2 5" xfId="6728"/>
    <cellStyle name="s_DCFLBO Code_1_Fin Covenants check_Revised budget_0306~(02) 2 5 2" xfId="9669"/>
    <cellStyle name="s_DCFLBO Code_1_Fin Covenants check_Revised budget_0306~(02) 2 5 3" xfId="6327"/>
    <cellStyle name="s_DCFLBO Code_1_Fin Covenants check_Revised budget_0306~(02) 2 6" xfId="6729"/>
    <cellStyle name="s_DCFLBO Code_1_Fin Covenants check_Revised budget_0306~(02) 2 6 2" xfId="9670"/>
    <cellStyle name="s_DCFLBO Code_1_Fin Covenants check_Revised budget_0306~(02) 2 6 3" xfId="6340"/>
    <cellStyle name="s_DCFLBO Code_1_Fin Covenants check_Revised budget_0306~(02) 2 7" xfId="9665"/>
    <cellStyle name="s_DCFLBO Code_1_Fin Covenants check_Revised budget_0306~(02) 2 8" xfId="6319"/>
    <cellStyle name="s_DCFLBO Code_1_Fin Covenants check_Revised budget_0306~(02) 3" xfId="6730"/>
    <cellStyle name="s_DCFLBO Code_1_Fin Covenants check_Revised budget_0306~(02) 3 2" xfId="6731"/>
    <cellStyle name="s_DCFLBO Code_1_Fin Covenants check_Revised budget_0306~(02) 3 2 2" xfId="9672"/>
    <cellStyle name="s_DCFLBO Code_1_Fin Covenants check_Revised budget_0306~(02) 3 2 3" xfId="6377"/>
    <cellStyle name="s_DCFLBO Code_1_Fin Covenants check_Revised budget_0306~(02) 3 3" xfId="6732"/>
    <cellStyle name="s_DCFLBO Code_1_Fin Covenants check_Revised budget_0306~(02) 3 3 2" xfId="9673"/>
    <cellStyle name="s_DCFLBO Code_1_Fin Covenants check_Revised budget_0306~(02) 3 3 3" xfId="6380"/>
    <cellStyle name="s_DCFLBO Code_1_Fin Covenants check_Revised budget_0306~(02) 3 4" xfId="6733"/>
    <cellStyle name="s_DCFLBO Code_1_Fin Covenants check_Revised budget_0306~(02) 3 4 2" xfId="9674"/>
    <cellStyle name="s_DCFLBO Code_1_Fin Covenants check_Revised budget_0306~(02) 3 4 3" xfId="6381"/>
    <cellStyle name="s_DCFLBO Code_1_Fin Covenants check_Revised budget_0306~(02) 3 5" xfId="6734"/>
    <cellStyle name="s_DCFLBO Code_1_Fin Covenants check_Revised budget_0306~(02) 3 5 2" xfId="9675"/>
    <cellStyle name="s_DCFLBO Code_1_Fin Covenants check_Revised budget_0306~(02) 3 5 3" xfId="6382"/>
    <cellStyle name="s_DCFLBO Code_1_Fin Covenants check_Revised budget_0306~(02) 3 6" xfId="6735"/>
    <cellStyle name="s_DCFLBO Code_1_Fin Covenants check_Revised budget_0306~(02) 3 6 2" xfId="9676"/>
    <cellStyle name="s_DCFLBO Code_1_Fin Covenants check_Revised budget_0306~(02) 3 6 3" xfId="6383"/>
    <cellStyle name="s_DCFLBO Code_1_Fin Covenants check_Revised budget_0306~(02) 3 7" xfId="9671"/>
    <cellStyle name="s_DCFLBO Code_1_Fin Covenants check_Revised budget_0306~(02) 3 8" xfId="6341"/>
    <cellStyle name="s_DCFLBO Code_1_Fin Covenants check_Revised budget_0306~(02) 4" xfId="6736"/>
    <cellStyle name="s_DCFLBO Code_1_Fin Covenants check_Revised budget_0306~(02) 4 2" xfId="9677"/>
    <cellStyle name="s_DCFLBO Code_1_Fin Covenants check_Revised budget_0306~(02) 4 3" xfId="6384"/>
    <cellStyle name="s_DCFLBO Code_1_Fin Covenants check_Revised budget_0306~(02) 5" xfId="6737"/>
    <cellStyle name="s_DCFLBO Code_1_Fin Covenants check_Revised budget_0306~(02) 5 2" xfId="9678"/>
    <cellStyle name="s_DCFLBO Code_1_Fin Covenants check_Revised budget_0306~(02) 5 3" xfId="6385"/>
    <cellStyle name="s_DCFLBO Code_1_Fin Covenants check_Revised budget_0306~(02) 6" xfId="9664"/>
    <cellStyle name="s_DCFLBO Code_1_Fin Covenants check_Revised budget_0306~(02) 7" xfId="6318"/>
    <cellStyle name="s_DCFLBO Code_1_Fin Covenants check_sales" xfId="1119"/>
    <cellStyle name="s_DCFLBO Code_1_Fin Covenants check_sales 2" xfId="6739"/>
    <cellStyle name="s_DCFLBO Code_1_Fin Covenants check_sales 2 2" xfId="6740"/>
    <cellStyle name="s_DCFLBO Code_1_Fin Covenants check_sales 2 2 2" xfId="9681"/>
    <cellStyle name="s_DCFLBO Code_1_Fin Covenants check_sales 2 2 3" xfId="6388"/>
    <cellStyle name="s_DCFLBO Code_1_Fin Covenants check_sales 2 3" xfId="6741"/>
    <cellStyle name="s_DCFLBO Code_1_Fin Covenants check_sales 2 3 2" xfId="9682"/>
    <cellStyle name="s_DCFLBO Code_1_Fin Covenants check_sales 2 3 3" xfId="6389"/>
    <cellStyle name="s_DCFLBO Code_1_Fin Covenants check_sales 2 4" xfId="6742"/>
    <cellStyle name="s_DCFLBO Code_1_Fin Covenants check_sales 2 4 2" xfId="9683"/>
    <cellStyle name="s_DCFLBO Code_1_Fin Covenants check_sales 2 4 3" xfId="6390"/>
    <cellStyle name="s_DCFLBO Code_1_Fin Covenants check_sales 2 5" xfId="6743"/>
    <cellStyle name="s_DCFLBO Code_1_Fin Covenants check_sales 2 5 2" xfId="9684"/>
    <cellStyle name="s_DCFLBO Code_1_Fin Covenants check_sales 2 5 3" xfId="6391"/>
    <cellStyle name="s_DCFLBO Code_1_Fin Covenants check_sales 2 6" xfId="6744"/>
    <cellStyle name="s_DCFLBO Code_1_Fin Covenants check_sales 2 6 2" xfId="9685"/>
    <cellStyle name="s_DCFLBO Code_1_Fin Covenants check_sales 2 6 3" xfId="6392"/>
    <cellStyle name="s_DCFLBO Code_1_Fin Covenants check_sales 2 7" xfId="9680"/>
    <cellStyle name="s_DCFLBO Code_1_Fin Covenants check_sales 2 8" xfId="6387"/>
    <cellStyle name="s_DCFLBO Code_1_Fin Covenants check_sales 3" xfId="6745"/>
    <cellStyle name="s_DCFLBO Code_1_Fin Covenants check_sales 3 2" xfId="6746"/>
    <cellStyle name="s_DCFLBO Code_1_Fin Covenants check_sales 3 2 2" xfId="9687"/>
    <cellStyle name="s_DCFLBO Code_1_Fin Covenants check_sales 3 2 3" xfId="6394"/>
    <cellStyle name="s_DCFLBO Code_1_Fin Covenants check_sales 3 3" xfId="6747"/>
    <cellStyle name="s_DCFLBO Code_1_Fin Covenants check_sales 3 3 2" xfId="9688"/>
    <cellStyle name="s_DCFLBO Code_1_Fin Covenants check_sales 3 3 3" xfId="6395"/>
    <cellStyle name="s_DCFLBO Code_1_Fin Covenants check_sales 3 4" xfId="6748"/>
    <cellStyle name="s_DCFLBO Code_1_Fin Covenants check_sales 3 4 2" xfId="9689"/>
    <cellStyle name="s_DCFLBO Code_1_Fin Covenants check_sales 3 4 3" xfId="6396"/>
    <cellStyle name="s_DCFLBO Code_1_Fin Covenants check_sales 3 5" xfId="6749"/>
    <cellStyle name="s_DCFLBO Code_1_Fin Covenants check_sales 3 5 2" xfId="9690"/>
    <cellStyle name="s_DCFLBO Code_1_Fin Covenants check_sales 3 5 3" xfId="6397"/>
    <cellStyle name="s_DCFLBO Code_1_Fin Covenants check_sales 3 6" xfId="6750"/>
    <cellStyle name="s_DCFLBO Code_1_Fin Covenants check_sales 3 6 2" xfId="9691"/>
    <cellStyle name="s_DCFLBO Code_1_Fin Covenants check_sales 3 6 3" xfId="6398"/>
    <cellStyle name="s_DCFLBO Code_1_Fin Covenants check_sales 3 7" xfId="9686"/>
    <cellStyle name="s_DCFLBO Code_1_Fin Covenants check_sales 3 8" xfId="6393"/>
    <cellStyle name="s_DCFLBO Code_1_Fin Covenants check_sales 4" xfId="6751"/>
    <cellStyle name="s_DCFLBO Code_1_Fin Covenants check_sales 4 2" xfId="9692"/>
    <cellStyle name="s_DCFLBO Code_1_Fin Covenants check_sales 4 3" xfId="6399"/>
    <cellStyle name="s_DCFLBO Code_1_Fin Covenants check_sales 5" xfId="6752"/>
    <cellStyle name="s_DCFLBO Code_1_Fin Covenants check_sales 5 2" xfId="9693"/>
    <cellStyle name="s_DCFLBO Code_1_Fin Covenants check_sales 5 3" xfId="6400"/>
    <cellStyle name="s_DCFLBO Code_1_Fin Covenants check_sales 6" xfId="9679"/>
    <cellStyle name="s_DCFLBO Code_1_Fin Covenants check_sales 7" xfId="6386"/>
    <cellStyle name="s_DCFLBO Code_1_Fin Covenants check_복사본 예비비 반영안(2002.10.30)-영문판" xfId="1120"/>
    <cellStyle name="s_DCFLBO Code_1_Fin Covenants check_복사본 예비비 반영안(2002.10.30)-영문판 2" xfId="6754"/>
    <cellStyle name="s_DCFLBO Code_1_Fin Covenants check_복사본 예비비 반영안(2002.10.30)-영문판 2 2" xfId="6755"/>
    <cellStyle name="s_DCFLBO Code_1_Fin Covenants check_복사본 예비비 반영안(2002.10.30)-영문판 2 2 2" xfId="9696"/>
    <cellStyle name="s_DCFLBO Code_1_Fin Covenants check_복사본 예비비 반영안(2002.10.30)-영문판 2 2 3" xfId="6403"/>
    <cellStyle name="s_DCFLBO Code_1_Fin Covenants check_복사본 예비비 반영안(2002.10.30)-영문판 2 3" xfId="6756"/>
    <cellStyle name="s_DCFLBO Code_1_Fin Covenants check_복사본 예비비 반영안(2002.10.30)-영문판 2 3 2" xfId="9697"/>
    <cellStyle name="s_DCFLBO Code_1_Fin Covenants check_복사본 예비비 반영안(2002.10.30)-영문판 2 3 3" xfId="6404"/>
    <cellStyle name="s_DCFLBO Code_1_Fin Covenants check_복사본 예비비 반영안(2002.10.30)-영문판 2 4" xfId="6757"/>
    <cellStyle name="s_DCFLBO Code_1_Fin Covenants check_복사본 예비비 반영안(2002.10.30)-영문판 2 4 2" xfId="9698"/>
    <cellStyle name="s_DCFLBO Code_1_Fin Covenants check_복사본 예비비 반영안(2002.10.30)-영문판 2 4 3" xfId="6405"/>
    <cellStyle name="s_DCFLBO Code_1_Fin Covenants check_복사본 예비비 반영안(2002.10.30)-영문판 2 5" xfId="6758"/>
    <cellStyle name="s_DCFLBO Code_1_Fin Covenants check_복사본 예비비 반영안(2002.10.30)-영문판 2 5 2" xfId="9699"/>
    <cellStyle name="s_DCFLBO Code_1_Fin Covenants check_복사본 예비비 반영안(2002.10.30)-영문판 2 5 3" xfId="6406"/>
    <cellStyle name="s_DCFLBO Code_1_Fin Covenants check_복사본 예비비 반영안(2002.10.30)-영문판 2 6" xfId="6759"/>
    <cellStyle name="s_DCFLBO Code_1_Fin Covenants check_복사본 예비비 반영안(2002.10.30)-영문판 2 6 2" xfId="9700"/>
    <cellStyle name="s_DCFLBO Code_1_Fin Covenants check_복사본 예비비 반영안(2002.10.30)-영문판 2 6 3" xfId="6407"/>
    <cellStyle name="s_DCFLBO Code_1_Fin Covenants check_복사본 예비비 반영안(2002.10.30)-영문판 2 7" xfId="9695"/>
    <cellStyle name="s_DCFLBO Code_1_Fin Covenants check_복사본 예비비 반영안(2002.10.30)-영문판 2 8" xfId="6402"/>
    <cellStyle name="s_DCFLBO Code_1_Fin Covenants check_복사본 예비비 반영안(2002.10.30)-영문판 3" xfId="6760"/>
    <cellStyle name="s_DCFLBO Code_1_Fin Covenants check_복사본 예비비 반영안(2002.10.30)-영문판 3 2" xfId="6761"/>
    <cellStyle name="s_DCFLBO Code_1_Fin Covenants check_복사본 예비비 반영안(2002.10.30)-영문판 3 2 2" xfId="9702"/>
    <cellStyle name="s_DCFLBO Code_1_Fin Covenants check_복사본 예비비 반영안(2002.10.30)-영문판 3 2 3" xfId="6409"/>
    <cellStyle name="s_DCFLBO Code_1_Fin Covenants check_복사본 예비비 반영안(2002.10.30)-영문판 3 3" xfId="6762"/>
    <cellStyle name="s_DCFLBO Code_1_Fin Covenants check_복사본 예비비 반영안(2002.10.30)-영문판 3 3 2" xfId="9703"/>
    <cellStyle name="s_DCFLBO Code_1_Fin Covenants check_복사본 예비비 반영안(2002.10.30)-영문판 3 3 3" xfId="6410"/>
    <cellStyle name="s_DCFLBO Code_1_Fin Covenants check_복사본 예비비 반영안(2002.10.30)-영문판 3 4" xfId="6763"/>
    <cellStyle name="s_DCFLBO Code_1_Fin Covenants check_복사본 예비비 반영안(2002.10.30)-영문판 3 4 2" xfId="9704"/>
    <cellStyle name="s_DCFLBO Code_1_Fin Covenants check_복사본 예비비 반영안(2002.10.30)-영문판 3 4 3" xfId="6411"/>
    <cellStyle name="s_DCFLBO Code_1_Fin Covenants check_복사본 예비비 반영안(2002.10.30)-영문판 3 5" xfId="6764"/>
    <cellStyle name="s_DCFLBO Code_1_Fin Covenants check_복사본 예비비 반영안(2002.10.30)-영문판 3 5 2" xfId="9705"/>
    <cellStyle name="s_DCFLBO Code_1_Fin Covenants check_복사본 예비비 반영안(2002.10.30)-영문판 3 5 3" xfId="6412"/>
    <cellStyle name="s_DCFLBO Code_1_Fin Covenants check_복사본 예비비 반영안(2002.10.30)-영문판 3 6" xfId="6765"/>
    <cellStyle name="s_DCFLBO Code_1_Fin Covenants check_복사본 예비비 반영안(2002.10.30)-영문판 3 6 2" xfId="9706"/>
    <cellStyle name="s_DCFLBO Code_1_Fin Covenants check_복사본 예비비 반영안(2002.10.30)-영문판 3 6 3" xfId="6413"/>
    <cellStyle name="s_DCFLBO Code_1_Fin Covenants check_복사본 예비비 반영안(2002.10.30)-영문판 3 7" xfId="9701"/>
    <cellStyle name="s_DCFLBO Code_1_Fin Covenants check_복사본 예비비 반영안(2002.10.30)-영문판 3 8" xfId="6408"/>
    <cellStyle name="s_DCFLBO Code_1_Fin Covenants check_복사본 예비비 반영안(2002.10.30)-영문판 4" xfId="6766"/>
    <cellStyle name="s_DCFLBO Code_1_Fin Covenants check_복사본 예비비 반영안(2002.10.30)-영문판 4 2" xfId="9707"/>
    <cellStyle name="s_DCFLBO Code_1_Fin Covenants check_복사본 예비비 반영안(2002.10.30)-영문판 4 3" xfId="6414"/>
    <cellStyle name="s_DCFLBO Code_1_Fin Covenants check_복사본 예비비 반영안(2002.10.30)-영문판 5" xfId="6767"/>
    <cellStyle name="s_DCFLBO Code_1_Fin Covenants check_복사본 예비비 반영안(2002.10.30)-영문판 5 2" xfId="9708"/>
    <cellStyle name="s_DCFLBO Code_1_Fin Covenants check_복사본 예비비 반영안(2002.10.30)-영문판 5 3" xfId="6415"/>
    <cellStyle name="s_DCFLBO Code_1_Fin Covenants check_복사본 예비비 반영안(2002.10.30)-영문판 6" xfId="9694"/>
    <cellStyle name="s_DCFLBO Code_1_Fin Covenants check_복사본 예비비 반영안(2002.10.30)-영문판 7" xfId="6401"/>
    <cellStyle name="s_DCFLBO Code_Fin Covenants check" xfId="1121"/>
    <cellStyle name="s_DCFLBO Code_Fin Covenants check_3개년BP_Draft" xfId="1122"/>
    <cellStyle name="s_DCFLBO Code_Fin Covenants check_3개년BP_최종(안)" xfId="1123"/>
    <cellStyle name="s_DCFLBO Code_Fin Covenants check_3개년BP_최종(안)_예비비반영후" xfId="1124"/>
    <cellStyle name="s_DCFLBO Code_Fin Covenants check_8월손익및차이분석" xfId="1125"/>
    <cellStyle name="s_DCFLBO Code_Fin Covenants check_9월손익및차이분석" xfId="1126"/>
    <cellStyle name="s_DCFLBO Code_Fin Covenants check_New Business Plan_final(1)" xfId="1127"/>
    <cellStyle name="s_DCFLBO Code_Fin Covenants check_Revised budget_0306~(02)" xfId="1128"/>
    <cellStyle name="s_DCFLBO Code_Fin Covenants check_sales" xfId="1129"/>
    <cellStyle name="s_DCFLBO Code_Fin Covenants check_복사본 예비비 반영안(2002.10.30)-영문판" xfId="1130"/>
    <cellStyle name="s_Fin Covenants check" xfId="1131"/>
    <cellStyle name="s_Fin Covenants check 2" xfId="6779"/>
    <cellStyle name="s_Fin Covenants check 2 2" xfId="6780"/>
    <cellStyle name="s_Fin Covenants check 2 2 2" xfId="9711"/>
    <cellStyle name="s_Fin Covenants check 2 2 3" xfId="6418"/>
    <cellStyle name="s_Fin Covenants check 2 3" xfId="6781"/>
    <cellStyle name="s_Fin Covenants check 2 3 2" xfId="9712"/>
    <cellStyle name="s_Fin Covenants check 2 3 3" xfId="6419"/>
    <cellStyle name="s_Fin Covenants check 2 4" xfId="6782"/>
    <cellStyle name="s_Fin Covenants check 2 4 2" xfId="9713"/>
    <cellStyle name="s_Fin Covenants check 2 4 3" xfId="6420"/>
    <cellStyle name="s_Fin Covenants check 2 5" xfId="6783"/>
    <cellStyle name="s_Fin Covenants check 2 5 2" xfId="9714"/>
    <cellStyle name="s_Fin Covenants check 2 5 3" xfId="6421"/>
    <cellStyle name="s_Fin Covenants check 2 6" xfId="6784"/>
    <cellStyle name="s_Fin Covenants check 2 6 2" xfId="9715"/>
    <cellStyle name="s_Fin Covenants check 2 6 3" xfId="6422"/>
    <cellStyle name="s_Fin Covenants check 2 7" xfId="9710"/>
    <cellStyle name="s_Fin Covenants check 2 8" xfId="6417"/>
    <cellStyle name="s_Fin Covenants check 3" xfId="6785"/>
    <cellStyle name="s_Fin Covenants check 3 2" xfId="6786"/>
    <cellStyle name="s_Fin Covenants check 3 2 2" xfId="9717"/>
    <cellStyle name="s_Fin Covenants check 3 2 3" xfId="6424"/>
    <cellStyle name="s_Fin Covenants check 3 3" xfId="6787"/>
    <cellStyle name="s_Fin Covenants check 3 3 2" xfId="9718"/>
    <cellStyle name="s_Fin Covenants check 3 3 3" xfId="6426"/>
    <cellStyle name="s_Fin Covenants check 3 4" xfId="6788"/>
    <cellStyle name="s_Fin Covenants check 3 4 2" xfId="9719"/>
    <cellStyle name="s_Fin Covenants check 3 4 3" xfId="6427"/>
    <cellStyle name="s_Fin Covenants check 3 5" xfId="6789"/>
    <cellStyle name="s_Fin Covenants check 3 5 2" xfId="9720"/>
    <cellStyle name="s_Fin Covenants check 3 5 3" xfId="6430"/>
    <cellStyle name="s_Fin Covenants check 3 6" xfId="6790"/>
    <cellStyle name="s_Fin Covenants check 3 6 2" xfId="9721"/>
    <cellStyle name="s_Fin Covenants check 3 6 3" xfId="6431"/>
    <cellStyle name="s_Fin Covenants check 3 7" xfId="9716"/>
    <cellStyle name="s_Fin Covenants check 3 8" xfId="6423"/>
    <cellStyle name="s_Fin Covenants check 4" xfId="6791"/>
    <cellStyle name="s_Fin Covenants check 4 2" xfId="9722"/>
    <cellStyle name="s_Fin Covenants check 4 3" xfId="6433"/>
    <cellStyle name="s_Fin Covenants check 5" xfId="6792"/>
    <cellStyle name="s_Fin Covenants check 5 2" xfId="9723"/>
    <cellStyle name="s_Fin Covenants check 5 3" xfId="6434"/>
    <cellStyle name="s_Fin Covenants check 6" xfId="9709"/>
    <cellStyle name="s_Fin Covenants check 7" xfId="6416"/>
    <cellStyle name="s_Fin Covenants check_3개년BP_Draft" xfId="1132"/>
    <cellStyle name="s_Fin Covenants check_3개년BP_Draft 2" xfId="6794"/>
    <cellStyle name="s_Fin Covenants check_3개년BP_Draft 2 2" xfId="6795"/>
    <cellStyle name="s_Fin Covenants check_3개년BP_Draft 2 2 2" xfId="9726"/>
    <cellStyle name="s_Fin Covenants check_3개년BP_Draft 2 2 3" xfId="6438"/>
    <cellStyle name="s_Fin Covenants check_3개년BP_Draft 2 3" xfId="6796"/>
    <cellStyle name="s_Fin Covenants check_3개년BP_Draft 2 3 2" xfId="9727"/>
    <cellStyle name="s_Fin Covenants check_3개년BP_Draft 2 3 3" xfId="6439"/>
    <cellStyle name="s_Fin Covenants check_3개년BP_Draft 2 4" xfId="6797"/>
    <cellStyle name="s_Fin Covenants check_3개년BP_Draft 2 4 2" xfId="9728"/>
    <cellStyle name="s_Fin Covenants check_3개년BP_Draft 2 4 3" xfId="6440"/>
    <cellStyle name="s_Fin Covenants check_3개년BP_Draft 2 5" xfId="6798"/>
    <cellStyle name="s_Fin Covenants check_3개년BP_Draft 2 5 2" xfId="9729"/>
    <cellStyle name="s_Fin Covenants check_3개년BP_Draft 2 5 3" xfId="6441"/>
    <cellStyle name="s_Fin Covenants check_3개년BP_Draft 2 6" xfId="6799"/>
    <cellStyle name="s_Fin Covenants check_3개년BP_Draft 2 6 2" xfId="9730"/>
    <cellStyle name="s_Fin Covenants check_3개년BP_Draft 2 6 3" xfId="6442"/>
    <cellStyle name="s_Fin Covenants check_3개년BP_Draft 2 7" xfId="9725"/>
    <cellStyle name="s_Fin Covenants check_3개년BP_Draft 2 8" xfId="6437"/>
    <cellStyle name="s_Fin Covenants check_3개년BP_Draft 3" xfId="6800"/>
    <cellStyle name="s_Fin Covenants check_3개년BP_Draft 3 2" xfId="6801"/>
    <cellStyle name="s_Fin Covenants check_3개년BP_Draft 3 2 2" xfId="9732"/>
    <cellStyle name="s_Fin Covenants check_3개년BP_Draft 3 2 3" xfId="6445"/>
    <cellStyle name="s_Fin Covenants check_3개년BP_Draft 3 3" xfId="6802"/>
    <cellStyle name="s_Fin Covenants check_3개년BP_Draft 3 3 2" xfId="9733"/>
    <cellStyle name="s_Fin Covenants check_3개년BP_Draft 3 3 3" xfId="6446"/>
    <cellStyle name="s_Fin Covenants check_3개년BP_Draft 3 4" xfId="6803"/>
    <cellStyle name="s_Fin Covenants check_3개년BP_Draft 3 4 2" xfId="9734"/>
    <cellStyle name="s_Fin Covenants check_3개년BP_Draft 3 4 3" xfId="6447"/>
    <cellStyle name="s_Fin Covenants check_3개년BP_Draft 3 5" xfId="6804"/>
    <cellStyle name="s_Fin Covenants check_3개년BP_Draft 3 5 2" xfId="9735"/>
    <cellStyle name="s_Fin Covenants check_3개년BP_Draft 3 5 3" xfId="6448"/>
    <cellStyle name="s_Fin Covenants check_3개년BP_Draft 3 6" xfId="6805"/>
    <cellStyle name="s_Fin Covenants check_3개년BP_Draft 3 6 2" xfId="9736"/>
    <cellStyle name="s_Fin Covenants check_3개년BP_Draft 3 6 3" xfId="6449"/>
    <cellStyle name="s_Fin Covenants check_3개년BP_Draft 3 7" xfId="9731"/>
    <cellStyle name="s_Fin Covenants check_3개년BP_Draft 3 8" xfId="6444"/>
    <cellStyle name="s_Fin Covenants check_3개년BP_Draft 4" xfId="6806"/>
    <cellStyle name="s_Fin Covenants check_3개년BP_Draft 4 2" xfId="9737"/>
    <cellStyle name="s_Fin Covenants check_3개년BP_Draft 4 3" xfId="6450"/>
    <cellStyle name="s_Fin Covenants check_3개년BP_Draft 5" xfId="6807"/>
    <cellStyle name="s_Fin Covenants check_3개년BP_Draft 5 2" xfId="9738"/>
    <cellStyle name="s_Fin Covenants check_3개년BP_Draft 5 3" xfId="6451"/>
    <cellStyle name="s_Fin Covenants check_3개년BP_Draft 6" xfId="9724"/>
    <cellStyle name="s_Fin Covenants check_3개년BP_Draft 7" xfId="6436"/>
    <cellStyle name="s_Fin Covenants check_3개년BP_최종(안)" xfId="1133"/>
    <cellStyle name="s_Fin Covenants check_3개년BP_최종(안) 2" xfId="6809"/>
    <cellStyle name="s_Fin Covenants check_3개년BP_최종(안) 2 2" xfId="6810"/>
    <cellStyle name="s_Fin Covenants check_3개년BP_최종(안) 2 2 2" xfId="9741"/>
    <cellStyle name="s_Fin Covenants check_3개년BP_최종(안) 2 2 3" xfId="6468"/>
    <cellStyle name="s_Fin Covenants check_3개년BP_최종(안) 2 3" xfId="6811"/>
    <cellStyle name="s_Fin Covenants check_3개년BP_최종(안) 2 3 2" xfId="9742"/>
    <cellStyle name="s_Fin Covenants check_3개년BP_최종(안) 2 3 3" xfId="6469"/>
    <cellStyle name="s_Fin Covenants check_3개년BP_최종(안) 2 4" xfId="6812"/>
    <cellStyle name="s_Fin Covenants check_3개년BP_최종(안) 2 4 2" xfId="9743"/>
    <cellStyle name="s_Fin Covenants check_3개년BP_최종(안) 2 4 3" xfId="6472"/>
    <cellStyle name="s_Fin Covenants check_3개년BP_최종(안) 2 5" xfId="6813"/>
    <cellStyle name="s_Fin Covenants check_3개년BP_최종(안) 2 5 2" xfId="9744"/>
    <cellStyle name="s_Fin Covenants check_3개년BP_최종(안) 2 5 3" xfId="6473"/>
    <cellStyle name="s_Fin Covenants check_3개년BP_최종(안) 2 6" xfId="6814"/>
    <cellStyle name="s_Fin Covenants check_3개년BP_최종(안) 2 6 2" xfId="9745"/>
    <cellStyle name="s_Fin Covenants check_3개년BP_최종(안) 2 6 3" xfId="6474"/>
    <cellStyle name="s_Fin Covenants check_3개년BP_최종(안) 2 7" xfId="9740"/>
    <cellStyle name="s_Fin Covenants check_3개년BP_최종(안) 2 8" xfId="6465"/>
    <cellStyle name="s_Fin Covenants check_3개년BP_최종(안) 3" xfId="6815"/>
    <cellStyle name="s_Fin Covenants check_3개년BP_최종(안) 3 2" xfId="6816"/>
    <cellStyle name="s_Fin Covenants check_3개년BP_최종(안) 3 2 2" xfId="9747"/>
    <cellStyle name="s_Fin Covenants check_3개년BP_최종(안) 3 2 3" xfId="6476"/>
    <cellStyle name="s_Fin Covenants check_3개년BP_최종(안) 3 3" xfId="6817"/>
    <cellStyle name="s_Fin Covenants check_3개년BP_최종(안) 3 3 2" xfId="9748"/>
    <cellStyle name="s_Fin Covenants check_3개년BP_최종(안) 3 3 3" xfId="6477"/>
    <cellStyle name="s_Fin Covenants check_3개년BP_최종(안) 3 4" xfId="6818"/>
    <cellStyle name="s_Fin Covenants check_3개년BP_최종(안) 3 4 2" xfId="9749"/>
    <cellStyle name="s_Fin Covenants check_3개년BP_최종(안) 3 4 3" xfId="6478"/>
    <cellStyle name="s_Fin Covenants check_3개년BP_최종(안) 3 5" xfId="6819"/>
    <cellStyle name="s_Fin Covenants check_3개년BP_최종(안) 3 5 2" xfId="9750"/>
    <cellStyle name="s_Fin Covenants check_3개년BP_최종(안) 3 5 3" xfId="6479"/>
    <cellStyle name="s_Fin Covenants check_3개년BP_최종(안) 3 6" xfId="6820"/>
    <cellStyle name="s_Fin Covenants check_3개년BP_최종(안) 3 6 2" xfId="9751"/>
    <cellStyle name="s_Fin Covenants check_3개년BP_최종(안) 3 6 3" xfId="6480"/>
    <cellStyle name="s_Fin Covenants check_3개년BP_최종(안) 3 7" xfId="9746"/>
    <cellStyle name="s_Fin Covenants check_3개년BP_최종(안) 3 8" xfId="6475"/>
    <cellStyle name="s_Fin Covenants check_3개년BP_최종(안) 4" xfId="6821"/>
    <cellStyle name="s_Fin Covenants check_3개년BP_최종(안) 4 2" xfId="9752"/>
    <cellStyle name="s_Fin Covenants check_3개년BP_최종(안) 4 3" xfId="6482"/>
    <cellStyle name="s_Fin Covenants check_3개년BP_최종(안) 5" xfId="6822"/>
    <cellStyle name="s_Fin Covenants check_3개년BP_최종(안) 5 2" xfId="9753"/>
    <cellStyle name="s_Fin Covenants check_3개년BP_최종(안) 5 3" xfId="6483"/>
    <cellStyle name="s_Fin Covenants check_3개년BP_최종(안) 6" xfId="9739"/>
    <cellStyle name="s_Fin Covenants check_3개년BP_최종(안) 7" xfId="6464"/>
    <cellStyle name="s_Fin Covenants check_3개년BP_최종(안)_예비비반영후" xfId="1134"/>
    <cellStyle name="s_Fin Covenants check_3개년BP_최종(안)_예비비반영후 2" xfId="6824"/>
    <cellStyle name="s_Fin Covenants check_3개년BP_최종(안)_예비비반영후 2 2" xfId="6825"/>
    <cellStyle name="s_Fin Covenants check_3개년BP_최종(안)_예비비반영후 2 2 2" xfId="9756"/>
    <cellStyle name="s_Fin Covenants check_3개년BP_최종(안)_예비비반영후 2 2 3" xfId="6486"/>
    <cellStyle name="s_Fin Covenants check_3개년BP_최종(안)_예비비반영후 2 3" xfId="6826"/>
    <cellStyle name="s_Fin Covenants check_3개년BP_최종(안)_예비비반영후 2 3 2" xfId="9757"/>
    <cellStyle name="s_Fin Covenants check_3개년BP_최종(안)_예비비반영후 2 3 3" xfId="6487"/>
    <cellStyle name="s_Fin Covenants check_3개년BP_최종(안)_예비비반영후 2 4" xfId="6827"/>
    <cellStyle name="s_Fin Covenants check_3개년BP_최종(안)_예비비반영후 2 4 2" xfId="9758"/>
    <cellStyle name="s_Fin Covenants check_3개년BP_최종(안)_예비비반영후 2 4 3" xfId="6488"/>
    <cellStyle name="s_Fin Covenants check_3개년BP_최종(안)_예비비반영후 2 5" xfId="6828"/>
    <cellStyle name="s_Fin Covenants check_3개년BP_최종(안)_예비비반영후 2 5 2" xfId="9759"/>
    <cellStyle name="s_Fin Covenants check_3개년BP_최종(안)_예비비반영후 2 5 3" xfId="6489"/>
    <cellStyle name="s_Fin Covenants check_3개년BP_최종(안)_예비비반영후 2 6" xfId="6829"/>
    <cellStyle name="s_Fin Covenants check_3개년BP_최종(안)_예비비반영후 2 6 2" xfId="9760"/>
    <cellStyle name="s_Fin Covenants check_3개년BP_최종(안)_예비비반영후 2 6 3" xfId="6491"/>
    <cellStyle name="s_Fin Covenants check_3개년BP_최종(안)_예비비반영후 2 7" xfId="9755"/>
    <cellStyle name="s_Fin Covenants check_3개년BP_최종(안)_예비비반영후 2 8" xfId="6485"/>
    <cellStyle name="s_Fin Covenants check_3개년BP_최종(안)_예비비반영후 3" xfId="6830"/>
    <cellStyle name="s_Fin Covenants check_3개년BP_최종(안)_예비비반영후 3 2" xfId="6831"/>
    <cellStyle name="s_Fin Covenants check_3개년BP_최종(안)_예비비반영후 3 2 2" xfId="9762"/>
    <cellStyle name="s_Fin Covenants check_3개년BP_최종(안)_예비비반영후 3 2 3" xfId="6547"/>
    <cellStyle name="s_Fin Covenants check_3개년BP_최종(안)_예비비반영후 3 3" xfId="6832"/>
    <cellStyle name="s_Fin Covenants check_3개년BP_최종(안)_예비비반영후 3 3 2" xfId="9763"/>
    <cellStyle name="s_Fin Covenants check_3개년BP_최종(안)_예비비반영후 3 3 3" xfId="6548"/>
    <cellStyle name="s_Fin Covenants check_3개년BP_최종(안)_예비비반영후 3 4" xfId="6833"/>
    <cellStyle name="s_Fin Covenants check_3개년BP_최종(안)_예비비반영후 3 4 2" xfId="9764"/>
    <cellStyle name="s_Fin Covenants check_3개년BP_최종(안)_예비비반영후 3 4 3" xfId="6549"/>
    <cellStyle name="s_Fin Covenants check_3개년BP_최종(안)_예비비반영후 3 5" xfId="6834"/>
    <cellStyle name="s_Fin Covenants check_3개년BP_최종(안)_예비비반영후 3 5 2" xfId="9765"/>
    <cellStyle name="s_Fin Covenants check_3개년BP_최종(안)_예비비반영후 3 5 3" xfId="6550"/>
    <cellStyle name="s_Fin Covenants check_3개년BP_최종(안)_예비비반영후 3 6" xfId="6835"/>
    <cellStyle name="s_Fin Covenants check_3개년BP_최종(안)_예비비반영후 3 6 2" xfId="9766"/>
    <cellStyle name="s_Fin Covenants check_3개년BP_최종(안)_예비비반영후 3 6 3" xfId="6563"/>
    <cellStyle name="s_Fin Covenants check_3개년BP_최종(안)_예비비반영후 3 7" xfId="9761"/>
    <cellStyle name="s_Fin Covenants check_3개년BP_최종(안)_예비비반영후 3 8" xfId="6540"/>
    <cellStyle name="s_Fin Covenants check_3개년BP_최종(안)_예비비반영후 4" xfId="6836"/>
    <cellStyle name="s_Fin Covenants check_3개년BP_최종(안)_예비비반영후 4 2" xfId="9767"/>
    <cellStyle name="s_Fin Covenants check_3개년BP_최종(안)_예비비반영후 4 3" xfId="6564"/>
    <cellStyle name="s_Fin Covenants check_3개년BP_최종(안)_예비비반영후 5" xfId="6837"/>
    <cellStyle name="s_Fin Covenants check_3개년BP_최종(안)_예비비반영후 5 2" xfId="9768"/>
    <cellStyle name="s_Fin Covenants check_3개년BP_최종(안)_예비비반영후 5 3" xfId="6565"/>
    <cellStyle name="s_Fin Covenants check_3개년BP_최종(안)_예비비반영후 6" xfId="9754"/>
    <cellStyle name="s_Fin Covenants check_3개년BP_최종(안)_예비비반영후 7" xfId="6484"/>
    <cellStyle name="s_Fin Covenants check_8월손익및차이분석" xfId="1135"/>
    <cellStyle name="s_Fin Covenants check_8월손익및차이분석 2" xfId="6839"/>
    <cellStyle name="s_Fin Covenants check_8월손익및차이분석 2 2" xfId="6840"/>
    <cellStyle name="s_Fin Covenants check_8월손익및차이분석 2 2 2" xfId="9771"/>
    <cellStyle name="s_Fin Covenants check_8월손익및차이분석 2 2 3" xfId="6600"/>
    <cellStyle name="s_Fin Covenants check_8월손익및차이분석 2 3" xfId="6841"/>
    <cellStyle name="s_Fin Covenants check_8월손익및차이분석 2 3 2" xfId="9772"/>
    <cellStyle name="s_Fin Covenants check_8월손익및차이분석 2 3 3" xfId="6601"/>
    <cellStyle name="s_Fin Covenants check_8월손익및차이분석 2 4" xfId="6842"/>
    <cellStyle name="s_Fin Covenants check_8월손익및차이분석 2 4 2" xfId="9773"/>
    <cellStyle name="s_Fin Covenants check_8월손익및차이분석 2 4 3" xfId="6602"/>
    <cellStyle name="s_Fin Covenants check_8월손익및차이분석 2 5" xfId="6843"/>
    <cellStyle name="s_Fin Covenants check_8월손익및차이분석 2 5 2" xfId="9774"/>
    <cellStyle name="s_Fin Covenants check_8월손익및차이분석 2 5 3" xfId="6603"/>
    <cellStyle name="s_Fin Covenants check_8월손익및차이분석 2 6" xfId="6844"/>
    <cellStyle name="s_Fin Covenants check_8월손익및차이분석 2 6 2" xfId="9775"/>
    <cellStyle name="s_Fin Covenants check_8월손익및차이분석 2 6 3" xfId="6618"/>
    <cellStyle name="s_Fin Covenants check_8월손익및차이분석 2 7" xfId="9770"/>
    <cellStyle name="s_Fin Covenants check_8월손익및차이분석 2 8" xfId="6599"/>
    <cellStyle name="s_Fin Covenants check_8월손익및차이분석 3" xfId="6845"/>
    <cellStyle name="s_Fin Covenants check_8월손익및차이분석 3 2" xfId="6846"/>
    <cellStyle name="s_Fin Covenants check_8월손익및차이분석 3 2 2" xfId="9777"/>
    <cellStyle name="s_Fin Covenants check_8월손익및차이분석 3 2 3" xfId="6648"/>
    <cellStyle name="s_Fin Covenants check_8월손익및차이분석 3 3" xfId="6847"/>
    <cellStyle name="s_Fin Covenants check_8월손익및차이분석 3 3 2" xfId="9778"/>
    <cellStyle name="s_Fin Covenants check_8월손익및차이분석 3 3 3" xfId="6663"/>
    <cellStyle name="s_Fin Covenants check_8월손익및차이분석 3 4" xfId="6848"/>
    <cellStyle name="s_Fin Covenants check_8월손익및차이분석 3 4 2" xfId="9779"/>
    <cellStyle name="s_Fin Covenants check_8월손익및차이분석 3 4 3" xfId="6678"/>
    <cellStyle name="s_Fin Covenants check_8월손익및차이분석 3 5" xfId="6849"/>
    <cellStyle name="s_Fin Covenants check_8월손익및차이분석 3 5 2" xfId="9780"/>
    <cellStyle name="s_Fin Covenants check_8월손익및차이분석 3 5 3" xfId="6693"/>
    <cellStyle name="s_Fin Covenants check_8월손익및차이분석 3 6" xfId="6850"/>
    <cellStyle name="s_Fin Covenants check_8월손익및차이분석 3 6 2" xfId="9781"/>
    <cellStyle name="s_Fin Covenants check_8월손익및차이분석 3 6 3" xfId="6708"/>
    <cellStyle name="s_Fin Covenants check_8월손익및차이분석 3 7" xfId="9776"/>
    <cellStyle name="s_Fin Covenants check_8월손익및차이분석 3 8" xfId="6633"/>
    <cellStyle name="s_Fin Covenants check_8월손익및차이분석 4" xfId="6851"/>
    <cellStyle name="s_Fin Covenants check_8월손익및차이분석 4 2" xfId="9782"/>
    <cellStyle name="s_Fin Covenants check_8월손익및차이분석 4 3" xfId="6723"/>
    <cellStyle name="s_Fin Covenants check_8월손익및차이분석 5" xfId="6852"/>
    <cellStyle name="s_Fin Covenants check_8월손익및차이분석 5 2" xfId="9783"/>
    <cellStyle name="s_Fin Covenants check_8월손익및차이분석 5 3" xfId="6738"/>
    <cellStyle name="s_Fin Covenants check_8월손익및차이분석 6" xfId="9769"/>
    <cellStyle name="s_Fin Covenants check_8월손익및차이분석 7" xfId="6584"/>
    <cellStyle name="s_Fin Covenants check_9월손익및차이분석" xfId="1136"/>
    <cellStyle name="s_Fin Covenants check_9월손익및차이분석 2" xfId="6854"/>
    <cellStyle name="s_Fin Covenants check_9월손익및차이분석 2 2" xfId="6855"/>
    <cellStyle name="s_Fin Covenants check_9월손익및차이분석 2 2 2" xfId="9786"/>
    <cellStyle name="s_Fin Covenants check_9월손익및차이분석 2 2 3" xfId="6769"/>
    <cellStyle name="s_Fin Covenants check_9월손익및차이분석 2 3" xfId="6856"/>
    <cellStyle name="s_Fin Covenants check_9월손익및차이분석 2 3 2" xfId="9787"/>
    <cellStyle name="s_Fin Covenants check_9월손익및차이분석 2 3 3" xfId="6770"/>
    <cellStyle name="s_Fin Covenants check_9월손익및차이분석 2 4" xfId="6857"/>
    <cellStyle name="s_Fin Covenants check_9월손익및차이분석 2 4 2" xfId="9788"/>
    <cellStyle name="s_Fin Covenants check_9월손익및차이분석 2 4 3" xfId="6771"/>
    <cellStyle name="s_Fin Covenants check_9월손익및차이분석 2 5" xfId="6858"/>
    <cellStyle name="s_Fin Covenants check_9월손익및차이분석 2 5 2" xfId="9789"/>
    <cellStyle name="s_Fin Covenants check_9월손익및차이분석 2 5 3" xfId="6772"/>
    <cellStyle name="s_Fin Covenants check_9월손익및차이분석 2 6" xfId="6859"/>
    <cellStyle name="s_Fin Covenants check_9월손익및차이분석 2 6 2" xfId="9790"/>
    <cellStyle name="s_Fin Covenants check_9월손익및차이분석 2 6 3" xfId="6773"/>
    <cellStyle name="s_Fin Covenants check_9월손익및차이분석 2 7" xfId="9785"/>
    <cellStyle name="s_Fin Covenants check_9월손익및차이분석 2 8" xfId="6768"/>
    <cellStyle name="s_Fin Covenants check_9월손익및차이분석 3" xfId="6860"/>
    <cellStyle name="s_Fin Covenants check_9월손익및차이분석 3 2" xfId="6861"/>
    <cellStyle name="s_Fin Covenants check_9월손익및차이분석 3 2 2" xfId="9792"/>
    <cellStyle name="s_Fin Covenants check_9월손익및차이분석 3 2 3" xfId="6775"/>
    <cellStyle name="s_Fin Covenants check_9월손익및차이분석 3 3" xfId="6862"/>
    <cellStyle name="s_Fin Covenants check_9월손익및차이분석 3 3 2" xfId="9793"/>
    <cellStyle name="s_Fin Covenants check_9월손익및차이분석 3 3 3" xfId="6776"/>
    <cellStyle name="s_Fin Covenants check_9월손익및차이분석 3 4" xfId="6863"/>
    <cellStyle name="s_Fin Covenants check_9월손익및차이분석 3 4 2" xfId="9794"/>
    <cellStyle name="s_Fin Covenants check_9월손익및차이분석 3 4 3" xfId="6777"/>
    <cellStyle name="s_Fin Covenants check_9월손익및차이분석 3 5" xfId="6864"/>
    <cellStyle name="s_Fin Covenants check_9월손익및차이분석 3 5 2" xfId="9795"/>
    <cellStyle name="s_Fin Covenants check_9월손익및차이분석 3 5 3" xfId="6778"/>
    <cellStyle name="s_Fin Covenants check_9월손익및차이분석 3 6" xfId="6865"/>
    <cellStyle name="s_Fin Covenants check_9월손익및차이분석 3 6 2" xfId="9796"/>
    <cellStyle name="s_Fin Covenants check_9월손익및차이분석 3 6 3" xfId="6793"/>
    <cellStyle name="s_Fin Covenants check_9월손익및차이분석 3 7" xfId="9791"/>
    <cellStyle name="s_Fin Covenants check_9월손익및차이분석 3 8" xfId="6774"/>
    <cellStyle name="s_Fin Covenants check_9월손익및차이분석 4" xfId="6866"/>
    <cellStyle name="s_Fin Covenants check_9월손익및차이분석 4 2" xfId="9797"/>
    <cellStyle name="s_Fin Covenants check_9월손익및차이분석 4 3" xfId="6808"/>
    <cellStyle name="s_Fin Covenants check_9월손익및차이분석 5" xfId="6867"/>
    <cellStyle name="s_Fin Covenants check_9월손익및차이분석 5 2" xfId="9798"/>
    <cellStyle name="s_Fin Covenants check_9월손익및차이분석 5 3" xfId="6823"/>
    <cellStyle name="s_Fin Covenants check_9월손익및차이분석 6" xfId="9784"/>
    <cellStyle name="s_Fin Covenants check_9월손익및차이분석 7" xfId="6753"/>
    <cellStyle name="s_Fin Covenants check_New Business Plan_final(1)" xfId="1137"/>
    <cellStyle name="s_Fin Covenants check_New Business Plan_final(1) 2" xfId="6869"/>
    <cellStyle name="s_Fin Covenants check_New Business Plan_final(1) 2 2" xfId="6870"/>
    <cellStyle name="s_Fin Covenants check_New Business Plan_final(1) 2 2 2" xfId="9801"/>
    <cellStyle name="s_Fin Covenants check_New Business Plan_final(1) 2 2 3" xfId="6868"/>
    <cellStyle name="s_Fin Covenants check_New Business Plan_final(1) 2 3" xfId="6871"/>
    <cellStyle name="s_Fin Covenants check_New Business Plan_final(1) 2 3 2" xfId="9802"/>
    <cellStyle name="s_Fin Covenants check_New Business Plan_final(1) 2 3 3" xfId="6883"/>
    <cellStyle name="s_Fin Covenants check_New Business Plan_final(1) 2 4" xfId="6872"/>
    <cellStyle name="s_Fin Covenants check_New Business Plan_final(1) 2 4 2" xfId="9803"/>
    <cellStyle name="s_Fin Covenants check_New Business Plan_final(1) 2 4 3" xfId="6898"/>
    <cellStyle name="s_Fin Covenants check_New Business Plan_final(1) 2 5" xfId="6873"/>
    <cellStyle name="s_Fin Covenants check_New Business Plan_final(1) 2 5 2" xfId="9804"/>
    <cellStyle name="s_Fin Covenants check_New Business Plan_final(1) 2 5 3" xfId="6913"/>
    <cellStyle name="s_Fin Covenants check_New Business Plan_final(1) 2 6" xfId="6874"/>
    <cellStyle name="s_Fin Covenants check_New Business Plan_final(1) 2 6 2" xfId="9805"/>
    <cellStyle name="s_Fin Covenants check_New Business Plan_final(1) 2 6 3" xfId="6928"/>
    <cellStyle name="s_Fin Covenants check_New Business Plan_final(1) 2 7" xfId="9800"/>
    <cellStyle name="s_Fin Covenants check_New Business Plan_final(1) 2 8" xfId="6853"/>
    <cellStyle name="s_Fin Covenants check_New Business Plan_final(1) 3" xfId="6875"/>
    <cellStyle name="s_Fin Covenants check_New Business Plan_final(1) 3 2" xfId="6876"/>
    <cellStyle name="s_Fin Covenants check_New Business Plan_final(1) 3 2 2" xfId="9807"/>
    <cellStyle name="s_Fin Covenants check_New Business Plan_final(1) 3 2 3" xfId="6943"/>
    <cellStyle name="s_Fin Covenants check_New Business Plan_final(1) 3 3" xfId="6877"/>
    <cellStyle name="s_Fin Covenants check_New Business Plan_final(1) 3 3 2" xfId="9808"/>
    <cellStyle name="s_Fin Covenants check_New Business Plan_final(1) 3 3 3" xfId="6953"/>
    <cellStyle name="s_Fin Covenants check_New Business Plan_final(1) 3 4" xfId="6878"/>
    <cellStyle name="s_Fin Covenants check_New Business Plan_final(1) 3 4 2" xfId="9809"/>
    <cellStyle name="s_Fin Covenants check_New Business Plan_final(1) 3 4 3" xfId="6963"/>
    <cellStyle name="s_Fin Covenants check_New Business Plan_final(1) 3 5" xfId="6879"/>
    <cellStyle name="s_Fin Covenants check_New Business Plan_final(1) 3 5 2" xfId="9810"/>
    <cellStyle name="s_Fin Covenants check_New Business Plan_final(1) 3 5 3" xfId="6973"/>
    <cellStyle name="s_Fin Covenants check_New Business Plan_final(1) 3 6" xfId="6880"/>
    <cellStyle name="s_Fin Covenants check_New Business Plan_final(1) 3 6 2" xfId="9811"/>
    <cellStyle name="s_Fin Covenants check_New Business Plan_final(1) 3 6 3" xfId="6992"/>
    <cellStyle name="s_Fin Covenants check_New Business Plan_final(1) 3 7" xfId="9806"/>
    <cellStyle name="s_Fin Covenants check_New Business Plan_final(1) 3 8" xfId="6934"/>
    <cellStyle name="s_Fin Covenants check_New Business Plan_final(1) 4" xfId="6881"/>
    <cellStyle name="s_Fin Covenants check_New Business Plan_final(1) 4 2" xfId="9812"/>
    <cellStyle name="s_Fin Covenants check_New Business Plan_final(1) 4 3" xfId="6998"/>
    <cellStyle name="s_Fin Covenants check_New Business Plan_final(1) 5" xfId="6882"/>
    <cellStyle name="s_Fin Covenants check_New Business Plan_final(1) 5 2" xfId="9813"/>
    <cellStyle name="s_Fin Covenants check_New Business Plan_final(1) 5 3" xfId="7007"/>
    <cellStyle name="s_Fin Covenants check_New Business Plan_final(1) 6" xfId="9799"/>
    <cellStyle name="s_Fin Covenants check_New Business Plan_final(1) 7" xfId="6838"/>
    <cellStyle name="s_Fin Covenants check_Revised budget_0306~(02)" xfId="1138"/>
    <cellStyle name="s_Fin Covenants check_Revised budget_0306~(02) 2" xfId="6884"/>
    <cellStyle name="s_Fin Covenants check_Revised budget_0306~(02) 2 2" xfId="6885"/>
    <cellStyle name="s_Fin Covenants check_Revised budget_0306~(02) 2 2 2" xfId="9816"/>
    <cellStyle name="s_Fin Covenants check_Revised budget_0306~(02) 2 2 3" xfId="7037"/>
    <cellStyle name="s_Fin Covenants check_Revised budget_0306~(02) 2 3" xfId="6886"/>
    <cellStyle name="s_Fin Covenants check_Revised budget_0306~(02) 2 3 2" xfId="9817"/>
    <cellStyle name="s_Fin Covenants check_Revised budget_0306~(02) 2 3 3" xfId="7056"/>
    <cellStyle name="s_Fin Covenants check_Revised budget_0306~(02) 2 4" xfId="6887"/>
    <cellStyle name="s_Fin Covenants check_Revised budget_0306~(02) 2 4 2" xfId="9818"/>
    <cellStyle name="s_Fin Covenants check_Revised budget_0306~(02) 2 4 3" xfId="7062"/>
    <cellStyle name="s_Fin Covenants check_Revised budget_0306~(02) 2 5" xfId="6888"/>
    <cellStyle name="s_Fin Covenants check_Revised budget_0306~(02) 2 5 2" xfId="9819"/>
    <cellStyle name="s_Fin Covenants check_Revised budget_0306~(02) 2 5 3" xfId="7071"/>
    <cellStyle name="s_Fin Covenants check_Revised budget_0306~(02) 2 6" xfId="6889"/>
    <cellStyle name="s_Fin Covenants check_Revised budget_0306~(02) 2 6 2" xfId="9820"/>
    <cellStyle name="s_Fin Covenants check_Revised budget_0306~(02) 2 6 3" xfId="7081"/>
    <cellStyle name="s_Fin Covenants check_Revised budget_0306~(02) 2 7" xfId="9815"/>
    <cellStyle name="s_Fin Covenants check_Revised budget_0306~(02) 2 8" xfId="7027"/>
    <cellStyle name="s_Fin Covenants check_Revised budget_0306~(02) 3" xfId="6890"/>
    <cellStyle name="s_Fin Covenants check_Revised budget_0306~(02) 3 2" xfId="6891"/>
    <cellStyle name="s_Fin Covenants check_Revised budget_0306~(02) 3 2 2" xfId="9822"/>
    <cellStyle name="s_Fin Covenants check_Revised budget_0306~(02) 3 2 3" xfId="7101"/>
    <cellStyle name="s_Fin Covenants check_Revised budget_0306~(02) 3 3" xfId="6892"/>
    <cellStyle name="s_Fin Covenants check_Revised budget_0306~(02) 3 3 2" xfId="9823"/>
    <cellStyle name="s_Fin Covenants check_Revised budget_0306~(02) 3 3 3" xfId="7122"/>
    <cellStyle name="s_Fin Covenants check_Revised budget_0306~(02) 3 4" xfId="6893"/>
    <cellStyle name="s_Fin Covenants check_Revised budget_0306~(02) 3 4 2" xfId="9824"/>
    <cellStyle name="s_Fin Covenants check_Revised budget_0306~(02) 3 4 3" xfId="7123"/>
    <cellStyle name="s_Fin Covenants check_Revised budget_0306~(02) 3 5" xfId="6894"/>
    <cellStyle name="s_Fin Covenants check_Revised budget_0306~(02) 3 5 2" xfId="9825"/>
    <cellStyle name="s_Fin Covenants check_Revised budget_0306~(02) 3 5 3" xfId="7124"/>
    <cellStyle name="s_Fin Covenants check_Revised budget_0306~(02) 3 6" xfId="6895"/>
    <cellStyle name="s_Fin Covenants check_Revised budget_0306~(02) 3 6 2" xfId="9826"/>
    <cellStyle name="s_Fin Covenants check_Revised budget_0306~(02) 3 6 3" xfId="7133"/>
    <cellStyle name="s_Fin Covenants check_Revised budget_0306~(02) 3 7" xfId="9821"/>
    <cellStyle name="s_Fin Covenants check_Revised budget_0306~(02) 3 8" xfId="7091"/>
    <cellStyle name="s_Fin Covenants check_Revised budget_0306~(02) 4" xfId="6896"/>
    <cellStyle name="s_Fin Covenants check_Revised budget_0306~(02) 4 2" xfId="9827"/>
    <cellStyle name="s_Fin Covenants check_Revised budget_0306~(02) 4 3" xfId="7142"/>
    <cellStyle name="s_Fin Covenants check_Revised budget_0306~(02) 5" xfId="6897"/>
    <cellStyle name="s_Fin Covenants check_Revised budget_0306~(02) 5 2" xfId="9828"/>
    <cellStyle name="s_Fin Covenants check_Revised budget_0306~(02) 5 3" xfId="7152"/>
    <cellStyle name="s_Fin Covenants check_Revised budget_0306~(02) 6" xfId="9814"/>
    <cellStyle name="s_Fin Covenants check_Revised budget_0306~(02) 7" xfId="7017"/>
    <cellStyle name="s_Fin Covenants check_sales" xfId="1139"/>
    <cellStyle name="s_Fin Covenants check_sales 2" xfId="6899"/>
    <cellStyle name="s_Fin Covenants check_sales 2 2" xfId="6900"/>
    <cellStyle name="s_Fin Covenants check_sales 2 2 2" xfId="9831"/>
    <cellStyle name="s_Fin Covenants check_sales 2 2 3" xfId="7184"/>
    <cellStyle name="s_Fin Covenants check_sales 2 3" xfId="6901"/>
    <cellStyle name="s_Fin Covenants check_sales 2 3 2" xfId="9832"/>
    <cellStyle name="s_Fin Covenants check_sales 2 3 3" xfId="7185"/>
    <cellStyle name="s_Fin Covenants check_sales 2 4" xfId="6902"/>
    <cellStyle name="s_Fin Covenants check_sales 2 4 2" xfId="9833"/>
    <cellStyle name="s_Fin Covenants check_sales 2 4 3" xfId="7186"/>
    <cellStyle name="s_Fin Covenants check_sales 2 5" xfId="6903"/>
    <cellStyle name="s_Fin Covenants check_sales 2 5 2" xfId="9834"/>
    <cellStyle name="s_Fin Covenants check_sales 2 5 3" xfId="7187"/>
    <cellStyle name="s_Fin Covenants check_sales 2 6" xfId="6904"/>
    <cellStyle name="s_Fin Covenants check_sales 2 6 2" xfId="9835"/>
    <cellStyle name="s_Fin Covenants check_sales 2 6 3" xfId="7188"/>
    <cellStyle name="s_Fin Covenants check_sales 2 7" xfId="9830"/>
    <cellStyle name="s_Fin Covenants check_sales 2 8" xfId="7172"/>
    <cellStyle name="s_Fin Covenants check_sales 3" xfId="6905"/>
    <cellStyle name="s_Fin Covenants check_sales 3 2" xfId="6906"/>
    <cellStyle name="s_Fin Covenants check_sales 3 2 2" xfId="9837"/>
    <cellStyle name="s_Fin Covenants check_sales 3 2 3" xfId="7190"/>
    <cellStyle name="s_Fin Covenants check_sales 3 3" xfId="6907"/>
    <cellStyle name="s_Fin Covenants check_sales 3 3 2" xfId="9838"/>
    <cellStyle name="s_Fin Covenants check_sales 3 3 3" xfId="7191"/>
    <cellStyle name="s_Fin Covenants check_sales 3 4" xfId="6908"/>
    <cellStyle name="s_Fin Covenants check_sales 3 4 2" xfId="9839"/>
    <cellStyle name="s_Fin Covenants check_sales 3 4 3" xfId="7192"/>
    <cellStyle name="s_Fin Covenants check_sales 3 5" xfId="6909"/>
    <cellStyle name="s_Fin Covenants check_sales 3 5 2" xfId="9840"/>
    <cellStyle name="s_Fin Covenants check_sales 3 5 3" xfId="7193"/>
    <cellStyle name="s_Fin Covenants check_sales 3 6" xfId="6910"/>
    <cellStyle name="s_Fin Covenants check_sales 3 6 2" xfId="9841"/>
    <cellStyle name="s_Fin Covenants check_sales 3 6 3" xfId="7194"/>
    <cellStyle name="s_Fin Covenants check_sales 3 7" xfId="9836"/>
    <cellStyle name="s_Fin Covenants check_sales 3 8" xfId="7189"/>
    <cellStyle name="s_Fin Covenants check_sales 4" xfId="6911"/>
    <cellStyle name="s_Fin Covenants check_sales 4 2" xfId="9842"/>
    <cellStyle name="s_Fin Covenants check_sales 4 3" xfId="7195"/>
    <cellStyle name="s_Fin Covenants check_sales 5" xfId="6912"/>
    <cellStyle name="s_Fin Covenants check_sales 5 2" xfId="9843"/>
    <cellStyle name="s_Fin Covenants check_sales 5 3" xfId="7196"/>
    <cellStyle name="s_Fin Covenants check_sales 6" xfId="9829"/>
    <cellStyle name="s_Fin Covenants check_sales 7" xfId="7162"/>
    <cellStyle name="s_Fin Covenants check_복사본 예비비 반영안(2002.10.30)-영문판" xfId="1140"/>
    <cellStyle name="s_Fin Covenants check_복사본 예비비 반영안(2002.10.30)-영문판 2" xfId="6914"/>
    <cellStyle name="s_Fin Covenants check_복사본 예비비 반영안(2002.10.30)-영문판 2 2" xfId="6915"/>
    <cellStyle name="s_Fin Covenants check_복사본 예비비 반영안(2002.10.30)-영문판 2 2 2" xfId="9846"/>
    <cellStyle name="s_Fin Covenants check_복사본 예비비 반영안(2002.10.30)-영문판 2 2 3" xfId="7199"/>
    <cellStyle name="s_Fin Covenants check_복사본 예비비 반영안(2002.10.30)-영문판 2 3" xfId="6916"/>
    <cellStyle name="s_Fin Covenants check_복사본 예비비 반영안(2002.10.30)-영문판 2 3 2" xfId="9847"/>
    <cellStyle name="s_Fin Covenants check_복사본 예비비 반영안(2002.10.30)-영문판 2 3 3" xfId="7200"/>
    <cellStyle name="s_Fin Covenants check_복사본 예비비 반영안(2002.10.30)-영문판 2 4" xfId="6917"/>
    <cellStyle name="s_Fin Covenants check_복사본 예비비 반영안(2002.10.30)-영문판 2 4 2" xfId="9848"/>
    <cellStyle name="s_Fin Covenants check_복사본 예비비 반영안(2002.10.30)-영문판 2 4 3" xfId="7201"/>
    <cellStyle name="s_Fin Covenants check_복사본 예비비 반영안(2002.10.30)-영문판 2 5" xfId="6918"/>
    <cellStyle name="s_Fin Covenants check_복사본 예비비 반영안(2002.10.30)-영문판 2 5 2" xfId="9849"/>
    <cellStyle name="s_Fin Covenants check_복사본 예비비 반영안(2002.10.30)-영문판 2 5 3" xfId="7202"/>
    <cellStyle name="s_Fin Covenants check_복사본 예비비 반영안(2002.10.30)-영문판 2 6" xfId="6919"/>
    <cellStyle name="s_Fin Covenants check_복사본 예비비 반영안(2002.10.30)-영문판 2 6 2" xfId="9850"/>
    <cellStyle name="s_Fin Covenants check_복사본 예비비 반영안(2002.10.30)-영문판 2 6 3" xfId="7203"/>
    <cellStyle name="s_Fin Covenants check_복사본 예비비 반영안(2002.10.30)-영문판 2 7" xfId="9845"/>
    <cellStyle name="s_Fin Covenants check_복사본 예비비 반영안(2002.10.30)-영문판 2 8" xfId="7198"/>
    <cellStyle name="s_Fin Covenants check_복사본 예비비 반영안(2002.10.30)-영문판 3" xfId="6920"/>
    <cellStyle name="s_Fin Covenants check_복사본 예비비 반영안(2002.10.30)-영문판 3 2" xfId="6921"/>
    <cellStyle name="s_Fin Covenants check_복사본 예비비 반영안(2002.10.30)-영문판 3 2 2" xfId="9852"/>
    <cellStyle name="s_Fin Covenants check_복사본 예비비 반영안(2002.10.30)-영문판 3 2 3" xfId="7205"/>
    <cellStyle name="s_Fin Covenants check_복사본 예비비 반영안(2002.10.30)-영문판 3 3" xfId="6922"/>
    <cellStyle name="s_Fin Covenants check_복사본 예비비 반영안(2002.10.30)-영문판 3 3 2" xfId="9853"/>
    <cellStyle name="s_Fin Covenants check_복사본 예비비 반영안(2002.10.30)-영문판 3 3 3" xfId="7206"/>
    <cellStyle name="s_Fin Covenants check_복사본 예비비 반영안(2002.10.30)-영문판 3 4" xfId="6923"/>
    <cellStyle name="s_Fin Covenants check_복사본 예비비 반영안(2002.10.30)-영문판 3 4 2" xfId="9854"/>
    <cellStyle name="s_Fin Covenants check_복사본 예비비 반영안(2002.10.30)-영문판 3 4 3" xfId="7207"/>
    <cellStyle name="s_Fin Covenants check_복사본 예비비 반영안(2002.10.30)-영문판 3 5" xfId="6924"/>
    <cellStyle name="s_Fin Covenants check_복사본 예비비 반영안(2002.10.30)-영문판 3 5 2" xfId="9855"/>
    <cellStyle name="s_Fin Covenants check_복사본 예비비 반영안(2002.10.30)-영문판 3 5 3" xfId="7208"/>
    <cellStyle name="s_Fin Covenants check_복사본 예비비 반영안(2002.10.30)-영문판 3 6" xfId="6925"/>
    <cellStyle name="s_Fin Covenants check_복사본 예비비 반영안(2002.10.30)-영문판 3 6 2" xfId="9856"/>
    <cellStyle name="s_Fin Covenants check_복사본 예비비 반영안(2002.10.30)-영문판 3 6 3" xfId="7209"/>
    <cellStyle name="s_Fin Covenants check_복사본 예비비 반영안(2002.10.30)-영문판 3 7" xfId="9851"/>
    <cellStyle name="s_Fin Covenants check_복사본 예비비 반영안(2002.10.30)-영문판 3 8" xfId="7204"/>
    <cellStyle name="s_Fin Covenants check_복사본 예비비 반영안(2002.10.30)-영문판 4" xfId="6926"/>
    <cellStyle name="s_Fin Covenants check_복사본 예비비 반영안(2002.10.30)-영문판 4 2" xfId="9857"/>
    <cellStyle name="s_Fin Covenants check_복사본 예비비 반영안(2002.10.30)-영문판 4 3" xfId="7210"/>
    <cellStyle name="s_Fin Covenants check_복사본 예비비 반영안(2002.10.30)-영문판 5" xfId="6927"/>
    <cellStyle name="s_Fin Covenants check_복사본 예비비 반영안(2002.10.30)-영문판 5 2" xfId="9858"/>
    <cellStyle name="s_Fin Covenants check_복사본 예비비 반영안(2002.10.30)-영문판 5 3" xfId="7211"/>
    <cellStyle name="s_Fin Covenants check_복사본 예비비 반영안(2002.10.30)-영문판 6" xfId="9844"/>
    <cellStyle name="s_Fin Covenants check_복사본 예비비 반영안(2002.10.30)-영문판 7" xfId="7197"/>
    <cellStyle name="SAPBEXHLevel0" xfId="1141"/>
    <cellStyle name="SAPBEXHLevel0 10" xfId="6929"/>
    <cellStyle name="SAPBEXHLevel0 10 2" xfId="9860"/>
    <cellStyle name="SAPBEXHLevel0 11" xfId="6930"/>
    <cellStyle name="SAPBEXHLevel0 11 2" xfId="9861"/>
    <cellStyle name="SAPBEXHLevel0 12" xfId="6931"/>
    <cellStyle name="SAPBEXHLevel0 12 2" xfId="9862"/>
    <cellStyle name="SAPBEXHLevel0 13" xfId="6932"/>
    <cellStyle name="SAPBEXHLevel0 13 2" xfId="9863"/>
    <cellStyle name="SAPBEXHLevel0 14" xfId="6933"/>
    <cellStyle name="SAPBEXHLevel0 14 2" xfId="9864"/>
    <cellStyle name="SAPBEXHLevel0 15" xfId="9859"/>
    <cellStyle name="SAPBEXHLevel0 2" xfId="1909"/>
    <cellStyle name="SAPBEXHLevel0 2 2" xfId="6935"/>
    <cellStyle name="SAPBEXHLevel0 2 2 2" xfId="6936"/>
    <cellStyle name="SAPBEXHLevel0 2 2 2 2" xfId="9867"/>
    <cellStyle name="SAPBEXHLevel0 2 2 3" xfId="9866"/>
    <cellStyle name="SAPBEXHLevel0 2 3" xfId="6937"/>
    <cellStyle name="SAPBEXHLevel0 2 3 2" xfId="9868"/>
    <cellStyle name="SAPBEXHLevel0 2 4" xfId="6938"/>
    <cellStyle name="SAPBEXHLevel0 2 4 2" xfId="9869"/>
    <cellStyle name="SAPBEXHLevel0 2 5" xfId="6939"/>
    <cellStyle name="SAPBEXHLevel0 2 5 2" xfId="9870"/>
    <cellStyle name="SAPBEXHLevel0 2 6" xfId="6940"/>
    <cellStyle name="SAPBEXHLevel0 2 6 2" xfId="9871"/>
    <cellStyle name="SAPBEXHLevel0 2 7" xfId="6941"/>
    <cellStyle name="SAPBEXHLevel0 2 7 2" xfId="9872"/>
    <cellStyle name="SAPBEXHLevel0 2 8" xfId="6942"/>
    <cellStyle name="SAPBEXHLevel0 2 8 2" xfId="9873"/>
    <cellStyle name="SAPBEXHLevel0 2 9" xfId="9865"/>
    <cellStyle name="SAPBEXHLevel0 3" xfId="1896"/>
    <cellStyle name="SAPBEXHLevel0 3 10" xfId="9874"/>
    <cellStyle name="SAPBEXHLevel0 3 2" xfId="6944"/>
    <cellStyle name="SAPBEXHLevel0 3 2 2" xfId="6945"/>
    <cellStyle name="SAPBEXHLevel0 3 2 2 2" xfId="9876"/>
    <cellStyle name="SAPBEXHLevel0 3 2 3" xfId="9875"/>
    <cellStyle name="SAPBEXHLevel0 3 3" xfId="6946"/>
    <cellStyle name="SAPBEXHLevel0 3 3 2" xfId="9877"/>
    <cellStyle name="SAPBEXHLevel0 3 4" xfId="6947"/>
    <cellStyle name="SAPBEXHLevel0 3 4 2" xfId="9878"/>
    <cellStyle name="SAPBEXHLevel0 3 5" xfId="6948"/>
    <cellStyle name="SAPBEXHLevel0 3 5 2" xfId="9879"/>
    <cellStyle name="SAPBEXHLevel0 3 6" xfId="6949"/>
    <cellStyle name="SAPBEXHLevel0 3 6 2" xfId="9880"/>
    <cellStyle name="SAPBEXHLevel0 3 7" xfId="6950"/>
    <cellStyle name="SAPBEXHLevel0 3 7 2" xfId="9881"/>
    <cellStyle name="SAPBEXHLevel0 3 8" xfId="6951"/>
    <cellStyle name="SAPBEXHLevel0 3 8 2" xfId="9882"/>
    <cellStyle name="SAPBEXHLevel0 3 9" xfId="6952"/>
    <cellStyle name="SAPBEXHLevel0 3 9 2" xfId="9883"/>
    <cellStyle name="SAPBEXHLevel0 4" xfId="1905"/>
    <cellStyle name="SAPBEXHLevel0 4 10" xfId="9884"/>
    <cellStyle name="SAPBEXHLevel0 4 2" xfId="6954"/>
    <cellStyle name="SAPBEXHLevel0 4 2 2" xfId="6955"/>
    <cellStyle name="SAPBEXHLevel0 4 2 2 2" xfId="9886"/>
    <cellStyle name="SAPBEXHLevel0 4 2 3" xfId="9885"/>
    <cellStyle name="SAPBEXHLevel0 4 3" xfId="6956"/>
    <cellStyle name="SAPBEXHLevel0 4 3 2" xfId="9887"/>
    <cellStyle name="SAPBEXHLevel0 4 4" xfId="6957"/>
    <cellStyle name="SAPBEXHLevel0 4 4 2" xfId="9888"/>
    <cellStyle name="SAPBEXHLevel0 4 5" xfId="6958"/>
    <cellStyle name="SAPBEXHLevel0 4 5 2" xfId="9889"/>
    <cellStyle name="SAPBEXHLevel0 4 6" xfId="6959"/>
    <cellStyle name="SAPBEXHLevel0 4 6 2" xfId="9890"/>
    <cellStyle name="SAPBEXHLevel0 4 7" xfId="6960"/>
    <cellStyle name="SAPBEXHLevel0 4 7 2" xfId="9891"/>
    <cellStyle name="SAPBEXHLevel0 4 8" xfId="6961"/>
    <cellStyle name="SAPBEXHLevel0 4 8 2" xfId="9892"/>
    <cellStyle name="SAPBEXHLevel0 4 9" xfId="6962"/>
    <cellStyle name="SAPBEXHLevel0 4 9 2" xfId="9893"/>
    <cellStyle name="SAPBEXHLevel0 5" xfId="1900"/>
    <cellStyle name="SAPBEXHLevel0 5 10" xfId="9894"/>
    <cellStyle name="SAPBEXHLevel0 5 2" xfId="6964"/>
    <cellStyle name="SAPBEXHLevel0 5 2 2" xfId="6965"/>
    <cellStyle name="SAPBEXHLevel0 5 2 2 2" xfId="9896"/>
    <cellStyle name="SAPBEXHLevel0 5 2 3" xfId="9895"/>
    <cellStyle name="SAPBEXHLevel0 5 3" xfId="6966"/>
    <cellStyle name="SAPBEXHLevel0 5 3 2" xfId="9897"/>
    <cellStyle name="SAPBEXHLevel0 5 4" xfId="6967"/>
    <cellStyle name="SAPBEXHLevel0 5 4 2" xfId="9898"/>
    <cellStyle name="SAPBEXHLevel0 5 5" xfId="6968"/>
    <cellStyle name="SAPBEXHLevel0 5 5 2" xfId="9899"/>
    <cellStyle name="SAPBEXHLevel0 5 6" xfId="6969"/>
    <cellStyle name="SAPBEXHLevel0 5 6 2" xfId="9900"/>
    <cellStyle name="SAPBEXHLevel0 5 7" xfId="6970"/>
    <cellStyle name="SAPBEXHLevel0 5 7 2" xfId="9901"/>
    <cellStyle name="SAPBEXHLevel0 5 8" xfId="6971"/>
    <cellStyle name="SAPBEXHLevel0 5 8 2" xfId="9902"/>
    <cellStyle name="SAPBEXHLevel0 5 9" xfId="6972"/>
    <cellStyle name="SAPBEXHLevel0 5 9 2" xfId="9903"/>
    <cellStyle name="SAPBEXHLevel0 6" xfId="1890"/>
    <cellStyle name="SAPBEXHLevel0 6 2" xfId="6974"/>
    <cellStyle name="SAPBEXHLevel0 6 2 2" xfId="6975"/>
    <cellStyle name="SAPBEXHLevel0 6 2 2 2" xfId="9906"/>
    <cellStyle name="SAPBEXHLevel0 6 2 3" xfId="9905"/>
    <cellStyle name="SAPBEXHLevel0 6 3" xfId="6976"/>
    <cellStyle name="SAPBEXHLevel0 6 3 2" xfId="9907"/>
    <cellStyle name="SAPBEXHLevel0 6 4" xfId="6977"/>
    <cellStyle name="SAPBEXHLevel0 6 4 2" xfId="9908"/>
    <cellStyle name="SAPBEXHLevel0 6 5" xfId="6978"/>
    <cellStyle name="SAPBEXHLevel0 6 5 2" xfId="9909"/>
    <cellStyle name="SAPBEXHLevel0 6 6" xfId="6979"/>
    <cellStyle name="SAPBEXHLevel0 6 6 2" xfId="9910"/>
    <cellStyle name="SAPBEXHLevel0 6 7" xfId="6980"/>
    <cellStyle name="SAPBEXHLevel0 6 7 2" xfId="9911"/>
    <cellStyle name="SAPBEXHLevel0 6 8" xfId="9904"/>
    <cellStyle name="SAPBEXHLevel0 7" xfId="6981"/>
    <cellStyle name="SAPBEXHLevel0 7 2" xfId="6982"/>
    <cellStyle name="SAPBEXHLevel0 7 2 2" xfId="6983"/>
    <cellStyle name="SAPBEXHLevel0 7 2 2 2" xfId="9914"/>
    <cellStyle name="SAPBEXHLevel0 7 2 3" xfId="9913"/>
    <cellStyle name="SAPBEXHLevel0 7 3" xfId="6984"/>
    <cellStyle name="SAPBEXHLevel0 7 3 2" xfId="9915"/>
    <cellStyle name="SAPBEXHLevel0 7 4" xfId="6985"/>
    <cellStyle name="SAPBEXHLevel0 7 4 2" xfId="9916"/>
    <cellStyle name="SAPBEXHLevel0 7 5" xfId="6986"/>
    <cellStyle name="SAPBEXHLevel0 7 5 2" xfId="9917"/>
    <cellStyle name="SAPBEXHLevel0 7 6" xfId="6987"/>
    <cellStyle name="SAPBEXHLevel0 7 6 2" xfId="9918"/>
    <cellStyle name="SAPBEXHLevel0 7 7" xfId="6988"/>
    <cellStyle name="SAPBEXHLevel0 7 7 2" xfId="9919"/>
    <cellStyle name="SAPBEXHLevel0 7 8" xfId="6989"/>
    <cellStyle name="SAPBEXHLevel0 7 8 2" xfId="9920"/>
    <cellStyle name="SAPBEXHLevel0 7 9" xfId="9912"/>
    <cellStyle name="SAPBEXHLevel0 8" xfId="6990"/>
    <cellStyle name="SAPBEXHLevel0 8 2" xfId="9921"/>
    <cellStyle name="SAPBEXHLevel0 9" xfId="6991"/>
    <cellStyle name="SAPBEXHLevel0 9 2" xfId="9922"/>
    <cellStyle name="SAPBEXHLevel1" xfId="1142"/>
    <cellStyle name="SAPBEXHLevel1 10" xfId="6993"/>
    <cellStyle name="SAPBEXHLevel1 10 2" xfId="9924"/>
    <cellStyle name="SAPBEXHLevel1 11" xfId="6994"/>
    <cellStyle name="SAPBEXHLevel1 11 2" xfId="9925"/>
    <cellStyle name="SAPBEXHLevel1 12" xfId="6995"/>
    <cellStyle name="SAPBEXHLevel1 12 2" xfId="9926"/>
    <cellStyle name="SAPBEXHLevel1 13" xfId="6996"/>
    <cellStyle name="SAPBEXHLevel1 13 2" xfId="9927"/>
    <cellStyle name="SAPBEXHLevel1 14" xfId="6997"/>
    <cellStyle name="SAPBEXHLevel1 14 2" xfId="9928"/>
    <cellStyle name="SAPBEXHLevel1 15" xfId="9923"/>
    <cellStyle name="SAPBEXHLevel1 2" xfId="1910"/>
    <cellStyle name="SAPBEXHLevel1 2 2" xfId="6999"/>
    <cellStyle name="SAPBEXHLevel1 2 2 2" xfId="7000"/>
    <cellStyle name="SAPBEXHLevel1 2 2 2 2" xfId="9931"/>
    <cellStyle name="SAPBEXHLevel1 2 2 3" xfId="9930"/>
    <cellStyle name="SAPBEXHLevel1 2 3" xfId="7001"/>
    <cellStyle name="SAPBEXHLevel1 2 3 2" xfId="9932"/>
    <cellStyle name="SAPBEXHLevel1 2 4" xfId="7002"/>
    <cellStyle name="SAPBEXHLevel1 2 4 2" xfId="9933"/>
    <cellStyle name="SAPBEXHLevel1 2 5" xfId="7003"/>
    <cellStyle name="SAPBEXHLevel1 2 5 2" xfId="9934"/>
    <cellStyle name="SAPBEXHLevel1 2 6" xfId="7004"/>
    <cellStyle name="SAPBEXHLevel1 2 6 2" xfId="9935"/>
    <cellStyle name="SAPBEXHLevel1 2 7" xfId="7005"/>
    <cellStyle name="SAPBEXHLevel1 2 7 2" xfId="9936"/>
    <cellStyle name="SAPBEXHLevel1 2 8" xfId="7006"/>
    <cellStyle name="SAPBEXHLevel1 2 8 2" xfId="9937"/>
    <cellStyle name="SAPBEXHLevel1 2 9" xfId="9929"/>
    <cellStyle name="SAPBEXHLevel1 3" xfId="1895"/>
    <cellStyle name="SAPBEXHLevel1 3 10" xfId="9938"/>
    <cellStyle name="SAPBEXHLevel1 3 2" xfId="7008"/>
    <cellStyle name="SAPBEXHLevel1 3 2 2" xfId="7009"/>
    <cellStyle name="SAPBEXHLevel1 3 2 2 2" xfId="9940"/>
    <cellStyle name="SAPBEXHLevel1 3 2 3" xfId="9939"/>
    <cellStyle name="SAPBEXHLevel1 3 3" xfId="7010"/>
    <cellStyle name="SAPBEXHLevel1 3 3 2" xfId="9941"/>
    <cellStyle name="SAPBEXHLevel1 3 4" xfId="7011"/>
    <cellStyle name="SAPBEXHLevel1 3 4 2" xfId="9942"/>
    <cellStyle name="SAPBEXHLevel1 3 5" xfId="7012"/>
    <cellStyle name="SAPBEXHLevel1 3 5 2" xfId="9943"/>
    <cellStyle name="SAPBEXHLevel1 3 6" xfId="7013"/>
    <cellStyle name="SAPBEXHLevel1 3 6 2" xfId="9944"/>
    <cellStyle name="SAPBEXHLevel1 3 7" xfId="7014"/>
    <cellStyle name="SAPBEXHLevel1 3 7 2" xfId="9945"/>
    <cellStyle name="SAPBEXHLevel1 3 8" xfId="7015"/>
    <cellStyle name="SAPBEXHLevel1 3 8 2" xfId="9946"/>
    <cellStyle name="SAPBEXHLevel1 3 9" xfId="7016"/>
    <cellStyle name="SAPBEXHLevel1 3 9 2" xfId="9947"/>
    <cellStyle name="SAPBEXHLevel1 4" xfId="1906"/>
    <cellStyle name="SAPBEXHLevel1 4 10" xfId="9948"/>
    <cellStyle name="SAPBEXHLevel1 4 2" xfId="7018"/>
    <cellStyle name="SAPBEXHLevel1 4 2 2" xfId="7019"/>
    <cellStyle name="SAPBEXHLevel1 4 2 2 2" xfId="9950"/>
    <cellStyle name="SAPBEXHLevel1 4 2 3" xfId="9949"/>
    <cellStyle name="SAPBEXHLevel1 4 3" xfId="7020"/>
    <cellStyle name="SAPBEXHLevel1 4 3 2" xfId="9951"/>
    <cellStyle name="SAPBEXHLevel1 4 4" xfId="7021"/>
    <cellStyle name="SAPBEXHLevel1 4 4 2" xfId="9952"/>
    <cellStyle name="SAPBEXHLevel1 4 5" xfId="7022"/>
    <cellStyle name="SAPBEXHLevel1 4 5 2" xfId="9953"/>
    <cellStyle name="SAPBEXHLevel1 4 6" xfId="7023"/>
    <cellStyle name="SAPBEXHLevel1 4 6 2" xfId="9954"/>
    <cellStyle name="SAPBEXHLevel1 4 7" xfId="7024"/>
    <cellStyle name="SAPBEXHLevel1 4 7 2" xfId="9955"/>
    <cellStyle name="SAPBEXHLevel1 4 8" xfId="7025"/>
    <cellStyle name="SAPBEXHLevel1 4 8 2" xfId="9956"/>
    <cellStyle name="SAPBEXHLevel1 4 9" xfId="7026"/>
    <cellStyle name="SAPBEXHLevel1 4 9 2" xfId="9957"/>
    <cellStyle name="SAPBEXHLevel1 5" xfId="1901"/>
    <cellStyle name="SAPBEXHLevel1 5 10" xfId="9958"/>
    <cellStyle name="SAPBEXHLevel1 5 2" xfId="7028"/>
    <cellStyle name="SAPBEXHLevel1 5 2 2" xfId="7029"/>
    <cellStyle name="SAPBEXHLevel1 5 2 2 2" xfId="9960"/>
    <cellStyle name="SAPBEXHLevel1 5 2 3" xfId="9959"/>
    <cellStyle name="SAPBEXHLevel1 5 3" xfId="7030"/>
    <cellStyle name="SAPBEXHLevel1 5 3 2" xfId="9961"/>
    <cellStyle name="SAPBEXHLevel1 5 4" xfId="7031"/>
    <cellStyle name="SAPBEXHLevel1 5 4 2" xfId="9962"/>
    <cellStyle name="SAPBEXHLevel1 5 5" xfId="7032"/>
    <cellStyle name="SAPBEXHLevel1 5 5 2" xfId="9963"/>
    <cellStyle name="SAPBEXHLevel1 5 6" xfId="7033"/>
    <cellStyle name="SAPBEXHLevel1 5 6 2" xfId="9964"/>
    <cellStyle name="SAPBEXHLevel1 5 7" xfId="7034"/>
    <cellStyle name="SAPBEXHLevel1 5 7 2" xfId="9965"/>
    <cellStyle name="SAPBEXHLevel1 5 8" xfId="7035"/>
    <cellStyle name="SAPBEXHLevel1 5 8 2" xfId="9966"/>
    <cellStyle name="SAPBEXHLevel1 5 9" xfId="7036"/>
    <cellStyle name="SAPBEXHLevel1 5 9 2" xfId="9967"/>
    <cellStyle name="SAPBEXHLevel1 6" xfId="1889"/>
    <cellStyle name="SAPBEXHLevel1 6 2" xfId="7038"/>
    <cellStyle name="SAPBEXHLevel1 6 2 2" xfId="7039"/>
    <cellStyle name="SAPBEXHLevel1 6 2 2 2" xfId="9970"/>
    <cellStyle name="SAPBEXHLevel1 6 2 3" xfId="9969"/>
    <cellStyle name="SAPBEXHLevel1 6 3" xfId="7040"/>
    <cellStyle name="SAPBEXHLevel1 6 3 2" xfId="9971"/>
    <cellStyle name="SAPBEXHLevel1 6 4" xfId="7041"/>
    <cellStyle name="SAPBEXHLevel1 6 4 2" xfId="9972"/>
    <cellStyle name="SAPBEXHLevel1 6 5" xfId="7042"/>
    <cellStyle name="SAPBEXHLevel1 6 5 2" xfId="9973"/>
    <cellStyle name="SAPBEXHLevel1 6 6" xfId="7043"/>
    <cellStyle name="SAPBEXHLevel1 6 6 2" xfId="9974"/>
    <cellStyle name="SAPBEXHLevel1 6 7" xfId="7044"/>
    <cellStyle name="SAPBEXHLevel1 6 7 2" xfId="9975"/>
    <cellStyle name="SAPBEXHLevel1 6 8" xfId="9968"/>
    <cellStyle name="SAPBEXHLevel1 7" xfId="7045"/>
    <cellStyle name="SAPBEXHLevel1 7 2" xfId="7046"/>
    <cellStyle name="SAPBEXHLevel1 7 2 2" xfId="7047"/>
    <cellStyle name="SAPBEXHLevel1 7 2 2 2" xfId="9978"/>
    <cellStyle name="SAPBEXHLevel1 7 2 3" xfId="9977"/>
    <cellStyle name="SAPBEXHLevel1 7 3" xfId="7048"/>
    <cellStyle name="SAPBEXHLevel1 7 3 2" xfId="9979"/>
    <cellStyle name="SAPBEXHLevel1 7 4" xfId="7049"/>
    <cellStyle name="SAPBEXHLevel1 7 4 2" xfId="9980"/>
    <cellStyle name="SAPBEXHLevel1 7 5" xfId="7050"/>
    <cellStyle name="SAPBEXHLevel1 7 5 2" xfId="9981"/>
    <cellStyle name="SAPBEXHLevel1 7 6" xfId="7051"/>
    <cellStyle name="SAPBEXHLevel1 7 6 2" xfId="9982"/>
    <cellStyle name="SAPBEXHLevel1 7 7" xfId="7052"/>
    <cellStyle name="SAPBEXHLevel1 7 7 2" xfId="9983"/>
    <cellStyle name="SAPBEXHLevel1 7 8" xfId="7053"/>
    <cellStyle name="SAPBEXHLevel1 7 8 2" xfId="9984"/>
    <cellStyle name="SAPBEXHLevel1 7 9" xfId="9976"/>
    <cellStyle name="SAPBEXHLevel1 8" xfId="7054"/>
    <cellStyle name="SAPBEXHLevel1 8 2" xfId="9985"/>
    <cellStyle name="SAPBEXHLevel1 9" xfId="7055"/>
    <cellStyle name="SAPBEXHLevel1 9 2" xfId="9986"/>
    <cellStyle name="SAPBEXHLevel2" xfId="1143"/>
    <cellStyle name="SAPBEXHLevel2 10" xfId="7057"/>
    <cellStyle name="SAPBEXHLevel2 10 2" xfId="9988"/>
    <cellStyle name="SAPBEXHLevel2 11" xfId="7058"/>
    <cellStyle name="SAPBEXHLevel2 11 2" xfId="9989"/>
    <cellStyle name="SAPBEXHLevel2 12" xfId="7059"/>
    <cellStyle name="SAPBEXHLevel2 12 2" xfId="9990"/>
    <cellStyle name="SAPBEXHLevel2 13" xfId="7060"/>
    <cellStyle name="SAPBEXHLevel2 13 2" xfId="9991"/>
    <cellStyle name="SAPBEXHLevel2 14" xfId="7061"/>
    <cellStyle name="SAPBEXHLevel2 14 2" xfId="9992"/>
    <cellStyle name="SAPBEXHLevel2 15" xfId="9987"/>
    <cellStyle name="SAPBEXHLevel2 2" xfId="1911"/>
    <cellStyle name="SAPBEXHLevel2 2 2" xfId="7063"/>
    <cellStyle name="SAPBEXHLevel2 2 2 2" xfId="7064"/>
    <cellStyle name="SAPBEXHLevel2 2 2 2 2" xfId="9995"/>
    <cellStyle name="SAPBEXHLevel2 2 2 3" xfId="9994"/>
    <cellStyle name="SAPBEXHLevel2 2 3" xfId="7065"/>
    <cellStyle name="SAPBEXHLevel2 2 3 2" xfId="9996"/>
    <cellStyle name="SAPBEXHLevel2 2 4" xfId="7066"/>
    <cellStyle name="SAPBEXHLevel2 2 4 2" xfId="9997"/>
    <cellStyle name="SAPBEXHLevel2 2 5" xfId="7067"/>
    <cellStyle name="SAPBEXHLevel2 2 5 2" xfId="9998"/>
    <cellStyle name="SAPBEXHLevel2 2 6" xfId="7068"/>
    <cellStyle name="SAPBEXHLevel2 2 6 2" xfId="9999"/>
    <cellStyle name="SAPBEXHLevel2 2 7" xfId="7069"/>
    <cellStyle name="SAPBEXHLevel2 2 7 2" xfId="10000"/>
    <cellStyle name="SAPBEXHLevel2 2 8" xfId="7070"/>
    <cellStyle name="SAPBEXHLevel2 2 8 2" xfId="10001"/>
    <cellStyle name="SAPBEXHLevel2 2 9" xfId="9993"/>
    <cellStyle name="SAPBEXHLevel2 3" xfId="1894"/>
    <cellStyle name="SAPBEXHLevel2 3 10" xfId="10002"/>
    <cellStyle name="SAPBEXHLevel2 3 2" xfId="7072"/>
    <cellStyle name="SAPBEXHLevel2 3 2 2" xfId="7073"/>
    <cellStyle name="SAPBEXHLevel2 3 2 2 2" xfId="10004"/>
    <cellStyle name="SAPBEXHLevel2 3 2 3" xfId="10003"/>
    <cellStyle name="SAPBEXHLevel2 3 3" xfId="7074"/>
    <cellStyle name="SAPBEXHLevel2 3 3 2" xfId="10005"/>
    <cellStyle name="SAPBEXHLevel2 3 4" xfId="7075"/>
    <cellStyle name="SAPBEXHLevel2 3 4 2" xfId="10006"/>
    <cellStyle name="SAPBEXHLevel2 3 5" xfId="7076"/>
    <cellStyle name="SAPBEXHLevel2 3 5 2" xfId="10007"/>
    <cellStyle name="SAPBEXHLevel2 3 6" xfId="7077"/>
    <cellStyle name="SAPBEXHLevel2 3 6 2" xfId="10008"/>
    <cellStyle name="SAPBEXHLevel2 3 7" xfId="7078"/>
    <cellStyle name="SAPBEXHLevel2 3 7 2" xfId="10009"/>
    <cellStyle name="SAPBEXHLevel2 3 8" xfId="7079"/>
    <cellStyle name="SAPBEXHLevel2 3 8 2" xfId="10010"/>
    <cellStyle name="SAPBEXHLevel2 3 9" xfId="7080"/>
    <cellStyle name="SAPBEXHLevel2 3 9 2" xfId="10011"/>
    <cellStyle name="SAPBEXHLevel2 4" xfId="1907"/>
    <cellStyle name="SAPBEXHLevel2 4 10" xfId="10012"/>
    <cellStyle name="SAPBEXHLevel2 4 2" xfId="7082"/>
    <cellStyle name="SAPBEXHLevel2 4 2 2" xfId="7083"/>
    <cellStyle name="SAPBEXHLevel2 4 2 2 2" xfId="10014"/>
    <cellStyle name="SAPBEXHLevel2 4 2 3" xfId="10013"/>
    <cellStyle name="SAPBEXHLevel2 4 3" xfId="7084"/>
    <cellStyle name="SAPBEXHLevel2 4 3 2" xfId="10015"/>
    <cellStyle name="SAPBEXHLevel2 4 4" xfId="7085"/>
    <cellStyle name="SAPBEXHLevel2 4 4 2" xfId="10016"/>
    <cellStyle name="SAPBEXHLevel2 4 5" xfId="7086"/>
    <cellStyle name="SAPBEXHLevel2 4 5 2" xfId="10017"/>
    <cellStyle name="SAPBEXHLevel2 4 6" xfId="7087"/>
    <cellStyle name="SAPBEXHLevel2 4 6 2" xfId="10018"/>
    <cellStyle name="SAPBEXHLevel2 4 7" xfId="7088"/>
    <cellStyle name="SAPBEXHLevel2 4 7 2" xfId="10019"/>
    <cellStyle name="SAPBEXHLevel2 4 8" xfId="7089"/>
    <cellStyle name="SAPBEXHLevel2 4 8 2" xfId="10020"/>
    <cellStyle name="SAPBEXHLevel2 4 9" xfId="7090"/>
    <cellStyle name="SAPBEXHLevel2 4 9 2" xfId="10021"/>
    <cellStyle name="SAPBEXHLevel2 5" xfId="1902"/>
    <cellStyle name="SAPBEXHLevel2 5 10" xfId="10022"/>
    <cellStyle name="SAPBEXHLevel2 5 2" xfId="7092"/>
    <cellStyle name="SAPBEXHLevel2 5 2 2" xfId="7093"/>
    <cellStyle name="SAPBEXHLevel2 5 2 2 2" xfId="10024"/>
    <cellStyle name="SAPBEXHLevel2 5 2 3" xfId="10023"/>
    <cellStyle name="SAPBEXHLevel2 5 3" xfId="7094"/>
    <cellStyle name="SAPBEXHLevel2 5 3 2" xfId="10025"/>
    <cellStyle name="SAPBEXHLevel2 5 4" xfId="7095"/>
    <cellStyle name="SAPBEXHLevel2 5 4 2" xfId="10026"/>
    <cellStyle name="SAPBEXHLevel2 5 5" xfId="7096"/>
    <cellStyle name="SAPBEXHLevel2 5 5 2" xfId="10027"/>
    <cellStyle name="SAPBEXHLevel2 5 6" xfId="7097"/>
    <cellStyle name="SAPBEXHLevel2 5 6 2" xfId="10028"/>
    <cellStyle name="SAPBEXHLevel2 5 7" xfId="7098"/>
    <cellStyle name="SAPBEXHLevel2 5 7 2" xfId="10029"/>
    <cellStyle name="SAPBEXHLevel2 5 8" xfId="7099"/>
    <cellStyle name="SAPBEXHLevel2 5 8 2" xfId="10030"/>
    <cellStyle name="SAPBEXHLevel2 5 9" xfId="7100"/>
    <cellStyle name="SAPBEXHLevel2 5 9 2" xfId="10031"/>
    <cellStyle name="SAPBEXHLevel2 6" xfId="1888"/>
    <cellStyle name="SAPBEXHLevel2 6 2" xfId="7102"/>
    <cellStyle name="SAPBEXHLevel2 6 2 2" xfId="7103"/>
    <cellStyle name="SAPBEXHLevel2 6 2 2 2" xfId="10034"/>
    <cellStyle name="SAPBEXHLevel2 6 2 3" xfId="10033"/>
    <cellStyle name="SAPBEXHLevel2 6 3" xfId="7104"/>
    <cellStyle name="SAPBEXHLevel2 6 3 2" xfId="10035"/>
    <cellStyle name="SAPBEXHLevel2 6 4" xfId="7105"/>
    <cellStyle name="SAPBEXHLevel2 6 4 2" xfId="10036"/>
    <cellStyle name="SAPBEXHLevel2 6 5" xfId="7106"/>
    <cellStyle name="SAPBEXHLevel2 6 5 2" xfId="10037"/>
    <cellStyle name="SAPBEXHLevel2 6 6" xfId="7107"/>
    <cellStyle name="SAPBEXHLevel2 6 6 2" xfId="10038"/>
    <cellStyle name="SAPBEXHLevel2 6 7" xfId="7108"/>
    <cellStyle name="SAPBEXHLevel2 6 7 2" xfId="10039"/>
    <cellStyle name="SAPBEXHLevel2 6 8" xfId="10032"/>
    <cellStyle name="SAPBEXHLevel2 7" xfId="7109"/>
    <cellStyle name="SAPBEXHLevel2 7 2" xfId="7110"/>
    <cellStyle name="SAPBEXHLevel2 7 2 2" xfId="7111"/>
    <cellStyle name="SAPBEXHLevel2 7 2 2 2" xfId="10042"/>
    <cellStyle name="SAPBEXHLevel2 7 2 3" xfId="10041"/>
    <cellStyle name="SAPBEXHLevel2 7 3" xfId="7112"/>
    <cellStyle name="SAPBEXHLevel2 7 3 2" xfId="10043"/>
    <cellStyle name="SAPBEXHLevel2 7 4" xfId="7113"/>
    <cellStyle name="SAPBEXHLevel2 7 4 2" xfId="10044"/>
    <cellStyle name="SAPBEXHLevel2 7 5" xfId="7114"/>
    <cellStyle name="SAPBEXHLevel2 7 5 2" xfId="10045"/>
    <cellStyle name="SAPBEXHLevel2 7 6" xfId="7115"/>
    <cellStyle name="SAPBEXHLevel2 7 6 2" xfId="10046"/>
    <cellStyle name="SAPBEXHLevel2 7 7" xfId="7116"/>
    <cellStyle name="SAPBEXHLevel2 7 7 2" xfId="10047"/>
    <cellStyle name="SAPBEXHLevel2 7 8" xfId="7117"/>
    <cellStyle name="SAPBEXHLevel2 7 8 2" xfId="10048"/>
    <cellStyle name="SAPBEXHLevel2 7 9" xfId="10040"/>
    <cellStyle name="SAPBEXHLevel2 8" xfId="7118"/>
    <cellStyle name="SAPBEXHLevel2 8 2" xfId="10049"/>
    <cellStyle name="SAPBEXHLevel2 9" xfId="7119"/>
    <cellStyle name="SAPBEXHLevel2 9 2" xfId="10050"/>
    <cellStyle name="Separador de milhares [0]_Person" xfId="7120"/>
    <cellStyle name="Separador de milhares_Person" xfId="7121"/>
    <cellStyle name="Single Accounting" xfId="1144"/>
    <cellStyle name="Standard_900" xfId="1145"/>
    <cellStyle name="step" xfId="1146"/>
    <cellStyle name="step 10" xfId="7125"/>
    <cellStyle name="step 10 2" xfId="10052"/>
    <cellStyle name="step 11" xfId="7126"/>
    <cellStyle name="step 11 2" xfId="10053"/>
    <cellStyle name="step 12" xfId="7127"/>
    <cellStyle name="step 12 2" xfId="10054"/>
    <cellStyle name="step 13" xfId="7128"/>
    <cellStyle name="step 13 2" xfId="10055"/>
    <cellStyle name="step 14" xfId="7129"/>
    <cellStyle name="step 14 2" xfId="10056"/>
    <cellStyle name="step 15" xfId="7130"/>
    <cellStyle name="step 15 2" xfId="10057"/>
    <cellStyle name="step 16" xfId="7131"/>
    <cellStyle name="step 16 2" xfId="10058"/>
    <cellStyle name="step 17" xfId="7132"/>
    <cellStyle name="step 17 2" xfId="10059"/>
    <cellStyle name="step 18" xfId="10051"/>
    <cellStyle name="step 2" xfId="1912"/>
    <cellStyle name="step 2 2" xfId="7134"/>
    <cellStyle name="step 2 2 2" xfId="7135"/>
    <cellStyle name="step 2 2 2 2" xfId="10062"/>
    <cellStyle name="step 2 2 3" xfId="10061"/>
    <cellStyle name="step 2 3" xfId="7136"/>
    <cellStyle name="step 2 3 2" xfId="10063"/>
    <cellStyle name="step 2 4" xfId="7137"/>
    <cellStyle name="step 2 4 2" xfId="10064"/>
    <cellStyle name="step 2 5" xfId="7138"/>
    <cellStyle name="step 2 5 2" xfId="10065"/>
    <cellStyle name="step 2 6" xfId="7139"/>
    <cellStyle name="step 2 6 2" xfId="10066"/>
    <cellStyle name="step 2 7" xfId="7140"/>
    <cellStyle name="step 2 7 2" xfId="10067"/>
    <cellStyle name="step 2 8" xfId="7141"/>
    <cellStyle name="step 2 8 2" xfId="10068"/>
    <cellStyle name="step 2 9" xfId="10060"/>
    <cellStyle name="step 3" xfId="1893"/>
    <cellStyle name="step 3 10" xfId="10069"/>
    <cellStyle name="step 3 2" xfId="7143"/>
    <cellStyle name="step 3 2 2" xfId="7144"/>
    <cellStyle name="step 3 2 2 2" xfId="10071"/>
    <cellStyle name="step 3 2 3" xfId="10070"/>
    <cellStyle name="step 3 3" xfId="7145"/>
    <cellStyle name="step 3 3 2" xfId="10072"/>
    <cellStyle name="step 3 4" xfId="7146"/>
    <cellStyle name="step 3 4 2" xfId="10073"/>
    <cellStyle name="step 3 5" xfId="7147"/>
    <cellStyle name="step 3 5 2" xfId="10074"/>
    <cellStyle name="step 3 6" xfId="7148"/>
    <cellStyle name="step 3 6 2" xfId="10075"/>
    <cellStyle name="step 3 7" xfId="7149"/>
    <cellStyle name="step 3 7 2" xfId="10076"/>
    <cellStyle name="step 3 8" xfId="7150"/>
    <cellStyle name="step 3 8 2" xfId="10077"/>
    <cellStyle name="step 3 9" xfId="7151"/>
    <cellStyle name="step 3 9 2" xfId="10078"/>
    <cellStyle name="step 4" xfId="1908"/>
    <cellStyle name="step 4 10" xfId="10079"/>
    <cellStyle name="step 4 2" xfId="7153"/>
    <cellStyle name="step 4 2 2" xfId="7154"/>
    <cellStyle name="step 4 2 2 2" xfId="10081"/>
    <cellStyle name="step 4 2 3" xfId="10080"/>
    <cellStyle name="step 4 3" xfId="7155"/>
    <cellStyle name="step 4 3 2" xfId="10082"/>
    <cellStyle name="step 4 4" xfId="7156"/>
    <cellStyle name="step 4 4 2" xfId="10083"/>
    <cellStyle name="step 4 5" xfId="7157"/>
    <cellStyle name="step 4 5 2" xfId="10084"/>
    <cellStyle name="step 4 6" xfId="7158"/>
    <cellStyle name="step 4 6 2" xfId="10085"/>
    <cellStyle name="step 4 7" xfId="7159"/>
    <cellStyle name="step 4 7 2" xfId="10086"/>
    <cellStyle name="step 4 8" xfId="7160"/>
    <cellStyle name="step 4 8 2" xfId="10087"/>
    <cellStyle name="step 4 9" xfId="7161"/>
    <cellStyle name="step 4 9 2" xfId="10088"/>
    <cellStyle name="step 5" xfId="1903"/>
    <cellStyle name="step 5 10" xfId="10089"/>
    <cellStyle name="step 5 2" xfId="7163"/>
    <cellStyle name="step 5 2 2" xfId="7164"/>
    <cellStyle name="step 5 2 2 2" xfId="10091"/>
    <cellStyle name="step 5 2 3" xfId="10090"/>
    <cellStyle name="step 5 3" xfId="7165"/>
    <cellStyle name="step 5 3 2" xfId="10092"/>
    <cellStyle name="step 5 4" xfId="7166"/>
    <cellStyle name="step 5 4 2" xfId="10093"/>
    <cellStyle name="step 5 5" xfId="7167"/>
    <cellStyle name="step 5 5 2" xfId="10094"/>
    <cellStyle name="step 5 6" xfId="7168"/>
    <cellStyle name="step 5 6 2" xfId="10095"/>
    <cellStyle name="step 5 7" xfId="7169"/>
    <cellStyle name="step 5 7 2" xfId="10096"/>
    <cellStyle name="step 5 8" xfId="7170"/>
    <cellStyle name="step 5 8 2" xfId="10097"/>
    <cellStyle name="step 5 9" xfId="7171"/>
    <cellStyle name="step 5 9 2" xfId="10098"/>
    <cellStyle name="step 6" xfId="1887"/>
    <cellStyle name="step 6 2" xfId="7173"/>
    <cellStyle name="step 6 2 2" xfId="7174"/>
    <cellStyle name="step 6 2 2 2" xfId="10101"/>
    <cellStyle name="step 6 2 3" xfId="10100"/>
    <cellStyle name="step 6 3" xfId="7175"/>
    <cellStyle name="step 6 3 2" xfId="10102"/>
    <cellStyle name="step 6 4" xfId="7176"/>
    <cellStyle name="step 6 4 2" xfId="10103"/>
    <cellStyle name="step 6 5" xfId="7177"/>
    <cellStyle name="step 6 5 2" xfId="10104"/>
    <cellStyle name="step 6 6" xfId="7178"/>
    <cellStyle name="step 6 6 2" xfId="10105"/>
    <cellStyle name="step 6 7" xfId="7179"/>
    <cellStyle name="step 6 7 2" xfId="10106"/>
    <cellStyle name="step 6 8" xfId="10099"/>
    <cellStyle name="step 7" xfId="7180"/>
    <cellStyle name="step 7 2" xfId="7181"/>
    <cellStyle name="step 7 2 2" xfId="10108"/>
    <cellStyle name="step 7 3" xfId="10107"/>
    <cellStyle name="step 8" xfId="7182"/>
    <cellStyle name="step 8 2" xfId="10109"/>
    <cellStyle name="step 9" xfId="7183"/>
    <cellStyle name="step 9 2" xfId="10110"/>
    <cellStyle name="steps_link" xfId="1147"/>
    <cellStyle name="Style 1" xfId="1148"/>
    <cellStyle name="Style 1 2" xfId="1149"/>
    <cellStyle name="Style 10" xfId="1150"/>
    <cellStyle name="Style 100" xfId="1151"/>
    <cellStyle name="Style 101" xfId="1152"/>
    <cellStyle name="Style 102" xfId="1153"/>
    <cellStyle name="Style 103" xfId="1154"/>
    <cellStyle name="Style 104" xfId="1155"/>
    <cellStyle name="Style 105" xfId="1156"/>
    <cellStyle name="Style 106" xfId="1157"/>
    <cellStyle name="Style 107" xfId="1158"/>
    <cellStyle name="Style 108" xfId="1159"/>
    <cellStyle name="Style 109" xfId="1160"/>
    <cellStyle name="Style 11" xfId="1161"/>
    <cellStyle name="Style 110" xfId="1162"/>
    <cellStyle name="Style 12" xfId="1163"/>
    <cellStyle name="Style 13" xfId="1164"/>
    <cellStyle name="Style 14" xfId="1165"/>
    <cellStyle name="Style 15" xfId="1166"/>
    <cellStyle name="Style 16" xfId="1167"/>
    <cellStyle name="Style 17" xfId="1168"/>
    <cellStyle name="Style 18" xfId="1169"/>
    <cellStyle name="Style 19" xfId="1170"/>
    <cellStyle name="Style 2" xfId="1171"/>
    <cellStyle name="Style 2 2" xfId="1172"/>
    <cellStyle name="Style 20" xfId="1173"/>
    <cellStyle name="Style 21" xfId="1174"/>
    <cellStyle name="Style 22" xfId="1175"/>
    <cellStyle name="Style 23" xfId="1176"/>
    <cellStyle name="Style 24" xfId="1177"/>
    <cellStyle name="Style 25" xfId="1178"/>
    <cellStyle name="Style 26" xfId="1179"/>
    <cellStyle name="Style 27" xfId="1180"/>
    <cellStyle name="Style 28" xfId="1181"/>
    <cellStyle name="Style 29" xfId="1182"/>
    <cellStyle name="Style 3" xfId="1183"/>
    <cellStyle name="Style 3 2" xfId="1184"/>
    <cellStyle name="Style 30" xfId="1185"/>
    <cellStyle name="Style 31" xfId="1186"/>
    <cellStyle name="Style 32" xfId="1187"/>
    <cellStyle name="Style 33" xfId="1188"/>
    <cellStyle name="Style 34" xfId="1189"/>
    <cellStyle name="Style 35" xfId="1190"/>
    <cellStyle name="Style 36" xfId="1191"/>
    <cellStyle name="Style 37" xfId="1192"/>
    <cellStyle name="Style 38" xfId="1193"/>
    <cellStyle name="Style 39" xfId="1194"/>
    <cellStyle name="Style 4" xfId="1195"/>
    <cellStyle name="Style 4 2" xfId="1196"/>
    <cellStyle name="Style 40" xfId="1197"/>
    <cellStyle name="Style 41" xfId="1198"/>
    <cellStyle name="Style 42" xfId="1199"/>
    <cellStyle name="Style 43" xfId="1200"/>
    <cellStyle name="Style 44" xfId="1201"/>
    <cellStyle name="Style 45" xfId="1202"/>
    <cellStyle name="Style 46" xfId="1203"/>
    <cellStyle name="Style 47" xfId="1204"/>
    <cellStyle name="Style 48" xfId="1205"/>
    <cellStyle name="Style 49" xfId="1206"/>
    <cellStyle name="Style 5" xfId="1207"/>
    <cellStyle name="Style 50" xfId="1208"/>
    <cellStyle name="Style 51" xfId="1209"/>
    <cellStyle name="Style 52" xfId="1210"/>
    <cellStyle name="Style 53" xfId="1211"/>
    <cellStyle name="Style 54" xfId="1212"/>
    <cellStyle name="Style 55" xfId="1213"/>
    <cellStyle name="Style 56" xfId="1214"/>
    <cellStyle name="Style 57" xfId="1215"/>
    <cellStyle name="Style 58" xfId="1216"/>
    <cellStyle name="Style 59" xfId="1217"/>
    <cellStyle name="Style 6" xfId="1218"/>
    <cellStyle name="Style 60" xfId="1219"/>
    <cellStyle name="Style 61" xfId="1220"/>
    <cellStyle name="Style 62" xfId="1221"/>
    <cellStyle name="Style 63" xfId="1222"/>
    <cellStyle name="Style 64" xfId="1223"/>
    <cellStyle name="Style 65" xfId="1224"/>
    <cellStyle name="Style 66" xfId="1225"/>
    <cellStyle name="Style 67" xfId="1226"/>
    <cellStyle name="Style 68" xfId="1227"/>
    <cellStyle name="Style 69" xfId="1228"/>
    <cellStyle name="Style 7" xfId="1229"/>
    <cellStyle name="Style 70" xfId="1230"/>
    <cellStyle name="Style 71" xfId="1231"/>
    <cellStyle name="Style 72" xfId="1232"/>
    <cellStyle name="Style 73" xfId="1233"/>
    <cellStyle name="Style 74" xfId="1234"/>
    <cellStyle name="Style 75" xfId="1235"/>
    <cellStyle name="Style 76" xfId="1236"/>
    <cellStyle name="Style 77" xfId="1237"/>
    <cellStyle name="Style 78" xfId="1238"/>
    <cellStyle name="Style 79" xfId="1239"/>
    <cellStyle name="Style 8" xfId="1240"/>
    <cellStyle name="Style 80" xfId="1241"/>
    <cellStyle name="Style 81" xfId="1242"/>
    <cellStyle name="Style 82" xfId="1243"/>
    <cellStyle name="Style 83" xfId="1244"/>
    <cellStyle name="Style 84" xfId="1245"/>
    <cellStyle name="Style 85" xfId="1246"/>
    <cellStyle name="Style 86" xfId="1247"/>
    <cellStyle name="Style 87" xfId="1248"/>
    <cellStyle name="Style 88" xfId="1249"/>
    <cellStyle name="Style 89" xfId="1250"/>
    <cellStyle name="Style 9" xfId="1251"/>
    <cellStyle name="Style 90" xfId="1252"/>
    <cellStyle name="Style 91" xfId="1253"/>
    <cellStyle name="Style 92" xfId="1254"/>
    <cellStyle name="Style 93" xfId="1255"/>
    <cellStyle name="Style 94" xfId="1256"/>
    <cellStyle name="Style 95" xfId="1257"/>
    <cellStyle name="Style 96" xfId="1258"/>
    <cellStyle name="Style 97" xfId="1259"/>
    <cellStyle name="Style 98" xfId="1260"/>
    <cellStyle name="Style 99" xfId="1261"/>
    <cellStyle name="subhead" xfId="1262"/>
    <cellStyle name="Sub-heading" xfId="1263"/>
    <cellStyle name="Subtotal" xfId="1264"/>
    <cellStyle name="SubtotalData" xfId="7212"/>
    <cellStyle name="s偵bhead" xfId="1265"/>
    <cellStyle name="Tabelle Text 10" xfId="1266"/>
    <cellStyle name="Tabelle Text 10 Z" xfId="1267"/>
    <cellStyle name="Tabelle Text 11" xfId="1268"/>
    <cellStyle name="Tabelle Text 11 Z" xfId="1269"/>
    <cellStyle name="Tabelle Text 12" xfId="1270"/>
    <cellStyle name="Tabelle Text 12 Z" xfId="1271"/>
    <cellStyle name="Tabelle Text 8" xfId="1272"/>
    <cellStyle name="Tabelle Text 8 Z" xfId="1273"/>
    <cellStyle name="Tabelle Text 9" xfId="1274"/>
    <cellStyle name="Tabelle Text 9 Z" xfId="1275"/>
    <cellStyle name="Tabelle Überschrift 10" xfId="1276"/>
    <cellStyle name="Tabelle Überschrift 11" xfId="1277"/>
    <cellStyle name="Tabelle Überschrift 12" xfId="1278"/>
    <cellStyle name="Tabelle Überschrift 8" xfId="1279"/>
    <cellStyle name="Tabelle Überschrift 9" xfId="1280"/>
    <cellStyle name="Tabelle Zahl 0 10" xfId="1281"/>
    <cellStyle name="Tabelle Zahl 0 11" xfId="1282"/>
    <cellStyle name="Tabelle Zahl 0 12" xfId="1283"/>
    <cellStyle name="Tabelle Zahl 0 8" xfId="1284"/>
    <cellStyle name="Tabelle Zahl 0 9" xfId="1285"/>
    <cellStyle name="Tabelle Zahl 1 10" xfId="1286"/>
    <cellStyle name="Tabelle Zahl 1 11" xfId="1287"/>
    <cellStyle name="Tabelle Zahl 1 12" xfId="1288"/>
    <cellStyle name="Tabelle Zahl 1 8" xfId="1289"/>
    <cellStyle name="Tabelle Zahl 1 9" xfId="1290"/>
    <cellStyle name="Tabelle Zahl 2 10" xfId="1291"/>
    <cellStyle name="Tabelle Zahl 2 11" xfId="1292"/>
    <cellStyle name="Tabelle Zahl 2 12" xfId="1293"/>
    <cellStyle name="Tabelle Zahl 2 8" xfId="1294"/>
    <cellStyle name="Tabelle Zahl 2 9" xfId="1295"/>
    <cellStyle name="Table Head" xfId="1296"/>
    <cellStyle name="Table Head Aligned" xfId="1297"/>
    <cellStyle name="Table Head Aligned 10" xfId="10111"/>
    <cellStyle name="Table Head Aligned 2" xfId="7213"/>
    <cellStyle name="Table Head Aligned 2 2" xfId="7214"/>
    <cellStyle name="Table Head Aligned 2 2 2" xfId="7215"/>
    <cellStyle name="Table Head Aligned 2 2 2 2" xfId="10114"/>
    <cellStyle name="Table Head Aligned 2 2 3" xfId="10113"/>
    <cellStyle name="Table Head Aligned 2 3" xfId="10112"/>
    <cellStyle name="Table Head Aligned 3" xfId="7216"/>
    <cellStyle name="Table Head Aligned 3 2" xfId="7217"/>
    <cellStyle name="Table Head Aligned 3 2 2" xfId="10116"/>
    <cellStyle name="Table Head Aligned 3 3" xfId="10115"/>
    <cellStyle name="Table Head Aligned 4" xfId="7218"/>
    <cellStyle name="Table Head Aligned 4 2" xfId="10117"/>
    <cellStyle name="Table Head Aligned 5" xfId="7219"/>
    <cellStyle name="Table Head Aligned 5 2" xfId="10118"/>
    <cellStyle name="Table Head Aligned 6" xfId="7220"/>
    <cellStyle name="Table Head Aligned 6 2" xfId="10119"/>
    <cellStyle name="Table Head Aligned 7" xfId="7221"/>
    <cellStyle name="Table Head Aligned 7 2" xfId="10120"/>
    <cellStyle name="Table Head Aligned 8" xfId="7222"/>
    <cellStyle name="Table Head Aligned 8 2" xfId="10121"/>
    <cellStyle name="Table Head Aligned 9" xfId="7223"/>
    <cellStyle name="Table Head Aligned 9 2" xfId="10122"/>
    <cellStyle name="Table Head Blue" xfId="1298"/>
    <cellStyle name="Table Head Green" xfId="1299"/>
    <cellStyle name="Table Head Green 10" xfId="10123"/>
    <cellStyle name="Table Head Green 2" xfId="7224"/>
    <cellStyle name="Table Head Green 2 2" xfId="7225"/>
    <cellStyle name="Table Head Green 2 2 2" xfId="7226"/>
    <cellStyle name="Table Head Green 2 2 2 2" xfId="10126"/>
    <cellStyle name="Table Head Green 2 2 3" xfId="10125"/>
    <cellStyle name="Table Head Green 2 3" xfId="10124"/>
    <cellStyle name="Table Head Green 3" xfId="7227"/>
    <cellStyle name="Table Head Green 3 2" xfId="7228"/>
    <cellStyle name="Table Head Green 3 2 2" xfId="10128"/>
    <cellStyle name="Table Head Green 3 3" xfId="10127"/>
    <cellStyle name="Table Head Green 4" xfId="7229"/>
    <cellStyle name="Table Head Green 4 2" xfId="10129"/>
    <cellStyle name="Table Head Green 5" xfId="7230"/>
    <cellStyle name="Table Head Green 5 2" xfId="10130"/>
    <cellStyle name="Table Head Green 6" xfId="7231"/>
    <cellStyle name="Table Head Green 6 2" xfId="10131"/>
    <cellStyle name="Table Head Green 7" xfId="7232"/>
    <cellStyle name="Table Head Green 7 2" xfId="10132"/>
    <cellStyle name="Table Head Green 8" xfId="7233"/>
    <cellStyle name="Table Head Green 8 2" xfId="10133"/>
    <cellStyle name="Table Head Green 9" xfId="7234"/>
    <cellStyle name="Table Head Green 9 2" xfId="10134"/>
    <cellStyle name="Table Title" xfId="1300"/>
    <cellStyle name="Table Units" xfId="1301"/>
    <cellStyle name="Table Units 2" xfId="7235"/>
    <cellStyle name="table_head1" xfId="1302"/>
    <cellStyle name="TEST" xfId="7236"/>
    <cellStyle name="Text Indent A" xfId="7237"/>
    <cellStyle name="Text Indent B" xfId="7238"/>
    <cellStyle name="Text Indent C" xfId="7239"/>
    <cellStyle name="þ_x001d_ð'&amp;Oy?Hy9_x0008__x000f__x0007_æ_x0007__x0007__x0001__x0001_" xfId="1303"/>
    <cellStyle name="þ_x001d_ð'&amp;Oy?Hy9_x0008__x000f__x0007_æ_x0007__x0007__x0001__x0001_ 2" xfId="1304"/>
    <cellStyle name="Thousands" xfId="7240"/>
    <cellStyle name="Tickmark" xfId="1305"/>
    <cellStyle name="Times 10" xfId="1306"/>
    <cellStyle name="Times 12" xfId="1307"/>
    <cellStyle name="Times New Roman" xfId="1308"/>
    <cellStyle name="Title" xfId="7241"/>
    <cellStyle name="title 2" xfId="1309"/>
    <cellStyle name="Title 3" xfId="7242"/>
    <cellStyle name="Total" xfId="1310"/>
    <cellStyle name="Total 2" xfId="1311"/>
    <cellStyle name="Total 3" xfId="7243"/>
    <cellStyle name="Underline" xfId="1312"/>
    <cellStyle name="Underline 10" xfId="10135"/>
    <cellStyle name="Underline 2" xfId="7244"/>
    <cellStyle name="Underline 2 2" xfId="7245"/>
    <cellStyle name="Underline 2 2 2" xfId="7246"/>
    <cellStyle name="Underline 2 2 2 2" xfId="10138"/>
    <cellStyle name="Underline 2 2 3" xfId="10137"/>
    <cellStyle name="Underline 2 3" xfId="10136"/>
    <cellStyle name="Underline 3" xfId="7247"/>
    <cellStyle name="Underline 3 2" xfId="7248"/>
    <cellStyle name="Underline 3 2 2" xfId="10140"/>
    <cellStyle name="Underline 3 3" xfId="10139"/>
    <cellStyle name="Underline 4" xfId="7249"/>
    <cellStyle name="Underline 4 2" xfId="10141"/>
    <cellStyle name="Underline 5" xfId="7250"/>
    <cellStyle name="Underline 5 2" xfId="10142"/>
    <cellStyle name="Underline 6" xfId="7251"/>
    <cellStyle name="Underline 6 2" xfId="10143"/>
    <cellStyle name="Underline 7" xfId="7252"/>
    <cellStyle name="Underline 7 2" xfId="10144"/>
    <cellStyle name="Underline 8" xfId="7253"/>
    <cellStyle name="Underline 8 2" xfId="10145"/>
    <cellStyle name="Underline 9" xfId="7254"/>
    <cellStyle name="Underline 9 2" xfId="10146"/>
    <cellStyle name="Unprotect" xfId="7255"/>
    <cellStyle name="Valuta (0)_COUT" xfId="1313"/>
    <cellStyle name="Valuta_COUT" xfId="1314"/>
    <cellStyle name="W?rung [0]_Aktenbewertung 1994" xfId="1315"/>
    <cellStyle name="W?rung_Aktenbewertung 1994" xfId="1316"/>
    <cellStyle name="Währung [0]_AFA_MJP 97-99 S'berg" xfId="1317"/>
    <cellStyle name="Währung_AFA_MJP 97-99 S'berg" xfId="1318"/>
    <cellStyle name="Warning Text" xfId="7256"/>
    <cellStyle name="wrap" xfId="1319"/>
    <cellStyle name="XBkWMyPCb5O" xfId="7257"/>
    <cellStyle name="xls]W 공장-품경" xfId="7258"/>
    <cellStyle name="YearEnd" xfId="7259"/>
    <cellStyle name="Years" xfId="1320"/>
    <cellStyle name="Years 2" xfId="7260"/>
    <cellStyle name="Years 2 10" xfId="10148"/>
    <cellStyle name="Years 2 2" xfId="7261"/>
    <cellStyle name="Years 2 2 2" xfId="7262"/>
    <cellStyle name="Years 2 2 2 2" xfId="10150"/>
    <cellStyle name="Years 2 2 3" xfId="10149"/>
    <cellStyle name="Years 2 3" xfId="7263"/>
    <cellStyle name="Years 2 3 2" xfId="10151"/>
    <cellStyle name="Years 2 4" xfId="7264"/>
    <cellStyle name="Years 2 4 2" xfId="10152"/>
    <cellStyle name="Years 2 5" xfId="7265"/>
    <cellStyle name="Years 2 5 2" xfId="10153"/>
    <cellStyle name="Years 2 6" xfId="7266"/>
    <cellStyle name="Years 2 6 2" xfId="10154"/>
    <cellStyle name="Years 2 7" xfId="7267"/>
    <cellStyle name="Years 2 7 2" xfId="10155"/>
    <cellStyle name="Years 2 8" xfId="7268"/>
    <cellStyle name="Years 2 8 2" xfId="10156"/>
    <cellStyle name="Years 2 9" xfId="7269"/>
    <cellStyle name="Years 2 9 2" xfId="10157"/>
    <cellStyle name="Years 3" xfId="7270"/>
    <cellStyle name="Years 3 2" xfId="10158"/>
    <cellStyle name="Years 4" xfId="7271"/>
    <cellStyle name="Years 4 2" xfId="10159"/>
    <cellStyle name="Years 5" xfId="7272"/>
    <cellStyle name="Years 5 2" xfId="10160"/>
    <cellStyle name="Years 6" xfId="7273"/>
    <cellStyle name="Years 6 2" xfId="10161"/>
    <cellStyle name="Years 7" xfId="7274"/>
    <cellStyle name="Years 7 2" xfId="10162"/>
    <cellStyle name="Years 8" xfId="10147"/>
    <cellStyle name="Yen" xfId="1321"/>
    <cellStyle name="Yen 2" xfId="7276"/>
    <cellStyle name="Yen 3" xfId="7275"/>
    <cellStyle name="ZZ_Date_d-mmm-yy" xfId="7277"/>
    <cellStyle name="Ц" xfId="7278"/>
    <cellStyle name="ﾇ･ﾁﾘ_ｱｹｿﾜbal" xfId="1322"/>
    <cellStyle name="ハイパーリンク" xfId="1323"/>
    <cellStyle name=" 坪 l_Sheet1_Q4 (2)" xfId="7279"/>
    <cellStyle name="강조색1 2" xfId="1324"/>
    <cellStyle name="강조색1 2 2" xfId="19"/>
    <cellStyle name="강조색1 2 2 2" xfId="1325"/>
    <cellStyle name="강조색1 2 3" xfId="7281"/>
    <cellStyle name="강조색1 2 4" xfId="7282"/>
    <cellStyle name="강조색1 2 5" xfId="7283"/>
    <cellStyle name="강조색1 2 6" xfId="7280"/>
    <cellStyle name="강조색1 26" xfId="17"/>
    <cellStyle name="강조색1 3" xfId="1326"/>
    <cellStyle name="강조색1 3 2" xfId="1327"/>
    <cellStyle name="강조색1 4" xfId="1328"/>
    <cellStyle name="강조색1 5" xfId="7284"/>
    <cellStyle name="강조색1 6" xfId="7285"/>
    <cellStyle name="강조색2 18" xfId="18"/>
    <cellStyle name="강조색2 2" xfId="1329"/>
    <cellStyle name="강조색2 2 2" xfId="20"/>
    <cellStyle name="강조색2 2 2 2" xfId="1330"/>
    <cellStyle name="강조색2 2 3" xfId="7287"/>
    <cellStyle name="강조색2 2 4" xfId="7288"/>
    <cellStyle name="강조색2 2 5" xfId="7289"/>
    <cellStyle name="강조색2 2 6" xfId="7286"/>
    <cellStyle name="강조색2 3" xfId="1331"/>
    <cellStyle name="강조색2 3 2" xfId="1332"/>
    <cellStyle name="강조색2 4" xfId="1333"/>
    <cellStyle name="강조색2 5" xfId="7290"/>
    <cellStyle name="강조색2 6" xfId="7291"/>
    <cellStyle name="강조색3 2" xfId="1334"/>
    <cellStyle name="강조색3 2 2" xfId="1335"/>
    <cellStyle name="강조색3 2 2 2" xfId="1336"/>
    <cellStyle name="강조색3 2 3" xfId="7293"/>
    <cellStyle name="강조색3 2 4" xfId="7294"/>
    <cellStyle name="강조색3 2 5" xfId="7295"/>
    <cellStyle name="강조색3 2 6" xfId="7292"/>
    <cellStyle name="강조색3 3" xfId="1337"/>
    <cellStyle name="강조색3 3 2" xfId="1338"/>
    <cellStyle name="강조색3 4" xfId="1339"/>
    <cellStyle name="강조색3 5" xfId="7296"/>
    <cellStyle name="강조색3 6" xfId="7297"/>
    <cellStyle name="강조색4 2" xfId="1340"/>
    <cellStyle name="강조색4 2 2" xfId="1341"/>
    <cellStyle name="강조색4 2 2 2" xfId="1342"/>
    <cellStyle name="강조색4 2 3" xfId="7299"/>
    <cellStyle name="강조색4 2 4" xfId="7300"/>
    <cellStyle name="강조색4 2 5" xfId="7301"/>
    <cellStyle name="강조색4 2 6" xfId="7298"/>
    <cellStyle name="강조색4 3" xfId="1343"/>
    <cellStyle name="강조색4 3 2" xfId="1344"/>
    <cellStyle name="강조색4 4" xfId="1345"/>
    <cellStyle name="강조색4 5" xfId="7302"/>
    <cellStyle name="강조색4 6" xfId="7303"/>
    <cellStyle name="강조색5 2" xfId="1346"/>
    <cellStyle name="강조색5 2 2" xfId="1347"/>
    <cellStyle name="강조색5 2 2 2" xfId="1348"/>
    <cellStyle name="강조색5 2 3" xfId="7305"/>
    <cellStyle name="강조색5 2 4" xfId="7306"/>
    <cellStyle name="강조색5 2 5" xfId="7307"/>
    <cellStyle name="강조색5 2 6" xfId="7304"/>
    <cellStyle name="강조색5 3" xfId="1349"/>
    <cellStyle name="강조색5 3 2" xfId="1350"/>
    <cellStyle name="강조색5 4" xfId="1351"/>
    <cellStyle name="강조색5 5" xfId="7308"/>
    <cellStyle name="강조색5 6" xfId="7309"/>
    <cellStyle name="강조색6 2" xfId="1352"/>
    <cellStyle name="강조색6 2 2" xfId="1353"/>
    <cellStyle name="강조색6 2 2 2" xfId="1354"/>
    <cellStyle name="강조색6 2 3" xfId="7311"/>
    <cellStyle name="강조색6 2 4" xfId="7312"/>
    <cellStyle name="강조색6 2 5" xfId="7313"/>
    <cellStyle name="강조색6 2 6" xfId="7310"/>
    <cellStyle name="강조색6 3" xfId="1355"/>
    <cellStyle name="강조색6 3 2" xfId="1356"/>
    <cellStyle name="강조색6 4" xfId="1357"/>
    <cellStyle name="강조색6 5" xfId="7314"/>
    <cellStyle name="강조색6 6" xfId="7315"/>
    <cellStyle name="검증" xfId="1358"/>
    <cellStyle name="견적" xfId="1359"/>
    <cellStyle name="결산일" xfId="7316"/>
    <cellStyle name="경고문 2" xfId="1360"/>
    <cellStyle name="경고문 2 2" xfId="1361"/>
    <cellStyle name="경고문 2 2 2" xfId="1362"/>
    <cellStyle name="경고문 2 3" xfId="7318"/>
    <cellStyle name="경고문 2 4" xfId="7319"/>
    <cellStyle name="경고문 2 5" xfId="7320"/>
    <cellStyle name="경고문 2 6" xfId="7317"/>
    <cellStyle name="경고문 3" xfId="1363"/>
    <cellStyle name="경고문 3 2" xfId="1364"/>
    <cellStyle name="경고문 4" xfId="1365"/>
    <cellStyle name="경고문 5" xfId="7321"/>
    <cellStyle name="경고문 6" xfId="7322"/>
    <cellStyle name="계산 2" xfId="1366"/>
    <cellStyle name="계산 2 10" xfId="7324"/>
    <cellStyle name="계산 2 10 2" xfId="10164"/>
    <cellStyle name="계산 2 11" xfId="7325"/>
    <cellStyle name="계산 2 11 2" xfId="10165"/>
    <cellStyle name="계산 2 12" xfId="7323"/>
    <cellStyle name="계산 2 13" xfId="10163"/>
    <cellStyle name="계산 2 2" xfId="1367"/>
    <cellStyle name="계산 2 2 2" xfId="1368"/>
    <cellStyle name="계산 2 3" xfId="7326"/>
    <cellStyle name="계산 2 4" xfId="7327"/>
    <cellStyle name="계산 2 5" xfId="7328"/>
    <cellStyle name="계산 2 5 2" xfId="7329"/>
    <cellStyle name="계산 2 5 2 2" xfId="10167"/>
    <cellStyle name="계산 2 5 3" xfId="10166"/>
    <cellStyle name="계산 2 6" xfId="7330"/>
    <cellStyle name="계산 2 6 2" xfId="10168"/>
    <cellStyle name="계산 2 7" xfId="7331"/>
    <cellStyle name="계산 2 7 2" xfId="10169"/>
    <cellStyle name="계산 2 8" xfId="7332"/>
    <cellStyle name="계산 2 8 2" xfId="10170"/>
    <cellStyle name="계산 2 9" xfId="7333"/>
    <cellStyle name="계산 2 9 2" xfId="10171"/>
    <cellStyle name="계산 3" xfId="1369"/>
    <cellStyle name="계산 3 2" xfId="1370"/>
    <cellStyle name="계산 4" xfId="1371"/>
    <cellStyle name="계산 5" xfId="7334"/>
    <cellStyle name="계산 6" xfId="7335"/>
    <cellStyle name="계산 6 10" xfId="10172"/>
    <cellStyle name="계산 6 2" xfId="7336"/>
    <cellStyle name="계산 6 2 2" xfId="7337"/>
    <cellStyle name="계산 6 2 2 2" xfId="10174"/>
    <cellStyle name="계산 6 2 3" xfId="10173"/>
    <cellStyle name="계산 6 3" xfId="7338"/>
    <cellStyle name="계산 6 3 2" xfId="10175"/>
    <cellStyle name="계산 6 4" xfId="7339"/>
    <cellStyle name="계산 6 4 2" xfId="10176"/>
    <cellStyle name="계산 6 5" xfId="7340"/>
    <cellStyle name="계산 6 5 2" xfId="10177"/>
    <cellStyle name="계산 6 6" xfId="7341"/>
    <cellStyle name="계산 6 6 2" xfId="10178"/>
    <cellStyle name="계산 6 7" xfId="7342"/>
    <cellStyle name="계산 6 7 2" xfId="10179"/>
    <cellStyle name="계산 6 8" xfId="7343"/>
    <cellStyle name="계산 6 8 2" xfId="10180"/>
    <cellStyle name="계산 6 9" xfId="7344"/>
    <cellStyle name="계산 6 9 2" xfId="10181"/>
    <cellStyle name="계산 7" xfId="7345"/>
    <cellStyle name="계산 7 2" xfId="7346"/>
    <cellStyle name="계산 7 2 2" xfId="7347"/>
    <cellStyle name="계산 7 2 2 2" xfId="10184"/>
    <cellStyle name="계산 7 2 3" xfId="10183"/>
    <cellStyle name="계산 7 3" xfId="7348"/>
    <cellStyle name="계산 7 3 2" xfId="10185"/>
    <cellStyle name="계산 7 4" xfId="7349"/>
    <cellStyle name="계산 7 4 2" xfId="10186"/>
    <cellStyle name="계산 7 5" xfId="7350"/>
    <cellStyle name="계산 7 5 2" xfId="10187"/>
    <cellStyle name="계산 7 6" xfId="7351"/>
    <cellStyle name="계산 7 6 2" xfId="10188"/>
    <cellStyle name="계산 7 7" xfId="7352"/>
    <cellStyle name="계산 7 7 2" xfId="10189"/>
    <cellStyle name="계산 7 8" xfId="7353"/>
    <cellStyle name="계산 7 8 2" xfId="10190"/>
    <cellStyle name="계산 7 9" xfId="10182"/>
    <cellStyle name="계산 8" xfId="7354"/>
    <cellStyle name="계산 8 2" xfId="10191"/>
    <cellStyle name="계산 9" xfId="7355"/>
    <cellStyle name="계산 9 2" xfId="10192"/>
    <cellStyle name="고정소숫점" xfId="1372"/>
    <cellStyle name="고정소숫점 2" xfId="7357"/>
    <cellStyle name="고정소숫점 3" xfId="7358"/>
    <cellStyle name="고정소숫점 4" xfId="7356"/>
    <cellStyle name="고정출력1" xfId="1373"/>
    <cellStyle name="고정출력1 2" xfId="7360"/>
    <cellStyle name="고정출력1 3" xfId="7359"/>
    <cellStyle name="고정출력2" xfId="1374"/>
    <cellStyle name="고정출력2 2" xfId="7362"/>
    <cellStyle name="고정출력2 3" xfId="7361"/>
    <cellStyle name="과립" xfId="1375"/>
    <cellStyle name="咬訌裝?INCOM1" xfId="1376"/>
    <cellStyle name="咬訌裝?INCOM1 2" xfId="1377"/>
    <cellStyle name="咬訌裝?INCOM1 3" xfId="1378"/>
    <cellStyle name="咬訌裝?INCOM1 4" xfId="1379"/>
    <cellStyle name="咬訌裝?INCOM1 5" xfId="1380"/>
    <cellStyle name="咬訌裝?INCOM1 6" xfId="1381"/>
    <cellStyle name="咬訌裝?INCOM1 7" xfId="1382"/>
    <cellStyle name="咬訌裝?INCOM1 8" xfId="1383"/>
    <cellStyle name="咬訌裝?INCOM10" xfId="1384"/>
    <cellStyle name="咬訌裝?INCOM10 2" xfId="1385"/>
    <cellStyle name="咬訌裝?INCOM10 3" xfId="1386"/>
    <cellStyle name="咬訌裝?INCOM10 4" xfId="1387"/>
    <cellStyle name="咬訌裝?INCOM10 5" xfId="1388"/>
    <cellStyle name="咬訌裝?INCOM10 6" xfId="1389"/>
    <cellStyle name="咬訌裝?INCOM10 7" xfId="1390"/>
    <cellStyle name="咬訌裝?INCOM10 8" xfId="1391"/>
    <cellStyle name="咬訌裝?INCOM2" xfId="1392"/>
    <cellStyle name="咬訌裝?INCOM2 2" xfId="1393"/>
    <cellStyle name="咬訌裝?INCOM2 3" xfId="1394"/>
    <cellStyle name="咬訌裝?INCOM2 4" xfId="1395"/>
    <cellStyle name="咬訌裝?INCOM2 5" xfId="1396"/>
    <cellStyle name="咬訌裝?INCOM2 6" xfId="1397"/>
    <cellStyle name="咬訌裝?INCOM2 7" xfId="1398"/>
    <cellStyle name="咬訌裝?INCOM2 8" xfId="1399"/>
    <cellStyle name="咬訌裝?INCOM3" xfId="1400"/>
    <cellStyle name="咬訌裝?INCOM3 2" xfId="1401"/>
    <cellStyle name="咬訌裝?INCOM3 3" xfId="1402"/>
    <cellStyle name="咬訌裝?INCOM3 4" xfId="1403"/>
    <cellStyle name="咬訌裝?INCOM3 5" xfId="1404"/>
    <cellStyle name="咬訌裝?INCOM3 6" xfId="1405"/>
    <cellStyle name="咬訌裝?INCOM3 7" xfId="1406"/>
    <cellStyle name="咬訌裝?INCOM3 8" xfId="1407"/>
    <cellStyle name="咬訌裝?INCOM4" xfId="1408"/>
    <cellStyle name="咬訌裝?INCOM4 2" xfId="1409"/>
    <cellStyle name="咬訌裝?INCOM4 3" xfId="1410"/>
    <cellStyle name="咬訌裝?INCOM4 4" xfId="1411"/>
    <cellStyle name="咬訌裝?INCOM4 5" xfId="1412"/>
    <cellStyle name="咬訌裝?INCOM4 6" xfId="1413"/>
    <cellStyle name="咬訌裝?INCOM4 7" xfId="1414"/>
    <cellStyle name="咬訌裝?INCOM4 8" xfId="1415"/>
    <cellStyle name="咬訌裝?INCOM5" xfId="1416"/>
    <cellStyle name="咬訌裝?INCOM5 2" xfId="1417"/>
    <cellStyle name="咬訌裝?INCOM5 3" xfId="1418"/>
    <cellStyle name="咬訌裝?INCOM5 4" xfId="1419"/>
    <cellStyle name="咬訌裝?INCOM5 5" xfId="1420"/>
    <cellStyle name="咬訌裝?INCOM5 6" xfId="1421"/>
    <cellStyle name="咬訌裝?INCOM5 7" xfId="1422"/>
    <cellStyle name="咬訌裝?INCOM5 8" xfId="1423"/>
    <cellStyle name="咬訌裝?INCOM6" xfId="1424"/>
    <cellStyle name="咬訌裝?INCOM6 2" xfId="1425"/>
    <cellStyle name="咬訌裝?INCOM6 3" xfId="1426"/>
    <cellStyle name="咬訌裝?INCOM6 4" xfId="1427"/>
    <cellStyle name="咬訌裝?INCOM6 5" xfId="1428"/>
    <cellStyle name="咬訌裝?INCOM6 6" xfId="1429"/>
    <cellStyle name="咬訌裝?INCOM6 7" xfId="1430"/>
    <cellStyle name="咬訌裝?INCOM6 8" xfId="1431"/>
    <cellStyle name="咬訌裝?INCOM7" xfId="1432"/>
    <cellStyle name="咬訌裝?INCOM7 2" xfId="1433"/>
    <cellStyle name="咬訌裝?INCOM7 3" xfId="1434"/>
    <cellStyle name="咬訌裝?INCOM7 4" xfId="1435"/>
    <cellStyle name="咬訌裝?INCOM7 5" xfId="1436"/>
    <cellStyle name="咬訌裝?INCOM7 6" xfId="1437"/>
    <cellStyle name="咬訌裝?INCOM7 7" xfId="1438"/>
    <cellStyle name="咬訌裝?INCOM7 8" xfId="1439"/>
    <cellStyle name="咬訌裝?INCOM8" xfId="1440"/>
    <cellStyle name="咬訌裝?INCOM8 2" xfId="1441"/>
    <cellStyle name="咬訌裝?INCOM8 3" xfId="1442"/>
    <cellStyle name="咬訌裝?INCOM8 4" xfId="1443"/>
    <cellStyle name="咬訌裝?INCOM8 5" xfId="1444"/>
    <cellStyle name="咬訌裝?INCOM8 6" xfId="1445"/>
    <cellStyle name="咬訌裝?INCOM8 7" xfId="1446"/>
    <cellStyle name="咬訌裝?INCOM8 8" xfId="1447"/>
    <cellStyle name="咬訌裝?INCOM9" xfId="1448"/>
    <cellStyle name="咬訌裝?INCOM9 2" xfId="1449"/>
    <cellStyle name="咬訌裝?INCOM9 3" xfId="1450"/>
    <cellStyle name="咬訌裝?INCOM9 4" xfId="1451"/>
    <cellStyle name="咬訌裝?INCOM9 5" xfId="1452"/>
    <cellStyle name="咬訌裝?INCOM9 6" xfId="1453"/>
    <cellStyle name="咬訌裝?INCOM9 7" xfId="1454"/>
    <cellStyle name="咬訌裝?INCOM9 8" xfId="1455"/>
    <cellStyle name="咬訌裝?PRIB11" xfId="1456"/>
    <cellStyle name="咬訌裝?PRIB11 2" xfId="1457"/>
    <cellStyle name="咬訌裝?PRIB11 3" xfId="1458"/>
    <cellStyle name="咬訌裝?PRIB11 4" xfId="1459"/>
    <cellStyle name="咬訌裝?PRIB11 5" xfId="1460"/>
    <cellStyle name="咬訌裝?PRIB11 6" xfId="1461"/>
    <cellStyle name="咬訌裝?PRIB11 7" xfId="1462"/>
    <cellStyle name="咬訌裝?PRIB11 8" xfId="1463"/>
    <cellStyle name="咬訌裝?report-2 " xfId="1464"/>
    <cellStyle name="금액" xfId="1465"/>
    <cellStyle name="금액 10" xfId="7363"/>
    <cellStyle name="금액 10 2" xfId="7364"/>
    <cellStyle name="금액 10 2 2" xfId="10195"/>
    <cellStyle name="금액 10 3" xfId="10194"/>
    <cellStyle name="금액 11" xfId="7365"/>
    <cellStyle name="금액 11 2" xfId="10196"/>
    <cellStyle name="금액 12" xfId="7366"/>
    <cellStyle name="금액 12 2" xfId="10197"/>
    <cellStyle name="금액 13" xfId="7367"/>
    <cellStyle name="금액 13 2" xfId="10198"/>
    <cellStyle name="금액 14" xfId="7368"/>
    <cellStyle name="금액 14 2" xfId="10199"/>
    <cellStyle name="금액 15" xfId="10193"/>
    <cellStyle name="금액 2" xfId="1466"/>
    <cellStyle name="금액 2 2" xfId="7369"/>
    <cellStyle name="금액 2 2 10" xfId="10201"/>
    <cellStyle name="금액 2 2 2" xfId="7370"/>
    <cellStyle name="금액 2 2 2 2" xfId="7371"/>
    <cellStyle name="금액 2 2 2 2 2" xfId="10203"/>
    <cellStyle name="금액 2 2 2 3" xfId="10202"/>
    <cellStyle name="금액 2 2 3" xfId="7372"/>
    <cellStyle name="금액 2 2 3 2" xfId="10204"/>
    <cellStyle name="금액 2 2 4" xfId="7373"/>
    <cellStyle name="금액 2 2 4 2" xfId="10205"/>
    <cellStyle name="금액 2 2 5" xfId="7374"/>
    <cellStyle name="금액 2 2 5 2" xfId="10206"/>
    <cellStyle name="금액 2 2 6" xfId="7375"/>
    <cellStyle name="금액 2 2 6 2" xfId="10207"/>
    <cellStyle name="금액 2 2 7" xfId="7376"/>
    <cellStyle name="금액 2 2 7 2" xfId="10208"/>
    <cellStyle name="금액 2 2 8" xfId="7377"/>
    <cellStyle name="금액 2 2 8 2" xfId="10209"/>
    <cellStyle name="금액 2 2 9" xfId="7378"/>
    <cellStyle name="금액 2 2 9 2" xfId="10210"/>
    <cellStyle name="금액 2 3" xfId="7379"/>
    <cellStyle name="금액 2 3 2" xfId="10211"/>
    <cellStyle name="금액 2 4" xfId="7380"/>
    <cellStyle name="금액 2 4 2" xfId="10212"/>
    <cellStyle name="금액 2 5" xfId="7381"/>
    <cellStyle name="금액 2 5 2" xfId="10213"/>
    <cellStyle name="금액 2 6" xfId="7382"/>
    <cellStyle name="금액 2 6 2" xfId="10214"/>
    <cellStyle name="금액 2 7" xfId="7383"/>
    <cellStyle name="금액 2 7 2" xfId="10215"/>
    <cellStyle name="금액 2 8" xfId="10200"/>
    <cellStyle name="금액 3" xfId="1467"/>
    <cellStyle name="금액 3 2" xfId="7384"/>
    <cellStyle name="금액 3 2 10" xfId="10217"/>
    <cellStyle name="금액 3 2 2" xfId="7385"/>
    <cellStyle name="금액 3 2 2 2" xfId="7386"/>
    <cellStyle name="금액 3 2 2 2 2" xfId="10219"/>
    <cellStyle name="금액 3 2 2 3" xfId="10218"/>
    <cellStyle name="금액 3 2 3" xfId="7387"/>
    <cellStyle name="금액 3 2 3 2" xfId="10220"/>
    <cellStyle name="금액 3 2 4" xfId="7388"/>
    <cellStyle name="금액 3 2 4 2" xfId="10221"/>
    <cellStyle name="금액 3 2 5" xfId="7389"/>
    <cellStyle name="금액 3 2 5 2" xfId="10222"/>
    <cellStyle name="금액 3 2 6" xfId="7390"/>
    <cellStyle name="금액 3 2 6 2" xfId="10223"/>
    <cellStyle name="금액 3 2 7" xfId="7391"/>
    <cellStyle name="금액 3 2 7 2" xfId="10224"/>
    <cellStyle name="금액 3 2 8" xfId="7392"/>
    <cellStyle name="금액 3 2 8 2" xfId="10225"/>
    <cellStyle name="금액 3 2 9" xfId="7393"/>
    <cellStyle name="금액 3 2 9 2" xfId="10226"/>
    <cellStyle name="금액 3 3" xfId="7394"/>
    <cellStyle name="금액 3 3 2" xfId="10227"/>
    <cellStyle name="금액 3 4" xfId="7395"/>
    <cellStyle name="금액 3 4 2" xfId="10228"/>
    <cellStyle name="금액 3 5" xfId="7396"/>
    <cellStyle name="금액 3 5 2" xfId="10229"/>
    <cellStyle name="금액 3 6" xfId="7397"/>
    <cellStyle name="금액 3 6 2" xfId="10230"/>
    <cellStyle name="금액 3 7" xfId="7398"/>
    <cellStyle name="금액 3 7 2" xfId="10231"/>
    <cellStyle name="금액 3 8" xfId="10216"/>
    <cellStyle name="금액 4" xfId="1468"/>
    <cellStyle name="금액 4 2" xfId="7399"/>
    <cellStyle name="금액 4 2 10" xfId="10233"/>
    <cellStyle name="금액 4 2 2" xfId="7400"/>
    <cellStyle name="금액 4 2 2 2" xfId="7401"/>
    <cellStyle name="금액 4 2 2 2 2" xfId="10235"/>
    <cellStyle name="금액 4 2 2 3" xfId="10234"/>
    <cellStyle name="금액 4 2 3" xfId="7402"/>
    <cellStyle name="금액 4 2 3 2" xfId="10236"/>
    <cellStyle name="금액 4 2 4" xfId="7403"/>
    <cellStyle name="금액 4 2 4 2" xfId="10237"/>
    <cellStyle name="금액 4 2 5" xfId="7404"/>
    <cellStyle name="금액 4 2 5 2" xfId="10238"/>
    <cellStyle name="금액 4 2 6" xfId="7405"/>
    <cellStyle name="금액 4 2 6 2" xfId="10239"/>
    <cellStyle name="금액 4 2 7" xfId="7406"/>
    <cellStyle name="금액 4 2 7 2" xfId="10240"/>
    <cellStyle name="금액 4 2 8" xfId="7407"/>
    <cellStyle name="금액 4 2 8 2" xfId="10241"/>
    <cellStyle name="금액 4 2 9" xfId="7408"/>
    <cellStyle name="금액 4 2 9 2" xfId="10242"/>
    <cellStyle name="금액 4 3" xfId="7409"/>
    <cellStyle name="금액 4 3 2" xfId="10243"/>
    <cellStyle name="금액 4 4" xfId="7410"/>
    <cellStyle name="금액 4 4 2" xfId="10244"/>
    <cellStyle name="금액 4 5" xfId="7411"/>
    <cellStyle name="금액 4 5 2" xfId="10245"/>
    <cellStyle name="금액 4 6" xfId="7412"/>
    <cellStyle name="금액 4 6 2" xfId="10246"/>
    <cellStyle name="금액 4 7" xfId="7413"/>
    <cellStyle name="금액 4 7 2" xfId="10247"/>
    <cellStyle name="금액 4 8" xfId="10232"/>
    <cellStyle name="금액 5" xfId="1469"/>
    <cellStyle name="금액 5 2" xfId="7414"/>
    <cellStyle name="금액 5 2 10" xfId="10249"/>
    <cellStyle name="금액 5 2 2" xfId="7415"/>
    <cellStyle name="금액 5 2 2 2" xfId="7416"/>
    <cellStyle name="금액 5 2 2 2 2" xfId="10251"/>
    <cellStyle name="금액 5 2 2 3" xfId="10250"/>
    <cellStyle name="금액 5 2 3" xfId="7417"/>
    <cellStyle name="금액 5 2 3 2" xfId="10252"/>
    <cellStyle name="금액 5 2 4" xfId="7418"/>
    <cellStyle name="금액 5 2 4 2" xfId="10253"/>
    <cellStyle name="금액 5 2 5" xfId="7419"/>
    <cellStyle name="금액 5 2 5 2" xfId="10254"/>
    <cellStyle name="금액 5 2 6" xfId="7420"/>
    <cellStyle name="금액 5 2 6 2" xfId="10255"/>
    <cellStyle name="금액 5 2 7" xfId="7421"/>
    <cellStyle name="금액 5 2 7 2" xfId="10256"/>
    <cellStyle name="금액 5 2 8" xfId="7422"/>
    <cellStyle name="금액 5 2 8 2" xfId="10257"/>
    <cellStyle name="금액 5 2 9" xfId="7423"/>
    <cellStyle name="금액 5 2 9 2" xfId="10258"/>
    <cellStyle name="금액 5 3" xfId="7424"/>
    <cellStyle name="금액 5 3 2" xfId="10259"/>
    <cellStyle name="금액 5 4" xfId="7425"/>
    <cellStyle name="금액 5 4 2" xfId="10260"/>
    <cellStyle name="금액 5 5" xfId="7426"/>
    <cellStyle name="금액 5 5 2" xfId="10261"/>
    <cellStyle name="금액 5 6" xfId="7427"/>
    <cellStyle name="금액 5 6 2" xfId="10262"/>
    <cellStyle name="금액 5 7" xfId="7428"/>
    <cellStyle name="금액 5 7 2" xfId="10263"/>
    <cellStyle name="금액 5 8" xfId="10248"/>
    <cellStyle name="금액 6" xfId="1470"/>
    <cellStyle name="금액 6 2" xfId="7429"/>
    <cellStyle name="금액 6 2 10" xfId="10265"/>
    <cellStyle name="금액 6 2 2" xfId="7430"/>
    <cellStyle name="금액 6 2 2 2" xfId="7431"/>
    <cellStyle name="금액 6 2 2 2 2" xfId="10267"/>
    <cellStyle name="금액 6 2 2 3" xfId="10266"/>
    <cellStyle name="금액 6 2 3" xfId="7432"/>
    <cellStyle name="금액 6 2 3 2" xfId="10268"/>
    <cellStyle name="금액 6 2 4" xfId="7433"/>
    <cellStyle name="금액 6 2 4 2" xfId="10269"/>
    <cellStyle name="금액 6 2 5" xfId="7434"/>
    <cellStyle name="금액 6 2 5 2" xfId="10270"/>
    <cellStyle name="금액 6 2 6" xfId="7435"/>
    <cellStyle name="금액 6 2 6 2" xfId="10271"/>
    <cellStyle name="금액 6 2 7" xfId="7436"/>
    <cellStyle name="금액 6 2 7 2" xfId="10272"/>
    <cellStyle name="금액 6 2 8" xfId="7437"/>
    <cellStyle name="금액 6 2 8 2" xfId="10273"/>
    <cellStyle name="금액 6 2 9" xfId="7438"/>
    <cellStyle name="금액 6 2 9 2" xfId="10274"/>
    <cellStyle name="금액 6 3" xfId="7439"/>
    <cellStyle name="금액 6 3 2" xfId="10275"/>
    <cellStyle name="금액 6 4" xfId="7440"/>
    <cellStyle name="금액 6 4 2" xfId="10276"/>
    <cellStyle name="금액 6 5" xfId="7441"/>
    <cellStyle name="금액 6 5 2" xfId="10277"/>
    <cellStyle name="금액 6 6" xfId="7442"/>
    <cellStyle name="금액 6 6 2" xfId="10278"/>
    <cellStyle name="금액 6 7" xfId="7443"/>
    <cellStyle name="금액 6 7 2" xfId="10279"/>
    <cellStyle name="금액 6 8" xfId="10264"/>
    <cellStyle name="금액 7" xfId="1471"/>
    <cellStyle name="금액 7 2" xfId="7444"/>
    <cellStyle name="금액 7 2 10" xfId="10281"/>
    <cellStyle name="금액 7 2 2" xfId="7445"/>
    <cellStyle name="금액 7 2 2 2" xfId="7446"/>
    <cellStyle name="금액 7 2 2 2 2" xfId="10283"/>
    <cellStyle name="금액 7 2 2 3" xfId="10282"/>
    <cellStyle name="금액 7 2 3" xfId="7447"/>
    <cellStyle name="금액 7 2 3 2" xfId="10284"/>
    <cellStyle name="금액 7 2 4" xfId="7448"/>
    <cellStyle name="금액 7 2 4 2" xfId="10285"/>
    <cellStyle name="금액 7 2 5" xfId="7449"/>
    <cellStyle name="금액 7 2 5 2" xfId="10286"/>
    <cellStyle name="금액 7 2 6" xfId="7450"/>
    <cellStyle name="금액 7 2 6 2" xfId="10287"/>
    <cellStyle name="금액 7 2 7" xfId="7451"/>
    <cellStyle name="금액 7 2 7 2" xfId="10288"/>
    <cellStyle name="금액 7 2 8" xfId="7452"/>
    <cellStyle name="금액 7 2 8 2" xfId="10289"/>
    <cellStyle name="금액 7 2 9" xfId="7453"/>
    <cellStyle name="금액 7 2 9 2" xfId="10290"/>
    <cellStyle name="금액 7 3" xfId="7454"/>
    <cellStyle name="금액 7 3 2" xfId="10291"/>
    <cellStyle name="금액 7 4" xfId="7455"/>
    <cellStyle name="금액 7 4 2" xfId="10292"/>
    <cellStyle name="금액 7 5" xfId="7456"/>
    <cellStyle name="금액 7 5 2" xfId="10293"/>
    <cellStyle name="금액 7 6" xfId="7457"/>
    <cellStyle name="금액 7 6 2" xfId="10294"/>
    <cellStyle name="금액 7 7" xfId="7458"/>
    <cellStyle name="금액 7 7 2" xfId="10295"/>
    <cellStyle name="금액 7 8" xfId="10280"/>
    <cellStyle name="금액 8" xfId="1472"/>
    <cellStyle name="금액 8 2" xfId="7459"/>
    <cellStyle name="금액 8 2 10" xfId="10297"/>
    <cellStyle name="금액 8 2 2" xfId="7460"/>
    <cellStyle name="금액 8 2 2 2" xfId="7461"/>
    <cellStyle name="금액 8 2 2 2 2" xfId="10299"/>
    <cellStyle name="금액 8 2 2 3" xfId="10298"/>
    <cellStyle name="금액 8 2 3" xfId="7462"/>
    <cellStyle name="금액 8 2 3 2" xfId="10300"/>
    <cellStyle name="금액 8 2 4" xfId="7463"/>
    <cellStyle name="금액 8 2 4 2" xfId="10301"/>
    <cellStyle name="금액 8 2 5" xfId="7464"/>
    <cellStyle name="금액 8 2 5 2" xfId="10302"/>
    <cellStyle name="금액 8 2 6" xfId="7465"/>
    <cellStyle name="금액 8 2 6 2" xfId="10303"/>
    <cellStyle name="금액 8 2 7" xfId="7466"/>
    <cellStyle name="금액 8 2 7 2" xfId="10304"/>
    <cellStyle name="금액 8 2 8" xfId="7467"/>
    <cellStyle name="금액 8 2 8 2" xfId="10305"/>
    <cellStyle name="금액 8 2 9" xfId="7468"/>
    <cellStyle name="금액 8 2 9 2" xfId="10306"/>
    <cellStyle name="금액 8 3" xfId="7469"/>
    <cellStyle name="금액 8 3 2" xfId="10307"/>
    <cellStyle name="금액 8 4" xfId="7470"/>
    <cellStyle name="금액 8 4 2" xfId="10308"/>
    <cellStyle name="금액 8 5" xfId="7471"/>
    <cellStyle name="금액 8 5 2" xfId="10309"/>
    <cellStyle name="금액 8 6" xfId="7472"/>
    <cellStyle name="금액 8 6 2" xfId="10310"/>
    <cellStyle name="금액 8 7" xfId="7473"/>
    <cellStyle name="금액 8 7 2" xfId="10311"/>
    <cellStyle name="금액 8 8" xfId="10296"/>
    <cellStyle name="금액 9" xfId="7474"/>
    <cellStyle name="금액 9 10" xfId="10312"/>
    <cellStyle name="금액 9 2" xfId="7475"/>
    <cellStyle name="금액 9 2 2" xfId="7476"/>
    <cellStyle name="금액 9 2 2 2" xfId="10314"/>
    <cellStyle name="금액 9 2 3" xfId="10313"/>
    <cellStyle name="금액 9 3" xfId="7477"/>
    <cellStyle name="금액 9 3 2" xfId="10315"/>
    <cellStyle name="금액 9 4" xfId="7478"/>
    <cellStyle name="금액 9 4 2" xfId="10316"/>
    <cellStyle name="금액 9 5" xfId="7479"/>
    <cellStyle name="금액 9 5 2" xfId="10317"/>
    <cellStyle name="금액 9 6" xfId="7480"/>
    <cellStyle name="금액 9 6 2" xfId="10318"/>
    <cellStyle name="금액 9 7" xfId="7481"/>
    <cellStyle name="금액 9 7 2" xfId="10319"/>
    <cellStyle name="금액 9 8" xfId="7482"/>
    <cellStyle name="금액 9 8 2" xfId="10320"/>
    <cellStyle name="금액 9 9" xfId="7483"/>
    <cellStyle name="금액 9 9 2" xfId="10321"/>
    <cellStyle name="긪귽긬?깏깛긏" xfId="1473"/>
    <cellStyle name="기  업" xfId="1474"/>
    <cellStyle name="기  업 2" xfId="7484"/>
    <cellStyle name="기계" xfId="1475"/>
    <cellStyle name="나쁨 2" xfId="1476"/>
    <cellStyle name="나쁨 2 2" xfId="1477"/>
    <cellStyle name="나쁨 2 2 2" xfId="1478"/>
    <cellStyle name="나쁨 2 3" xfId="7486"/>
    <cellStyle name="나쁨 2 4" xfId="7487"/>
    <cellStyle name="나쁨 2 5" xfId="7488"/>
    <cellStyle name="나쁨 2 6" xfId="7485"/>
    <cellStyle name="나쁨 3" xfId="1479"/>
    <cellStyle name="나쁨 3 2" xfId="1480"/>
    <cellStyle name="나쁨 4" xfId="1481"/>
    <cellStyle name="나쁨 5" xfId="7489"/>
    <cellStyle name="나쁨 6" xfId="7490"/>
    <cellStyle name="날짜" xfId="1482"/>
    <cellStyle name="날짜 2" xfId="7492"/>
    <cellStyle name="날짜 3" xfId="7491"/>
    <cellStyle name="내양식" xfId="1483"/>
    <cellStyle name="내표준" xfId="1484"/>
    <cellStyle name="년도" xfId="1485"/>
    <cellStyle name="년도 2" xfId="7493"/>
    <cellStyle name="년도 2 10" xfId="10323"/>
    <cellStyle name="년도 2 2" xfId="7494"/>
    <cellStyle name="년도 2 2 2" xfId="7495"/>
    <cellStyle name="년도 2 2 2 2" xfId="10325"/>
    <cellStyle name="년도 2 2 3" xfId="10324"/>
    <cellStyle name="년도 2 3" xfId="7496"/>
    <cellStyle name="년도 2 3 2" xfId="10326"/>
    <cellStyle name="년도 2 4" xfId="7497"/>
    <cellStyle name="년도 2 4 2" xfId="10327"/>
    <cellStyle name="년도 2 5" xfId="7498"/>
    <cellStyle name="년도 2 5 2" xfId="10328"/>
    <cellStyle name="년도 2 6" xfId="7499"/>
    <cellStyle name="년도 2 6 2" xfId="10329"/>
    <cellStyle name="년도 2 7" xfId="7500"/>
    <cellStyle name="년도 2 7 2" xfId="10330"/>
    <cellStyle name="년도 2 8" xfId="7501"/>
    <cellStyle name="년도 2 8 2" xfId="10331"/>
    <cellStyle name="년도 2 9" xfId="7502"/>
    <cellStyle name="년도 2 9 2" xfId="10332"/>
    <cellStyle name="년도 3" xfId="7503"/>
    <cellStyle name="년도 3 2" xfId="10333"/>
    <cellStyle name="년도 4" xfId="7504"/>
    <cellStyle name="년도 4 2" xfId="10334"/>
    <cellStyle name="년도 5" xfId="7505"/>
    <cellStyle name="년도 5 2" xfId="10335"/>
    <cellStyle name="년도 6" xfId="7506"/>
    <cellStyle name="년도 6 2" xfId="10336"/>
    <cellStyle name="년도 7" xfId="7507"/>
    <cellStyle name="년도 7 2" xfId="10337"/>
    <cellStyle name="년도 8" xfId="10322"/>
    <cellStyle name="달러" xfId="1486"/>
    <cellStyle name="달러 2" xfId="7509"/>
    <cellStyle name="달러 3" xfId="7508"/>
    <cellStyle name="뒤에 오는 하이퍼링크" xfId="1487"/>
    <cellStyle name="뒤에 오는 하이퍼링크 2" xfId="7511"/>
    <cellStyle name="뒤에 오는 하이퍼링크 3" xfId="7510"/>
    <cellStyle name="뒤에 오는 하이퍼링크_030502업무보고서2003년1분기(LG카드)" xfId="7512"/>
    <cellStyle name="똿떓죶ø? [0.00" xfId="7513"/>
    <cellStyle name="똿떓죶ø?_produ" xfId="7514"/>
    <cellStyle name="똿떓죶Ø괻 [0.00]_PRODUCT DETAIL Q1" xfId="1488"/>
    <cellStyle name="똿떓죶Ø괻_PRODUCT DETAIL Q1" xfId="1489"/>
    <cellStyle name="똿뗦먛귟 [0.00]_9703JPY" xfId="1490"/>
    <cellStyle name="똿뗦먛귟_9703JPY" xfId="1491"/>
    <cellStyle name="메모 2" xfId="1492"/>
    <cellStyle name="메모 2 10" xfId="7516"/>
    <cellStyle name="메모 2 10 2" xfId="10339"/>
    <cellStyle name="메모 2 11" xfId="7517"/>
    <cellStyle name="메모 2 12" xfId="7515"/>
    <cellStyle name="메모 2 13" xfId="10338"/>
    <cellStyle name="메모 2 2" xfId="1493"/>
    <cellStyle name="메모 2 2 2" xfId="1494"/>
    <cellStyle name="메모 2 2 2 2" xfId="1495"/>
    <cellStyle name="메모 2 2 3" xfId="1496"/>
    <cellStyle name="메모 2 2 4" xfId="1497"/>
    <cellStyle name="메모 2 3" xfId="1498"/>
    <cellStyle name="메모 2 3 2" xfId="7519"/>
    <cellStyle name="메모 2 3 3" xfId="7518"/>
    <cellStyle name="메모 2 4" xfId="7520"/>
    <cellStyle name="메모 2 4 2" xfId="7521"/>
    <cellStyle name="메모 2 4 3" xfId="10340"/>
    <cellStyle name="메모 2 5" xfId="7522"/>
    <cellStyle name="메모 2 5 2" xfId="10341"/>
    <cellStyle name="메모 2 6" xfId="7523"/>
    <cellStyle name="메모 2 6 2" xfId="10342"/>
    <cellStyle name="메모 2 7" xfId="7524"/>
    <cellStyle name="메모 2 7 2" xfId="10343"/>
    <cellStyle name="메모 2 8" xfId="7525"/>
    <cellStyle name="메모 2 8 2" xfId="10344"/>
    <cellStyle name="메모 2 9" xfId="7526"/>
    <cellStyle name="메모 2 9 2" xfId="10345"/>
    <cellStyle name="메모 3" xfId="1499"/>
    <cellStyle name="메모 3 2" xfId="1500"/>
    <cellStyle name="메모 3 2 2" xfId="1501"/>
    <cellStyle name="메모 3 3" xfId="1502"/>
    <cellStyle name="메모 3 4" xfId="1503"/>
    <cellStyle name="메모 4" xfId="1504"/>
    <cellStyle name="메모 4 2" xfId="1505"/>
    <cellStyle name="메모 4 2 2" xfId="1506"/>
    <cellStyle name="메모 4 3" xfId="1507"/>
    <cellStyle name="메모 4 4" xfId="1508"/>
    <cellStyle name="메모 5" xfId="7527"/>
    <cellStyle name="메모 5 2" xfId="7528"/>
    <cellStyle name="메모 5 2 2" xfId="7529"/>
    <cellStyle name="메모 5 2 2 2" xfId="10348"/>
    <cellStyle name="메모 5 2 3" xfId="10347"/>
    <cellStyle name="메모 5 3" xfId="7530"/>
    <cellStyle name="메모 5 3 2" xfId="10349"/>
    <cellStyle name="메모 5 4" xfId="7531"/>
    <cellStyle name="메모 5 4 2" xfId="10350"/>
    <cellStyle name="메모 5 5" xfId="7532"/>
    <cellStyle name="메모 5 5 2" xfId="10351"/>
    <cellStyle name="메모 5 6" xfId="7533"/>
    <cellStyle name="메모 5 6 2" xfId="10352"/>
    <cellStyle name="메모 5 7" xfId="7534"/>
    <cellStyle name="메모 5 7 2" xfId="10353"/>
    <cellStyle name="메모 5 8" xfId="7535"/>
    <cellStyle name="메모 5 8 2" xfId="10354"/>
    <cellStyle name="메모 5 9" xfId="10346"/>
    <cellStyle name="메모 6" xfId="7536"/>
    <cellStyle name="메모 6 2" xfId="7537"/>
    <cellStyle name="메모 6 2 2" xfId="7538"/>
    <cellStyle name="메모 6 2 2 2" xfId="10357"/>
    <cellStyle name="메모 6 2 3" xfId="10356"/>
    <cellStyle name="메모 6 3" xfId="7539"/>
    <cellStyle name="메모 6 3 2" xfId="10358"/>
    <cellStyle name="메모 6 4" xfId="7540"/>
    <cellStyle name="메모 6 4 2" xfId="10359"/>
    <cellStyle name="메모 6 5" xfId="7541"/>
    <cellStyle name="메모 6 5 2" xfId="10360"/>
    <cellStyle name="메모 6 6" xfId="7542"/>
    <cellStyle name="메모 6 6 2" xfId="10361"/>
    <cellStyle name="메모 6 7" xfId="7543"/>
    <cellStyle name="메모 6 7 2" xfId="10362"/>
    <cellStyle name="메모 6 8" xfId="10355"/>
    <cellStyle name="메모 7" xfId="7544"/>
    <cellStyle name="메모 7 2" xfId="10363"/>
    <cellStyle name="메시지" xfId="1509"/>
    <cellStyle name="묮뎋 [0.00]_PRODUCT DETAIL Q1" xfId="1510"/>
    <cellStyle name="묮뎋_PRODUCT DETAIL Q1" xfId="1511"/>
    <cellStyle name="문자열" xfId="7545"/>
    <cellStyle name="믅됞 [0.00]_9703JPY" xfId="1512"/>
    <cellStyle name="믅됞_9703JPY" xfId="1513"/>
    <cellStyle name="未定義" xfId="1514"/>
    <cellStyle name="바이알" xfId="1515"/>
    <cellStyle name="백" xfId="7546"/>
    <cellStyle name="백ᵤ " xfId="7547"/>
    <cellStyle name="백분율 2" xfId="22"/>
    <cellStyle name="백분율 2 2" xfId="1516"/>
    <cellStyle name="백분율 2 2 2" xfId="7550"/>
    <cellStyle name="백분율 2 2 3" xfId="7549"/>
    <cellStyle name="백분율 2 3" xfId="7551"/>
    <cellStyle name="백분율 2 4" xfId="7552"/>
    <cellStyle name="백분율 2 5" xfId="7548"/>
    <cellStyle name="백분율 3" xfId="1517"/>
    <cellStyle name="백분율 3 2" xfId="7553"/>
    <cellStyle name="백분율 3 3" xfId="7554"/>
    <cellStyle name="백분율 4" xfId="1518"/>
    <cellStyle name="백분율 5" xfId="1519"/>
    <cellStyle name="백분율 6" xfId="1520"/>
    <cellStyle name="백분율 6 2" xfId="7556"/>
    <cellStyle name="백분율 6 3" xfId="7555"/>
    <cellStyle name="백분율 7" xfId="7557"/>
    <cellStyle name="백분율 8" xfId="7558"/>
    <cellStyle name="보고서" xfId="1521"/>
    <cellStyle name="보고서 2" xfId="7559"/>
    <cellStyle name="보고서 2 10" xfId="10365"/>
    <cellStyle name="보고서 2 2" xfId="7560"/>
    <cellStyle name="보고서 2 2 2" xfId="7561"/>
    <cellStyle name="보고서 2 2 2 2" xfId="10367"/>
    <cellStyle name="보고서 2 2 3" xfId="10366"/>
    <cellStyle name="보고서 2 3" xfId="7562"/>
    <cellStyle name="보고서 2 3 2" xfId="10368"/>
    <cellStyle name="보고서 2 4" xfId="7563"/>
    <cellStyle name="보고서 2 4 2" xfId="10369"/>
    <cellStyle name="보고서 2 5" xfId="7564"/>
    <cellStyle name="보고서 2 5 2" xfId="10370"/>
    <cellStyle name="보고서 2 6" xfId="7565"/>
    <cellStyle name="보고서 2 6 2" xfId="10371"/>
    <cellStyle name="보고서 2 7" xfId="7566"/>
    <cellStyle name="보고서 2 7 2" xfId="10372"/>
    <cellStyle name="보고서 2 8" xfId="7567"/>
    <cellStyle name="보고서 2 8 2" xfId="10373"/>
    <cellStyle name="보고서 2 9" xfId="7568"/>
    <cellStyle name="보고서 2 9 2" xfId="10374"/>
    <cellStyle name="보고서 3" xfId="7569"/>
    <cellStyle name="보고서 3 2" xfId="7570"/>
    <cellStyle name="보고서 3 2 2" xfId="10376"/>
    <cellStyle name="보고서 3 3" xfId="10375"/>
    <cellStyle name="보고서 4" xfId="7571"/>
    <cellStyle name="보고서 4 2" xfId="10377"/>
    <cellStyle name="보고서 5" xfId="7572"/>
    <cellStyle name="보고서 5 2" xfId="10378"/>
    <cellStyle name="보고서 6" xfId="7573"/>
    <cellStyle name="보고서 6 2" xfId="10379"/>
    <cellStyle name="보고서 7" xfId="7574"/>
    <cellStyle name="보고서 7 2" xfId="10380"/>
    <cellStyle name="보고서 8" xfId="10364"/>
    <cellStyle name="보통 2" xfId="1522"/>
    <cellStyle name="보통 2 2" xfId="1523"/>
    <cellStyle name="보통 2 2 2" xfId="1524"/>
    <cellStyle name="보통 2 3" xfId="7576"/>
    <cellStyle name="보통 2 4" xfId="7577"/>
    <cellStyle name="보통 2 5" xfId="7578"/>
    <cellStyle name="보통 2 6" xfId="7575"/>
    <cellStyle name="보통 3" xfId="1525"/>
    <cellStyle name="보통 3 2" xfId="1526"/>
    <cellStyle name="보통 4" xfId="1527"/>
    <cellStyle name="보통 5" xfId="7579"/>
    <cellStyle name="보통 6" xfId="7580"/>
    <cellStyle name="뷭?_ 뽑裳쾴C둖" xfId="1528"/>
    <cellStyle name="븏?_bookship" xfId="7581"/>
    <cellStyle name="사용자" xfId="1529"/>
    <cellStyle name="常?_심양law-BS" xfId="1530"/>
    <cellStyle name="常规_심양law-BS" xfId="1531"/>
    <cellStyle name="새귑[0]_覩꼈1_첼鷺覩꼈瞳욋" xfId="1532"/>
    <cellStyle name="새귑_롤痰삠悧 " xfId="1533"/>
    <cellStyle name="선 수 보 험 료" xfId="1534"/>
    <cellStyle name="선 수 보 험 료 2" xfId="7582"/>
    <cellStyle name="선택영역의 가운데로" xfId="1535"/>
    <cellStyle name="선택영역의 가운데로 10" xfId="7583"/>
    <cellStyle name="선택영역의 가운데로 10 2" xfId="10382"/>
    <cellStyle name="선택영역의 가운데로 11" xfId="7584"/>
    <cellStyle name="선택영역의 가운데로 11 2" xfId="10383"/>
    <cellStyle name="선택영역의 가운데로 12" xfId="7585"/>
    <cellStyle name="선택영역의 가운데로 12 2" xfId="10384"/>
    <cellStyle name="선택영역의 가운데로 13" xfId="7586"/>
    <cellStyle name="선택영역의 가운데로 13 2" xfId="10385"/>
    <cellStyle name="선택영역의 가운데로 14" xfId="7587"/>
    <cellStyle name="선택영역의 가운데로 14 2" xfId="10386"/>
    <cellStyle name="선택영역의 가운데로 15" xfId="7588"/>
    <cellStyle name="선택영역의 가운데로 15 2" xfId="10387"/>
    <cellStyle name="선택영역의 가운데로 16" xfId="10381"/>
    <cellStyle name="선택영역의 가운데로 2" xfId="1915"/>
    <cellStyle name="선택영역의 가운데로 2 2" xfId="7589"/>
    <cellStyle name="선택영역의 가운데로 2 2 2" xfId="7590"/>
    <cellStyle name="선택영역의 가운데로 2 2 2 2" xfId="10390"/>
    <cellStyle name="선택영역의 가운데로 2 2 3" xfId="10389"/>
    <cellStyle name="선택영역의 가운데로 2 3" xfId="7591"/>
    <cellStyle name="선택영역의 가운데로 2 3 2" xfId="10391"/>
    <cellStyle name="선택영역의 가운데로 2 4" xfId="7592"/>
    <cellStyle name="선택영역의 가운데로 2 4 2" xfId="10392"/>
    <cellStyle name="선택영역의 가운데로 2 5" xfId="7593"/>
    <cellStyle name="선택영역의 가운데로 2 5 2" xfId="10393"/>
    <cellStyle name="선택영역의 가운데로 2 6" xfId="7594"/>
    <cellStyle name="선택영역의 가운데로 2 6 2" xfId="10394"/>
    <cellStyle name="선택영역의 가운데로 2 7" xfId="7595"/>
    <cellStyle name="선택영역의 가운데로 2 7 2" xfId="10395"/>
    <cellStyle name="선택영역의 가운데로 2 8" xfId="10388"/>
    <cellStyle name="선택영역의 가운데로 3" xfId="1885"/>
    <cellStyle name="선택영역의 가운데로 3 2" xfId="7596"/>
    <cellStyle name="선택영역의 가운데로 3 2 2" xfId="10397"/>
    <cellStyle name="선택영역의 가운데로 3 3" xfId="10396"/>
    <cellStyle name="선택영역의 가운데로 4" xfId="1914"/>
    <cellStyle name="선택영역의 가운데로 4 2" xfId="7597"/>
    <cellStyle name="선택영역의 가운데로 4 2 2" xfId="10399"/>
    <cellStyle name="선택영역의 가운데로 4 3" xfId="10398"/>
    <cellStyle name="선택영역의 가운데로 5" xfId="1881"/>
    <cellStyle name="선택영역의 가운데로 5 2" xfId="10400"/>
    <cellStyle name="선택영역의 가운데로 6" xfId="1919"/>
    <cellStyle name="선택영역의 가운데로 6 2" xfId="10401"/>
    <cellStyle name="선택영역의 가운데로 7" xfId="7598"/>
    <cellStyle name="선택영역의 가운데로 7 2" xfId="10402"/>
    <cellStyle name="선택영역의 가운데로 8" xfId="7599"/>
    <cellStyle name="선택영역의 가운데로 8 2" xfId="10403"/>
    <cellStyle name="선택영역의 가운데로 9" xfId="7600"/>
    <cellStyle name="선택영역의 가운데로 9 2" xfId="10404"/>
    <cellStyle name="설명 텍스트 18" xfId="16"/>
    <cellStyle name="설명 텍스트 2" xfId="1536"/>
    <cellStyle name="설명 텍스트 2 2" xfId="21"/>
    <cellStyle name="설명 텍스트 2 2 2" xfId="1537"/>
    <cellStyle name="설명 텍스트 2 3" xfId="7602"/>
    <cellStyle name="설명 텍스트 2 4" xfId="7603"/>
    <cellStyle name="설명 텍스트 2 5" xfId="7604"/>
    <cellStyle name="설명 텍스트 2 6" xfId="7601"/>
    <cellStyle name="설명 텍스트 3" xfId="1538"/>
    <cellStyle name="설명 텍스트 3 2" xfId="1539"/>
    <cellStyle name="설명 텍스트 4" xfId="1540"/>
    <cellStyle name="설명 텍스트 5" xfId="7605"/>
    <cellStyle name="설명 텍스트 6" xfId="7606"/>
    <cellStyle name="셀 확인 2" xfId="1541"/>
    <cellStyle name="셀 확인 2 2" xfId="1542"/>
    <cellStyle name="셀 확인 2 2 2" xfId="1543"/>
    <cellStyle name="셀 확인 2 3" xfId="7608"/>
    <cellStyle name="셀 확인 2 4" xfId="7609"/>
    <cellStyle name="셀 확인 2 5" xfId="7610"/>
    <cellStyle name="셀 확인 2 5 2" xfId="10406"/>
    <cellStyle name="셀 확인 2 5 3" xfId="10689"/>
    <cellStyle name="셀 확인 2 6" xfId="7607"/>
    <cellStyle name="셀 확인 2 7" xfId="10405"/>
    <cellStyle name="셀 확인 2 8" xfId="10688"/>
    <cellStyle name="셀 확인 3" xfId="1544"/>
    <cellStyle name="셀 확인 3 2" xfId="1545"/>
    <cellStyle name="셀 확인 4" xfId="1546"/>
    <cellStyle name="셀 확인 5" xfId="7611"/>
    <cellStyle name="셀 확인 6" xfId="7612"/>
    <cellStyle name="셀 확인 6 2" xfId="10407"/>
    <cellStyle name="셀 확인 6 3" xfId="10690"/>
    <cellStyle name="숫자" xfId="1547"/>
    <cellStyle name="숫자 2" xfId="7614"/>
    <cellStyle name="숫자 2 2" xfId="7615"/>
    <cellStyle name="숫자 2 2 2" xfId="10409"/>
    <cellStyle name="숫자 2 3" xfId="10408"/>
    <cellStyle name="숫자 3" xfId="7616"/>
    <cellStyle name="숫자 3 10" xfId="10410"/>
    <cellStyle name="숫자 3 2" xfId="7617"/>
    <cellStyle name="숫자 3 2 2" xfId="7618"/>
    <cellStyle name="숫자 3 2 2 2" xfId="10412"/>
    <cellStyle name="숫자 3 2 3" xfId="10411"/>
    <cellStyle name="숫자 3 3" xfId="7619"/>
    <cellStyle name="숫자 3 3 2" xfId="10413"/>
    <cellStyle name="숫자 3 4" xfId="7620"/>
    <cellStyle name="숫자 3 4 2" xfId="10414"/>
    <cellStyle name="숫자 3 5" xfId="7621"/>
    <cellStyle name="숫자 3 5 2" xfId="10415"/>
    <cellStyle name="숫자 3 6" xfId="7622"/>
    <cellStyle name="숫자 3 6 2" xfId="10416"/>
    <cellStyle name="숫자 3 7" xfId="7623"/>
    <cellStyle name="숫자 3 7 2" xfId="10417"/>
    <cellStyle name="숫자 3 8" xfId="7624"/>
    <cellStyle name="숫자 3 8 2" xfId="10418"/>
    <cellStyle name="숫자 3 9" xfId="7625"/>
    <cellStyle name="숫자 3 9 2" xfId="10419"/>
    <cellStyle name="숫자 4" xfId="7626"/>
    <cellStyle name="숫자 4 2" xfId="7627"/>
    <cellStyle name="숫자 4 2 2" xfId="10421"/>
    <cellStyle name="숫자 4 3" xfId="10420"/>
    <cellStyle name="숫자 5" xfId="7628"/>
    <cellStyle name="숫자 5 2" xfId="10422"/>
    <cellStyle name="숫자 6" xfId="7629"/>
    <cellStyle name="숫자 6 2" xfId="10423"/>
    <cellStyle name="숫자 7" xfId="7630"/>
    <cellStyle name="숫자 7 2" xfId="10424"/>
    <cellStyle name="숫자 8" xfId="7613"/>
    <cellStyle name="숫자(R)" xfId="1548"/>
    <cellStyle name="숫자_삼각형[0-]" xfId="1549"/>
    <cellStyle name="쉼표 [0]" xfId="10709" builtinId="6"/>
    <cellStyle name="쉼표 [0] 10" xfId="1550"/>
    <cellStyle name="쉼표 [0] 10 2" xfId="7631"/>
    <cellStyle name="쉼표 [0] 11" xfId="1"/>
    <cellStyle name="쉼표 [0] 11 2" xfId="7632"/>
    <cellStyle name="쉼표 [0] 12" xfId="7633"/>
    <cellStyle name="쉼표 [0] 12 2" xfId="1551"/>
    <cellStyle name="쉼표 [0] 13" xfId="7634"/>
    <cellStyle name="쉼표 [0] 14" xfId="7635"/>
    <cellStyle name="쉼표 [0] 18" xfId="1552"/>
    <cellStyle name="쉼표 [0] 18 2" xfId="1553"/>
    <cellStyle name="쉼표 [0] 2" xfId="25"/>
    <cellStyle name="쉼표 [0] 2 10" xfId="23"/>
    <cellStyle name="쉼표 [0] 2 10 2" xfId="7637"/>
    <cellStyle name="쉼표 [0] 2 10 3" xfId="7636"/>
    <cellStyle name="쉼표 [0] 2 11" xfId="7638"/>
    <cellStyle name="쉼표 [0] 2 12" xfId="7639"/>
    <cellStyle name="쉼표 [0] 2 13" xfId="7640"/>
    <cellStyle name="쉼표 [0] 2 14" xfId="7641"/>
    <cellStyle name="쉼표 [0] 2 15" xfId="7642"/>
    <cellStyle name="쉼표 [0] 2 16" xfId="7643"/>
    <cellStyle name="쉼표 [0] 2 17" xfId="7644"/>
    <cellStyle name="쉼표 [0] 2 18" xfId="7645"/>
    <cellStyle name="쉼표 [0] 2 19" xfId="7646"/>
    <cellStyle name="쉼표 [0] 2 2" xfId="15"/>
    <cellStyle name="쉼표 [0] 2 2 10" xfId="7648"/>
    <cellStyle name="쉼표 [0] 2 2 11" xfId="7649"/>
    <cellStyle name="쉼표 [0] 2 2 12" xfId="7650"/>
    <cellStyle name="쉼표 [0] 2 2 13" xfId="7651"/>
    <cellStyle name="쉼표 [0] 2 2 14" xfId="7652"/>
    <cellStyle name="쉼표 [0] 2 2 15" xfId="7653"/>
    <cellStyle name="쉼표 [0] 2 2 16" xfId="7654"/>
    <cellStyle name="쉼표 [0] 2 2 17" xfId="7647"/>
    <cellStyle name="쉼표 [0] 2 2 2" xfId="7655"/>
    <cellStyle name="쉼표 [0] 2 2 3" xfId="7656"/>
    <cellStyle name="쉼표 [0] 2 2 4" xfId="7657"/>
    <cellStyle name="쉼표 [0] 2 2 5" xfId="7658"/>
    <cellStyle name="쉼표 [0] 2 2 6" xfId="7659"/>
    <cellStyle name="쉼표 [0] 2 2 7" xfId="7660"/>
    <cellStyle name="쉼표 [0] 2 2 8" xfId="7661"/>
    <cellStyle name="쉼표 [0] 2 2 9" xfId="7662"/>
    <cellStyle name="쉼표 [0] 2 20" xfId="7663"/>
    <cellStyle name="쉼표 [0] 2 21" xfId="7664"/>
    <cellStyle name="쉼표 [0] 2 22" xfId="7665"/>
    <cellStyle name="쉼표 [0] 2 23" xfId="7666"/>
    <cellStyle name="쉼표 [0] 2 24" xfId="7667"/>
    <cellStyle name="쉼표 [0] 2 25" xfId="7668"/>
    <cellStyle name="쉼표 [0] 2 26" xfId="7669"/>
    <cellStyle name="쉼표 [0] 2 27" xfId="7670"/>
    <cellStyle name="쉼표 [0] 2 28" xfId="7671"/>
    <cellStyle name="쉼표 [0] 2 29" xfId="7672"/>
    <cellStyle name="쉼표 [0] 2 3" xfId="1554"/>
    <cellStyle name="쉼표 [0] 2 30" xfId="7673"/>
    <cellStyle name="쉼표 [0] 2 31" xfId="7674"/>
    <cellStyle name="쉼표 [0] 2 32" xfId="7675"/>
    <cellStyle name="쉼표 [0] 2 33" xfId="7676"/>
    <cellStyle name="쉼표 [0] 2 34" xfId="5"/>
    <cellStyle name="쉼표 [0] 2 34 2" xfId="1924"/>
    <cellStyle name="쉼표 [0] 2 34 3" xfId="7677"/>
    <cellStyle name="쉼표 [0] 2 35" xfId="7678"/>
    <cellStyle name="쉼표 [0] 2 36" xfId="7679"/>
    <cellStyle name="쉼표 [0] 2 37" xfId="7680"/>
    <cellStyle name="쉼표 [0] 2 38" xfId="7681"/>
    <cellStyle name="쉼표 [0] 2 39" xfId="7682"/>
    <cellStyle name="쉼표 [0] 2 4" xfId="7"/>
    <cellStyle name="쉼표 [0] 2 4 2" xfId="7684"/>
    <cellStyle name="쉼표 [0] 2 4 3" xfId="7683"/>
    <cellStyle name="쉼표 [0] 2 40" xfId="7685"/>
    <cellStyle name="쉼표 [0] 2 41" xfId="7686"/>
    <cellStyle name="쉼표 [0] 2 42" xfId="7687"/>
    <cellStyle name="쉼표 [0] 2 43" xfId="7688"/>
    <cellStyle name="쉼표 [0] 2 44" xfId="7689"/>
    <cellStyle name="쉼표 [0] 2 45" xfId="7690"/>
    <cellStyle name="쉼표 [0] 2 46" xfId="1920"/>
    <cellStyle name="쉼표 [0] 2 46 2" xfId="7691"/>
    <cellStyle name="쉼표 [0] 2 47" xfId="7692"/>
    <cellStyle name="쉼표 [0] 2 48" xfId="7693"/>
    <cellStyle name="쉼표 [0] 2 49" xfId="7694"/>
    <cellStyle name="쉼표 [0] 2 5" xfId="1555"/>
    <cellStyle name="쉼표 [0] 2 5 2" xfId="7696"/>
    <cellStyle name="쉼표 [0] 2 5 3" xfId="7695"/>
    <cellStyle name="쉼표 [0] 2 50" xfId="7697"/>
    <cellStyle name="쉼표 [0] 2 51" xfId="7698"/>
    <cellStyle name="쉼표 [0] 2 52" xfId="7699"/>
    <cellStyle name="쉼표 [0] 2 53" xfId="7700"/>
    <cellStyle name="쉼표 [0] 2 54" xfId="1927"/>
    <cellStyle name="쉼표 [0] 2 6" xfId="7701"/>
    <cellStyle name="쉼표 [0] 2 7" xfId="7702"/>
    <cellStyle name="쉼표 [0] 2 8" xfId="7703"/>
    <cellStyle name="쉼표 [0] 2 9" xfId="7704"/>
    <cellStyle name="쉼표 [0] 3" xfId="1556"/>
    <cellStyle name="쉼표 [0] 3 10" xfId="1557"/>
    <cellStyle name="쉼표 [0] 3 10 2" xfId="7707"/>
    <cellStyle name="쉼표 [0] 3 10 3" xfId="7706"/>
    <cellStyle name="쉼표 [0] 3 11" xfId="1558"/>
    <cellStyle name="쉼표 [0] 3 12" xfId="1559"/>
    <cellStyle name="쉼표 [0] 3 12 2" xfId="7709"/>
    <cellStyle name="쉼표 [0] 3 12 3" xfId="7708"/>
    <cellStyle name="쉼표 [0] 3 13" xfId="7710"/>
    <cellStyle name="쉼표 [0] 3 14" xfId="7711"/>
    <cellStyle name="쉼표 [0] 3 15" xfId="7705"/>
    <cellStyle name="쉼표 [0] 3 2" xfId="1560"/>
    <cellStyle name="쉼표 [0] 3 2 2" xfId="1561"/>
    <cellStyle name="쉼표 [0] 3 3" xfId="1562"/>
    <cellStyle name="쉼표 [0] 3 3 2" xfId="1563"/>
    <cellStyle name="쉼표 [0] 3 3 2 2" xfId="1564"/>
    <cellStyle name="쉼표 [0] 3 4" xfId="1565"/>
    <cellStyle name="쉼표 [0] 3 5" xfId="1566"/>
    <cellStyle name="쉼표 [0] 3 6" xfId="1567"/>
    <cellStyle name="쉼표 [0] 3 7" xfId="1568"/>
    <cellStyle name="쉼표 [0] 3 8" xfId="1569"/>
    <cellStyle name="쉼표 [0] 3 9" xfId="1570"/>
    <cellStyle name="쉼표 [0] 3 9 2" xfId="1571"/>
    <cellStyle name="쉼표 [0] 3 9 3" xfId="1572"/>
    <cellStyle name="쉼표 [0] 4" xfId="1573"/>
    <cellStyle name="쉼표 [0] 4 10" xfId="7712"/>
    <cellStyle name="쉼표 [0] 4 2" xfId="1574"/>
    <cellStyle name="쉼표 [0] 4 3" xfId="1575"/>
    <cellStyle name="쉼표 [0] 4 4" xfId="1576"/>
    <cellStyle name="쉼표 [0] 4 5" xfId="1577"/>
    <cellStyle name="쉼표 [0] 4 6" xfId="1578"/>
    <cellStyle name="쉼표 [0] 4 7" xfId="1579"/>
    <cellStyle name="쉼표 [0] 4 8" xfId="1580"/>
    <cellStyle name="쉼표 [0] 4 9" xfId="1581"/>
    <cellStyle name="쉼표 [0] 5" xfId="1582"/>
    <cellStyle name="쉼표 [0] 5 2" xfId="1583"/>
    <cellStyle name="쉼표 [0] 5 2 2" xfId="1584"/>
    <cellStyle name="쉼표 [0] 5 3" xfId="7713"/>
    <cellStyle name="쉼표 [0] 6" xfId="2"/>
    <cellStyle name="쉼표 [0] 6 2" xfId="7714"/>
    <cellStyle name="쉼표 [0] 7" xfId="1585"/>
    <cellStyle name="쉼표 [0] 7 2" xfId="7716"/>
    <cellStyle name="쉼표 [0] 7 3" xfId="7717"/>
    <cellStyle name="쉼표 [0] 7 4" xfId="7715"/>
    <cellStyle name="쉼표 [0] 8" xfId="1586"/>
    <cellStyle name="쉼표 [0] 8 2" xfId="7719"/>
    <cellStyle name="쉼표 [0] 8 3" xfId="7720"/>
    <cellStyle name="쉼표 [0] 8 4" xfId="7718"/>
    <cellStyle name="쉼표 [0] 9" xfId="1879"/>
    <cellStyle name="쉼표 [0] 9 2" xfId="7722"/>
    <cellStyle name="쉼표 [0] 9 3" xfId="7721"/>
    <cellStyle name="쉼표 2" xfId="1587"/>
    <cellStyle name="쉼표 2 2" xfId="1588"/>
    <cellStyle name="쉼표 2 3" xfId="1878"/>
    <cellStyle name="스타일 1" xfId="1589"/>
    <cellStyle name="스타일 1 2" xfId="7723"/>
    <cellStyle name="스타일 10" xfId="1590"/>
    <cellStyle name="스타일 11" xfId="1591"/>
    <cellStyle name="스타일 12" xfId="1592"/>
    <cellStyle name="스타일 13" xfId="1593"/>
    <cellStyle name="스타일 14" xfId="1594"/>
    <cellStyle name="스타일 15" xfId="1595"/>
    <cellStyle name="스타일 16" xfId="1596"/>
    <cellStyle name="스타일 17" xfId="1597"/>
    <cellStyle name="스타일 18" xfId="1598"/>
    <cellStyle name="스타일 19" xfId="1599"/>
    <cellStyle name="스타일 2" xfId="1600"/>
    <cellStyle name="스타일 20" xfId="1601"/>
    <cellStyle name="스타일 21" xfId="1602"/>
    <cellStyle name="스타일 22" xfId="1603"/>
    <cellStyle name="스타일 23" xfId="1604"/>
    <cellStyle name="스타일 24" xfId="1605"/>
    <cellStyle name="스타일 25" xfId="1606"/>
    <cellStyle name="스타일 26" xfId="1607"/>
    <cellStyle name="스타일 27" xfId="1608"/>
    <cellStyle name="스타일 28" xfId="1609"/>
    <cellStyle name="스타일 29" xfId="1610"/>
    <cellStyle name="스타일 3" xfId="1611"/>
    <cellStyle name="스타일 3 2" xfId="7725"/>
    <cellStyle name="스타일 3 3" xfId="7726"/>
    <cellStyle name="스타일 3 4" xfId="7727"/>
    <cellStyle name="스타일 3 5" xfId="7724"/>
    <cellStyle name="스타일 30" xfId="1612"/>
    <cellStyle name="스타일 31" xfId="1613"/>
    <cellStyle name="스타일 4" xfId="1614"/>
    <cellStyle name="스타일 4 2" xfId="7728"/>
    <cellStyle name="스타일 5" xfId="1615"/>
    <cellStyle name="스타일 5 2" xfId="7729"/>
    <cellStyle name="스타일 6" xfId="1616"/>
    <cellStyle name="스타일 7" xfId="1617"/>
    <cellStyle name="스타일 8" xfId="1618"/>
    <cellStyle name="스타일 9" xfId="1619"/>
    <cellStyle name="식" xfId="1620"/>
    <cellStyle name="식_0602대손충당금적립율 현황" xfId="7730"/>
    <cellStyle name="식_3.대손준비금적립현황(B2402)201104월(감독 변경후 확정)" xfId="7731"/>
    <cellStyle name="식_3.대손준비금적립현황(B2402)201106(감독 변경후 확정)" xfId="7732"/>
    <cellStyle name="신협" xfId="1621"/>
    <cellStyle name="십억단위" xfId="7733"/>
    <cellStyle name="안건회계법인" xfId="1622"/>
    <cellStyle name="안건회계법인 2" xfId="7734"/>
    <cellStyle name="액제" xfId="1623"/>
    <cellStyle name="앰플" xfId="1624"/>
    <cellStyle name="연결된 셀 2" xfId="1625"/>
    <cellStyle name="연결된 셀 2 2" xfId="1626"/>
    <cellStyle name="연결된 셀 2 2 2" xfId="1627"/>
    <cellStyle name="연결된 셀 2 3" xfId="7736"/>
    <cellStyle name="연결된 셀 2 4" xfId="7737"/>
    <cellStyle name="연결된 셀 2 5" xfId="7738"/>
    <cellStyle name="연결된 셀 2 6" xfId="7735"/>
    <cellStyle name="연결된 셀 3" xfId="1628"/>
    <cellStyle name="연결된 셀 3 2" xfId="1629"/>
    <cellStyle name="연결된 셀 4" xfId="1630"/>
    <cellStyle name="연결된 셀 5" xfId="7739"/>
    <cellStyle name="연결된 셀 6" xfId="7740"/>
    <cellStyle name="연고" xfId="1631"/>
    <cellStyle name="열어본 하이퍼링크" xfId="1632"/>
    <cellStyle name="요약 2" xfId="1633"/>
    <cellStyle name="요약 2 10" xfId="7742"/>
    <cellStyle name="요약 2 10 2" xfId="10426"/>
    <cellStyle name="요약 2 11" xfId="7741"/>
    <cellStyle name="요약 2 12" xfId="10425"/>
    <cellStyle name="요약 2 2" xfId="1634"/>
    <cellStyle name="요약 2 2 2" xfId="1635"/>
    <cellStyle name="요약 2 3" xfId="7743"/>
    <cellStyle name="요약 2 4" xfId="7744"/>
    <cellStyle name="요약 2 5" xfId="7745"/>
    <cellStyle name="요약 2 5 2" xfId="7746"/>
    <cellStyle name="요약 2 5 2 2" xfId="10428"/>
    <cellStyle name="요약 2 5 3" xfId="10427"/>
    <cellStyle name="요약 2 6" xfId="7747"/>
    <cellStyle name="요약 2 6 2" xfId="10429"/>
    <cellStyle name="요약 2 7" xfId="7748"/>
    <cellStyle name="요약 2 7 2" xfId="10430"/>
    <cellStyle name="요약 2 8" xfId="7749"/>
    <cellStyle name="요약 2 8 2" xfId="10431"/>
    <cellStyle name="요약 2 9" xfId="7750"/>
    <cellStyle name="요약 2 9 2" xfId="10432"/>
    <cellStyle name="요약 3" xfId="1636"/>
    <cellStyle name="요약 3 2" xfId="1637"/>
    <cellStyle name="요약 4" xfId="1638"/>
    <cellStyle name="요약 5" xfId="7751"/>
    <cellStyle name="요약 6" xfId="7752"/>
    <cellStyle name="요약 6 2" xfId="7753"/>
    <cellStyle name="요약 6 2 2" xfId="7754"/>
    <cellStyle name="요약 6 2 2 2" xfId="10435"/>
    <cellStyle name="요약 6 2 3" xfId="10434"/>
    <cellStyle name="요약 6 3" xfId="7755"/>
    <cellStyle name="요약 6 3 2" xfId="10436"/>
    <cellStyle name="요약 6 4" xfId="7756"/>
    <cellStyle name="요약 6 4 2" xfId="10437"/>
    <cellStyle name="요약 6 5" xfId="7757"/>
    <cellStyle name="요약 6 5 2" xfId="10438"/>
    <cellStyle name="요약 6 6" xfId="7758"/>
    <cellStyle name="요약 6 6 2" xfId="10439"/>
    <cellStyle name="요약 6 7" xfId="7759"/>
    <cellStyle name="요약 6 7 2" xfId="10440"/>
    <cellStyle name="요약 6 8" xfId="7760"/>
    <cellStyle name="요약 6 8 2" xfId="10441"/>
    <cellStyle name="요약 6 9" xfId="10433"/>
    <cellStyle name="요약 7" xfId="7761"/>
    <cellStyle name="요약 7 2" xfId="7762"/>
    <cellStyle name="요약 7 2 2" xfId="7763"/>
    <cellStyle name="요약 7 2 2 2" xfId="10444"/>
    <cellStyle name="요약 7 2 3" xfId="10443"/>
    <cellStyle name="요약 7 3" xfId="7764"/>
    <cellStyle name="요약 7 3 2" xfId="10445"/>
    <cellStyle name="요약 7 4" xfId="7765"/>
    <cellStyle name="요약 7 4 2" xfId="10446"/>
    <cellStyle name="요약 7 5" xfId="7766"/>
    <cellStyle name="요약 7 5 2" xfId="10447"/>
    <cellStyle name="요약 7 6" xfId="7767"/>
    <cellStyle name="요약 7 6 2" xfId="10448"/>
    <cellStyle name="요약 7 7" xfId="7768"/>
    <cellStyle name="요약 7 7 2" xfId="10449"/>
    <cellStyle name="요약 7 8" xfId="10442"/>
    <cellStyle name="요약 8" xfId="7769"/>
    <cellStyle name="요약 8 2" xfId="10450"/>
    <cellStyle name="원" xfId="1639"/>
    <cellStyle name="원 2" xfId="7771"/>
    <cellStyle name="원 3" xfId="7770"/>
    <cellStyle name="원_2003.2월 손익보고-결산자료(김상수)" xfId="1640"/>
    <cellStyle name="원_NCF6BB2F" xfId="1641"/>
    <cellStyle name="원_NCF6BB2F 2" xfId="1642"/>
    <cellStyle name="원_NCF6BB2F 3" xfId="1643"/>
    <cellStyle name="원_NCF6BB2F 4" xfId="1644"/>
    <cellStyle name="원_NCF6BB2F 5" xfId="1645"/>
    <cellStyle name="원_NCF6BB2F 6" xfId="1646"/>
    <cellStyle name="원_NCF6BB2F 7" xfId="1647"/>
    <cellStyle name="원_NCF6BB2F 8" xfId="1648"/>
    <cellStyle name="원_손익계산서(05년6월)_2" xfId="1649"/>
    <cellStyle name="원_영업회의(10.10)" xfId="1650"/>
    <cellStyle name="원_태풍대책" xfId="1651"/>
    <cellStyle name="원통화" xfId="1652"/>
    <cellStyle name="유입" xfId="1653"/>
    <cellStyle name="유입 10" xfId="7772"/>
    <cellStyle name="유입 10 2" xfId="10452"/>
    <cellStyle name="유입 11" xfId="7773"/>
    <cellStyle name="유입 11 2" xfId="10453"/>
    <cellStyle name="유입 12" xfId="7774"/>
    <cellStyle name="유입 12 2" xfId="10454"/>
    <cellStyle name="유입 13" xfId="7775"/>
    <cellStyle name="유입 13 2" xfId="10455"/>
    <cellStyle name="유입 14" xfId="7776"/>
    <cellStyle name="유입 14 2" xfId="10456"/>
    <cellStyle name="유입 15" xfId="7777"/>
    <cellStyle name="유입 15 2" xfId="10457"/>
    <cellStyle name="유입 16" xfId="7778"/>
    <cellStyle name="유입 16 2" xfId="10458"/>
    <cellStyle name="유입 17" xfId="10451"/>
    <cellStyle name="유입 2" xfId="1918"/>
    <cellStyle name="유입 2 2" xfId="7779"/>
    <cellStyle name="유입 2 2 2" xfId="7780"/>
    <cellStyle name="유입 2 2 2 2" xfId="10461"/>
    <cellStyle name="유입 2 2 3" xfId="10460"/>
    <cellStyle name="유입 2 3" xfId="7781"/>
    <cellStyle name="유입 2 3 2" xfId="10462"/>
    <cellStyle name="유입 2 4" xfId="7782"/>
    <cellStyle name="유입 2 4 2" xfId="10463"/>
    <cellStyle name="유입 2 5" xfId="7783"/>
    <cellStyle name="유입 2 5 2" xfId="10464"/>
    <cellStyle name="유입 2 6" xfId="7784"/>
    <cellStyle name="유입 2 6 2" xfId="10465"/>
    <cellStyle name="유입 2 7" xfId="7785"/>
    <cellStyle name="유입 2 7 2" xfId="10466"/>
    <cellStyle name="유입 2 8" xfId="7786"/>
    <cellStyle name="유입 2 8 2" xfId="10467"/>
    <cellStyle name="유입 2 9" xfId="10459"/>
    <cellStyle name="유입 3" xfId="1882"/>
    <cellStyle name="유입 3 10" xfId="10468"/>
    <cellStyle name="유입 3 2" xfId="7787"/>
    <cellStyle name="유입 3 2 2" xfId="7788"/>
    <cellStyle name="유입 3 2 2 2" xfId="10470"/>
    <cellStyle name="유입 3 2 3" xfId="10469"/>
    <cellStyle name="유입 3 3" xfId="7789"/>
    <cellStyle name="유입 3 3 2" xfId="10471"/>
    <cellStyle name="유입 3 4" xfId="7790"/>
    <cellStyle name="유입 3 4 2" xfId="10472"/>
    <cellStyle name="유입 3 5" xfId="7791"/>
    <cellStyle name="유입 3 5 2" xfId="10473"/>
    <cellStyle name="유입 3 6" xfId="7792"/>
    <cellStyle name="유입 3 6 2" xfId="10474"/>
    <cellStyle name="유입 3 7" xfId="7793"/>
    <cellStyle name="유입 3 7 2" xfId="10475"/>
    <cellStyle name="유입 3 8" xfId="7794"/>
    <cellStyle name="유입 3 8 2" xfId="10476"/>
    <cellStyle name="유입 3 9" xfId="7795"/>
    <cellStyle name="유입 3 9 2" xfId="10477"/>
    <cellStyle name="유입 4" xfId="1917"/>
    <cellStyle name="유입 4 10" xfId="10478"/>
    <cellStyle name="유입 4 2" xfId="7796"/>
    <cellStyle name="유입 4 2 2" xfId="7797"/>
    <cellStyle name="유입 4 2 2 2" xfId="10480"/>
    <cellStyle name="유입 4 2 3" xfId="10479"/>
    <cellStyle name="유입 4 3" xfId="7798"/>
    <cellStyle name="유입 4 3 2" xfId="10481"/>
    <cellStyle name="유입 4 4" xfId="7799"/>
    <cellStyle name="유입 4 4 2" xfId="10482"/>
    <cellStyle name="유입 4 5" xfId="7800"/>
    <cellStyle name="유입 4 5 2" xfId="10483"/>
    <cellStyle name="유입 4 6" xfId="7801"/>
    <cellStyle name="유입 4 6 2" xfId="10484"/>
    <cellStyle name="유입 4 7" xfId="7802"/>
    <cellStyle name="유입 4 7 2" xfId="10485"/>
    <cellStyle name="유입 4 8" xfId="7803"/>
    <cellStyle name="유입 4 8 2" xfId="10486"/>
    <cellStyle name="유입 4 9" xfId="7804"/>
    <cellStyle name="유입 4 9 2" xfId="10487"/>
    <cellStyle name="유입 5" xfId="1883"/>
    <cellStyle name="유입 5 10" xfId="10488"/>
    <cellStyle name="유입 5 2" xfId="7805"/>
    <cellStyle name="유입 5 2 2" xfId="7806"/>
    <cellStyle name="유입 5 2 2 2" xfId="10490"/>
    <cellStyle name="유입 5 2 3" xfId="10489"/>
    <cellStyle name="유입 5 3" xfId="7807"/>
    <cellStyle name="유입 5 3 2" xfId="10491"/>
    <cellStyle name="유입 5 4" xfId="7808"/>
    <cellStyle name="유입 5 4 2" xfId="10492"/>
    <cellStyle name="유입 5 5" xfId="7809"/>
    <cellStyle name="유입 5 5 2" xfId="10493"/>
    <cellStyle name="유입 5 6" xfId="7810"/>
    <cellStyle name="유입 5 6 2" xfId="10494"/>
    <cellStyle name="유입 5 7" xfId="7811"/>
    <cellStyle name="유입 5 7 2" xfId="10495"/>
    <cellStyle name="유입 5 8" xfId="7812"/>
    <cellStyle name="유입 5 8 2" xfId="10496"/>
    <cellStyle name="유입 5 9" xfId="7813"/>
    <cellStyle name="유입 5 9 2" xfId="10497"/>
    <cellStyle name="유입 6" xfId="1916"/>
    <cellStyle name="유입 6 2" xfId="7814"/>
    <cellStyle name="유입 6 2 2" xfId="7815"/>
    <cellStyle name="유입 6 2 2 2" xfId="10500"/>
    <cellStyle name="유입 6 2 3" xfId="10499"/>
    <cellStyle name="유입 6 3" xfId="7816"/>
    <cellStyle name="유입 6 3 2" xfId="10501"/>
    <cellStyle name="유입 6 4" xfId="7817"/>
    <cellStyle name="유입 6 4 2" xfId="10502"/>
    <cellStyle name="유입 6 5" xfId="7818"/>
    <cellStyle name="유입 6 5 2" xfId="10503"/>
    <cellStyle name="유입 6 6" xfId="7819"/>
    <cellStyle name="유입 6 6 2" xfId="10504"/>
    <cellStyle name="유입 6 7" xfId="7820"/>
    <cellStyle name="유입 6 7 2" xfId="10505"/>
    <cellStyle name="유입 6 8" xfId="10498"/>
    <cellStyle name="유입 7" xfId="1880"/>
    <cellStyle name="유입 7 2" xfId="7821"/>
    <cellStyle name="유입 7 2 2" xfId="10507"/>
    <cellStyle name="유입 7 3" xfId="10506"/>
    <cellStyle name="유입 8" xfId="1884"/>
    <cellStyle name="유입 8 2" xfId="10508"/>
    <cellStyle name="유입 9" xfId="7822"/>
    <cellStyle name="유입 9 2" xfId="10509"/>
    <cellStyle name="유형" xfId="1654"/>
    <cellStyle name="이연사업비" xfId="1655"/>
    <cellStyle name="이연사업비 2" xfId="7823"/>
    <cellStyle name="一般_GARMENT STEP FORM HK" xfId="1656"/>
    <cellStyle name="입력 2" xfId="1657"/>
    <cellStyle name="입력 2 10" xfId="7825"/>
    <cellStyle name="입력 2 10 2" xfId="10511"/>
    <cellStyle name="입력 2 11" xfId="7826"/>
    <cellStyle name="입력 2 11 2" xfId="10512"/>
    <cellStyle name="입력 2 12" xfId="7824"/>
    <cellStyle name="입력 2 13" xfId="10510"/>
    <cellStyle name="입력 2 2" xfId="1658"/>
    <cellStyle name="입력 2 2 2" xfId="1659"/>
    <cellStyle name="입력 2 2 3" xfId="7827"/>
    <cellStyle name="입력 2 3" xfId="7828"/>
    <cellStyle name="입력 2 4" xfId="7829"/>
    <cellStyle name="입력 2 5" xfId="7830"/>
    <cellStyle name="입력 2 5 2" xfId="7831"/>
    <cellStyle name="입력 2 5 2 2" xfId="10514"/>
    <cellStyle name="입력 2 5 3" xfId="10513"/>
    <cellStyle name="입력 2 6" xfId="7832"/>
    <cellStyle name="입력 2 6 2" xfId="10515"/>
    <cellStyle name="입력 2 7" xfId="7833"/>
    <cellStyle name="입력 2 7 2" xfId="10516"/>
    <cellStyle name="입력 2 8" xfId="7834"/>
    <cellStyle name="입력 2 8 2" xfId="10517"/>
    <cellStyle name="입력 2 9" xfId="7835"/>
    <cellStyle name="입력 2 9 2" xfId="10518"/>
    <cellStyle name="입력 3" xfId="1660"/>
    <cellStyle name="입력 3 2" xfId="1661"/>
    <cellStyle name="입력 4" xfId="1662"/>
    <cellStyle name="입력 5" xfId="7836"/>
    <cellStyle name="입력 6" xfId="7837"/>
    <cellStyle name="입력 6 10" xfId="10519"/>
    <cellStyle name="입력 6 2" xfId="7838"/>
    <cellStyle name="입력 6 2 2" xfId="7839"/>
    <cellStyle name="입력 6 2 2 2" xfId="10521"/>
    <cellStyle name="입력 6 2 3" xfId="10520"/>
    <cellStyle name="입력 6 3" xfId="7840"/>
    <cellStyle name="입력 6 3 2" xfId="10522"/>
    <cellStyle name="입력 6 4" xfId="7841"/>
    <cellStyle name="입력 6 4 2" xfId="10523"/>
    <cellStyle name="입력 6 5" xfId="7842"/>
    <cellStyle name="입력 6 5 2" xfId="10524"/>
    <cellStyle name="입력 6 6" xfId="7843"/>
    <cellStyle name="입력 6 6 2" xfId="10525"/>
    <cellStyle name="입력 6 7" xfId="7844"/>
    <cellStyle name="입력 6 7 2" xfId="10526"/>
    <cellStyle name="입력 6 8" xfId="7845"/>
    <cellStyle name="입력 6 8 2" xfId="10527"/>
    <cellStyle name="입력 6 9" xfId="7846"/>
    <cellStyle name="입력 6 9 2" xfId="10528"/>
    <cellStyle name="입력 7" xfId="7847"/>
    <cellStyle name="입력 7 2" xfId="7848"/>
    <cellStyle name="입력 7 2 2" xfId="7849"/>
    <cellStyle name="입력 7 2 2 2" xfId="10531"/>
    <cellStyle name="입력 7 2 3" xfId="10530"/>
    <cellStyle name="입력 7 3" xfId="7850"/>
    <cellStyle name="입력 7 3 2" xfId="10532"/>
    <cellStyle name="입력 7 4" xfId="7851"/>
    <cellStyle name="입력 7 4 2" xfId="10533"/>
    <cellStyle name="입력 7 5" xfId="7852"/>
    <cellStyle name="입력 7 5 2" xfId="10534"/>
    <cellStyle name="입력 7 6" xfId="7853"/>
    <cellStyle name="입력 7 6 2" xfId="10535"/>
    <cellStyle name="입력 7 7" xfId="7854"/>
    <cellStyle name="입력 7 7 2" xfId="10536"/>
    <cellStyle name="입력 7 8" xfId="7855"/>
    <cellStyle name="입력 7 8 2" xfId="10537"/>
    <cellStyle name="입력 7 9" xfId="10529"/>
    <cellStyle name="입력 8" xfId="7856"/>
    <cellStyle name="입력 8 2" xfId="10538"/>
    <cellStyle name="입력 9" xfId="7857"/>
    <cellStyle name="입력 9 2" xfId="10539"/>
    <cellStyle name="자리수" xfId="1663"/>
    <cellStyle name="자리수 - 유형1" xfId="1664"/>
    <cellStyle name="자리수 - 유형3" xfId="1665"/>
    <cellStyle name="자리수 10" xfId="7859"/>
    <cellStyle name="자리수 11" xfId="7860"/>
    <cellStyle name="자리수 12" xfId="7861"/>
    <cellStyle name="자리수 13" xfId="7862"/>
    <cellStyle name="자리수 14" xfId="7863"/>
    <cellStyle name="자리수 15" xfId="7864"/>
    <cellStyle name="자리수 16" xfId="7865"/>
    <cellStyle name="자리수 17" xfId="7866"/>
    <cellStyle name="자리수 18" xfId="7867"/>
    <cellStyle name="자리수 19" xfId="7868"/>
    <cellStyle name="자리수 2" xfId="7869"/>
    <cellStyle name="자리수 20" xfId="7870"/>
    <cellStyle name="자리수 21" xfId="7871"/>
    <cellStyle name="자리수 22" xfId="7872"/>
    <cellStyle name="자리수 23" xfId="7873"/>
    <cellStyle name="자리수 24" xfId="7874"/>
    <cellStyle name="자리수 25" xfId="7875"/>
    <cellStyle name="자리수 26" xfId="7876"/>
    <cellStyle name="자리수 27" xfId="7877"/>
    <cellStyle name="자리수 28" xfId="7878"/>
    <cellStyle name="자리수 29" xfId="7879"/>
    <cellStyle name="자리수 3" xfId="7880"/>
    <cellStyle name="자리수 30" xfId="7881"/>
    <cellStyle name="자리수 31" xfId="7882"/>
    <cellStyle name="자리수 32" xfId="7883"/>
    <cellStyle name="자리수 33" xfId="7884"/>
    <cellStyle name="자리수 34" xfId="7885"/>
    <cellStyle name="자리수 35" xfId="7886"/>
    <cellStyle name="자리수 36" xfId="7887"/>
    <cellStyle name="자리수 37" xfId="7888"/>
    <cellStyle name="자리수 38" xfId="7889"/>
    <cellStyle name="자리수 39" xfId="7890"/>
    <cellStyle name="자리수 4" xfId="7891"/>
    <cellStyle name="자리수 40" xfId="7892"/>
    <cellStyle name="자리수 41" xfId="7893"/>
    <cellStyle name="자리수 42" xfId="7894"/>
    <cellStyle name="자리수 43" xfId="7895"/>
    <cellStyle name="자리수 44" xfId="7896"/>
    <cellStyle name="자리수 45" xfId="7897"/>
    <cellStyle name="자리수 46" xfId="7898"/>
    <cellStyle name="자리수 47" xfId="7899"/>
    <cellStyle name="자리수 48" xfId="7900"/>
    <cellStyle name="자리수 49" xfId="7901"/>
    <cellStyle name="자리수 5" xfId="7902"/>
    <cellStyle name="자리수 50" xfId="7903"/>
    <cellStyle name="자리수 51" xfId="7904"/>
    <cellStyle name="자리수 52" xfId="7905"/>
    <cellStyle name="자리수 53" xfId="7906"/>
    <cellStyle name="자리수 54" xfId="7907"/>
    <cellStyle name="자리수 55" xfId="7908"/>
    <cellStyle name="자리수 56" xfId="7909"/>
    <cellStyle name="자리수 57" xfId="7910"/>
    <cellStyle name="자리수 58" xfId="7911"/>
    <cellStyle name="자리수 59" xfId="7912"/>
    <cellStyle name="자리수 6" xfId="7913"/>
    <cellStyle name="자리수 60" xfId="7914"/>
    <cellStyle name="자리수 61" xfId="7915"/>
    <cellStyle name="자리수 62" xfId="7916"/>
    <cellStyle name="자리수 63" xfId="7917"/>
    <cellStyle name="자리수 64" xfId="7918"/>
    <cellStyle name="자리수 65" xfId="7919"/>
    <cellStyle name="자리수 66" xfId="7920"/>
    <cellStyle name="자리수 67" xfId="7921"/>
    <cellStyle name="자리수 68" xfId="7922"/>
    <cellStyle name="자리수 69" xfId="7923"/>
    <cellStyle name="자리수 7" xfId="7924"/>
    <cellStyle name="자리수 70" xfId="7925"/>
    <cellStyle name="자리수 71" xfId="7926"/>
    <cellStyle name="자리수 72" xfId="7927"/>
    <cellStyle name="자리수 73" xfId="7928"/>
    <cellStyle name="자리수 74" xfId="7929"/>
    <cellStyle name="자리수 75" xfId="7930"/>
    <cellStyle name="자리수 76" xfId="7931"/>
    <cellStyle name="자리수 77" xfId="7932"/>
    <cellStyle name="자리수 78" xfId="7933"/>
    <cellStyle name="자리수 79" xfId="7934"/>
    <cellStyle name="자리수 8" xfId="7935"/>
    <cellStyle name="자리수 80" xfId="7936"/>
    <cellStyle name="자리수 81" xfId="7937"/>
    <cellStyle name="자리수 82" xfId="7938"/>
    <cellStyle name="자리수 83" xfId="7939"/>
    <cellStyle name="자리수 84" xfId="7858"/>
    <cellStyle name="자리수 85" xfId="10540"/>
    <cellStyle name="자리수 86" xfId="10691"/>
    <cellStyle name="자리수 9" xfId="7940"/>
    <cellStyle name="자리수_매직산업(03기말-LHY)" xfId="1666"/>
    <cellStyle name="자리수0" xfId="1667"/>
    <cellStyle name="자리수0 2" xfId="7942"/>
    <cellStyle name="자리수0 3" xfId="7941"/>
    <cellStyle name="작업일수" xfId="1668"/>
    <cellStyle name="장-품경" xfId="7943"/>
    <cellStyle name="정" xfId="1669"/>
    <cellStyle name="제놀" xfId="1670"/>
    <cellStyle name="제목 1 10" xfId="7944"/>
    <cellStyle name="제목 1 10 2" xfId="7945"/>
    <cellStyle name="제목 1 10 2 2" xfId="7946"/>
    <cellStyle name="제목 1 10 3" xfId="7947"/>
    <cellStyle name="제목 1 10 4" xfId="7948"/>
    <cellStyle name="제목 1 10 5" xfId="7949"/>
    <cellStyle name="제목 1 11" xfId="7950"/>
    <cellStyle name="제목 1 2" xfId="1671"/>
    <cellStyle name="제목 1 2 2" xfId="1672"/>
    <cellStyle name="제목 1 2 2 2" xfId="1673"/>
    <cellStyle name="제목 1 2 3" xfId="7952"/>
    <cellStyle name="제목 1 2 4" xfId="7953"/>
    <cellStyle name="제목 1 2 5" xfId="7954"/>
    <cellStyle name="제목 1 2 6" xfId="7955"/>
    <cellStyle name="제목 1 2 7" xfId="7956"/>
    <cellStyle name="제목 1 2 8" xfId="7957"/>
    <cellStyle name="제목 1 2 9" xfId="7951"/>
    <cellStyle name="제목 1 3" xfId="1674"/>
    <cellStyle name="제목 1 3 2" xfId="1675"/>
    <cellStyle name="제목 1 4" xfId="1676"/>
    <cellStyle name="제목 1 5" xfId="7958"/>
    <cellStyle name="제목 1 6" xfId="7959"/>
    <cellStyle name="제목 1 6 2" xfId="7960"/>
    <cellStyle name="제목 1 6 2 2" xfId="7961"/>
    <cellStyle name="제목 1 6 3" xfId="7962"/>
    <cellStyle name="제목 1 6 4" xfId="7963"/>
    <cellStyle name="제목 1 6 5" xfId="7964"/>
    <cellStyle name="제목 1 7" xfId="7965"/>
    <cellStyle name="제목 1 7 2" xfId="7966"/>
    <cellStyle name="제목 1 7 2 2" xfId="7967"/>
    <cellStyle name="제목 1 7 3" xfId="7968"/>
    <cellStyle name="제목 1 7 4" xfId="7969"/>
    <cellStyle name="제목 1 7 5" xfId="7970"/>
    <cellStyle name="제목 1 8" xfId="7971"/>
    <cellStyle name="제목 1 8 2" xfId="7972"/>
    <cellStyle name="제목 1 8 2 2" xfId="7973"/>
    <cellStyle name="제목 1 8 3" xfId="7974"/>
    <cellStyle name="제목 1 8 4" xfId="7975"/>
    <cellStyle name="제목 1 8 5" xfId="7976"/>
    <cellStyle name="제목 1 9" xfId="7977"/>
    <cellStyle name="제목 1 9 2" xfId="7978"/>
    <cellStyle name="제목 1 9 2 2" xfId="7979"/>
    <cellStyle name="제목 1 9 3" xfId="7980"/>
    <cellStyle name="제목 1 9 4" xfId="7981"/>
    <cellStyle name="제목 1 9 5" xfId="7982"/>
    <cellStyle name="제목 2 10" xfId="7983"/>
    <cellStyle name="제목 2 10 2" xfId="7984"/>
    <cellStyle name="제목 2 10 2 2" xfId="7985"/>
    <cellStyle name="제목 2 10 3" xfId="7986"/>
    <cellStyle name="제목 2 10 4" xfId="7987"/>
    <cellStyle name="제목 2 10 5" xfId="7988"/>
    <cellStyle name="제목 2 11" xfId="7989"/>
    <cellStyle name="제목 2 2" xfId="1677"/>
    <cellStyle name="제목 2 2 2" xfId="1678"/>
    <cellStyle name="제목 2 2 2 2" xfId="1679"/>
    <cellStyle name="제목 2 2 3" xfId="7991"/>
    <cellStyle name="제목 2 2 4" xfId="7992"/>
    <cellStyle name="제목 2 2 5" xfId="7993"/>
    <cellStyle name="제목 2 2 6" xfId="7994"/>
    <cellStyle name="제목 2 2 7" xfId="7995"/>
    <cellStyle name="제목 2 2 8" xfId="7996"/>
    <cellStyle name="제목 2 2 9" xfId="7990"/>
    <cellStyle name="제목 2 3" xfId="1680"/>
    <cellStyle name="제목 2 3 2" xfId="1681"/>
    <cellStyle name="제목 2 4" xfId="1682"/>
    <cellStyle name="제목 2 5" xfId="7997"/>
    <cellStyle name="제목 2 6" xfId="7998"/>
    <cellStyle name="제목 2 6 2" xfId="7999"/>
    <cellStyle name="제목 2 6 2 2" xfId="8000"/>
    <cellStyle name="제목 2 6 3" xfId="8001"/>
    <cellStyle name="제목 2 6 4" xfId="8002"/>
    <cellStyle name="제목 2 6 5" xfId="8003"/>
    <cellStyle name="제목 2 7" xfId="8004"/>
    <cellStyle name="제목 2 7 2" xfId="8005"/>
    <cellStyle name="제목 2 7 2 2" xfId="8006"/>
    <cellStyle name="제목 2 7 3" xfId="8007"/>
    <cellStyle name="제목 2 7 4" xfId="8008"/>
    <cellStyle name="제목 2 7 5" xfId="8009"/>
    <cellStyle name="제목 2 8" xfId="8010"/>
    <cellStyle name="제목 2 8 2" xfId="8011"/>
    <cellStyle name="제목 2 8 2 2" xfId="8012"/>
    <cellStyle name="제목 2 8 3" xfId="8013"/>
    <cellStyle name="제목 2 8 4" xfId="8014"/>
    <cellStyle name="제목 2 8 5" xfId="8015"/>
    <cellStyle name="제목 2 9" xfId="8016"/>
    <cellStyle name="제목 2 9 2" xfId="8017"/>
    <cellStyle name="제목 2 9 2 2" xfId="8018"/>
    <cellStyle name="제목 2 9 3" xfId="8019"/>
    <cellStyle name="제목 2 9 4" xfId="8020"/>
    <cellStyle name="제목 2 9 5" xfId="8021"/>
    <cellStyle name="제목 3 2" xfId="1683"/>
    <cellStyle name="제목 3 2 10" xfId="10557"/>
    <cellStyle name="제목 3 2 11" xfId="10692"/>
    <cellStyle name="제목 3 2 2" xfId="1684"/>
    <cellStyle name="제목 3 2 2 2" xfId="1685"/>
    <cellStyle name="제목 3 2 3" xfId="8023"/>
    <cellStyle name="제목 3 2 4" xfId="8024"/>
    <cellStyle name="제목 3 2 5" xfId="8025"/>
    <cellStyle name="제목 3 2 5 2" xfId="10558"/>
    <cellStyle name="제목 3 2 5 3" xfId="10693"/>
    <cellStyle name="제목 3 2 6" xfId="8026"/>
    <cellStyle name="제목 3 2 6 2" xfId="10559"/>
    <cellStyle name="제목 3 2 6 3" xfId="10694"/>
    <cellStyle name="제목 3 2 7" xfId="8027"/>
    <cellStyle name="제목 3 2 7 2" xfId="10560"/>
    <cellStyle name="제목 3 2 7 3" xfId="10695"/>
    <cellStyle name="제목 3 2 8" xfId="8028"/>
    <cellStyle name="제목 3 2 8 2" xfId="10561"/>
    <cellStyle name="제목 3 2 8 3" xfId="10696"/>
    <cellStyle name="제목 3 2 9" xfId="8022"/>
    <cellStyle name="제목 3 3" xfId="1686"/>
    <cellStyle name="제목 3 3 2" xfId="1687"/>
    <cellStyle name="제목 3 4" xfId="1688"/>
    <cellStyle name="제목 3 5" xfId="8029"/>
    <cellStyle name="제목 3 6" xfId="8030"/>
    <cellStyle name="제목 3 6 10" xfId="10697"/>
    <cellStyle name="제목 3 6 2" xfId="8031"/>
    <cellStyle name="제목 3 6 2 2" xfId="10563"/>
    <cellStyle name="제목 3 6 2 3" xfId="10698"/>
    <cellStyle name="제목 3 6 3" xfId="8032"/>
    <cellStyle name="제목 3 6 3 2" xfId="10564"/>
    <cellStyle name="제목 3 6 3 3" xfId="10699"/>
    <cellStyle name="제목 3 6 4" xfId="8033"/>
    <cellStyle name="제목 3 6 4 2" xfId="10565"/>
    <cellStyle name="제목 3 6 4 3" xfId="10700"/>
    <cellStyle name="제목 3 6 5" xfId="8034"/>
    <cellStyle name="제목 3 6 5 2" xfId="10566"/>
    <cellStyle name="제목 3 6 5 3" xfId="10701"/>
    <cellStyle name="제목 3 6 6" xfId="8035"/>
    <cellStyle name="제목 3 6 6 2" xfId="10567"/>
    <cellStyle name="제목 3 6 6 3" xfId="10702"/>
    <cellStyle name="제목 3 6 7" xfId="8036"/>
    <cellStyle name="제목 3 6 7 2" xfId="10568"/>
    <cellStyle name="제목 3 6 7 3" xfId="10703"/>
    <cellStyle name="제목 3 6 8" xfId="8037"/>
    <cellStyle name="제목 3 6 8 2" xfId="10569"/>
    <cellStyle name="제목 3 6 8 3" xfId="10704"/>
    <cellStyle name="제목 3 6 9" xfId="10562"/>
    <cellStyle name="제목 3 7" xfId="8038"/>
    <cellStyle name="제목 3 7 2" xfId="10570"/>
    <cellStyle name="제목 3 7 3" xfId="10705"/>
    <cellStyle name="제목 4 2" xfId="1689"/>
    <cellStyle name="제목 4 2 2" xfId="1690"/>
    <cellStyle name="제목 4 2 2 2" xfId="1691"/>
    <cellStyle name="제목 4 2 3" xfId="8040"/>
    <cellStyle name="제목 4 2 4" xfId="8041"/>
    <cellStyle name="제목 4 2 5" xfId="8042"/>
    <cellStyle name="제목 4 2 6" xfId="8039"/>
    <cellStyle name="제목 4 3" xfId="1692"/>
    <cellStyle name="제목 4 3 2" xfId="1693"/>
    <cellStyle name="제목 4 4" xfId="1694"/>
    <cellStyle name="제목 4 5" xfId="8043"/>
    <cellStyle name="제목 4 6" xfId="8044"/>
    <cellStyle name="제목 5" xfId="1695"/>
    <cellStyle name="제목 5 2" xfId="1696"/>
    <cellStyle name="제목 5 2 2" xfId="1697"/>
    <cellStyle name="제목 5 3" xfId="8046"/>
    <cellStyle name="제목 5 4" xfId="8047"/>
    <cellStyle name="제목 5 5" xfId="8045"/>
    <cellStyle name="제목 6" xfId="1698"/>
    <cellStyle name="제목 6 2" xfId="1699"/>
    <cellStyle name="제목 7" xfId="1700"/>
    <cellStyle name="제목 8" xfId="8048"/>
    <cellStyle name="제목1" xfId="1701"/>
    <cellStyle name="제목1 2" xfId="8050"/>
    <cellStyle name="제목1 3" xfId="8049"/>
    <cellStyle name="제목2" xfId="1702"/>
    <cellStyle name="제목2 2" xfId="8052"/>
    <cellStyle name="제목2 3" xfId="8051"/>
    <cellStyle name="제조번호" xfId="1703"/>
    <cellStyle name="제조번호 2" xfId="8053"/>
    <cellStyle name="제조번호 2 10" xfId="10572"/>
    <cellStyle name="제조번호 2 2" xfId="8054"/>
    <cellStyle name="제조번호 2 2 2" xfId="8055"/>
    <cellStyle name="제조번호 2 2 2 2" xfId="10574"/>
    <cellStyle name="제조번호 2 2 3" xfId="10573"/>
    <cellStyle name="제조번호 2 3" xfId="8056"/>
    <cellStyle name="제조번호 2 3 2" xfId="10575"/>
    <cellStyle name="제조번호 2 4" xfId="8057"/>
    <cellStyle name="제조번호 2 4 2" xfId="10576"/>
    <cellStyle name="제조번호 2 5" xfId="8058"/>
    <cellStyle name="제조번호 2 5 2" xfId="10577"/>
    <cellStyle name="제조번호 2 6" xfId="8059"/>
    <cellStyle name="제조번호 2 6 2" xfId="10578"/>
    <cellStyle name="제조번호 2 7" xfId="8060"/>
    <cellStyle name="제조번호 2 7 2" xfId="10579"/>
    <cellStyle name="제조번호 2 8" xfId="8061"/>
    <cellStyle name="제조번호 2 8 2" xfId="10580"/>
    <cellStyle name="제조번호 2 9" xfId="8062"/>
    <cellStyle name="제조번호 2 9 2" xfId="10581"/>
    <cellStyle name="제조번호 3" xfId="8063"/>
    <cellStyle name="제조번호 3 2" xfId="10582"/>
    <cellStyle name="제조번호 4" xfId="8064"/>
    <cellStyle name="제조번호 4 2" xfId="10583"/>
    <cellStyle name="제조번호 5" xfId="8065"/>
    <cellStyle name="제조번호 5 2" xfId="10584"/>
    <cellStyle name="제조번호 6" xfId="8066"/>
    <cellStyle name="제조번호 6 2" xfId="10585"/>
    <cellStyle name="제조번호 7" xfId="8067"/>
    <cellStyle name="제조번호 7 2" xfId="10586"/>
    <cellStyle name="제조번호 8" xfId="10571"/>
    <cellStyle name="좋은양식" xfId="1704"/>
    <cellStyle name="좋음 2" xfId="1705"/>
    <cellStyle name="좋음 2 2" xfId="1706"/>
    <cellStyle name="좋음 2 2 2" xfId="1707"/>
    <cellStyle name="좋음 2 2 3" xfId="8069"/>
    <cellStyle name="좋음 2 3" xfId="8070"/>
    <cellStyle name="좋음 2 4" xfId="8071"/>
    <cellStyle name="좋음 2 5" xfId="8072"/>
    <cellStyle name="좋음 2 6" xfId="8068"/>
    <cellStyle name="좋음 3" xfId="1708"/>
    <cellStyle name="좋음 3 2" xfId="1709"/>
    <cellStyle name="좋음 4" xfId="1710"/>
    <cellStyle name="좋음 5" xfId="8073"/>
    <cellStyle name="좋음 6" xfId="8074"/>
    <cellStyle name="증감" xfId="1711"/>
    <cellStyle name="지정되지 않음" xfId="1712"/>
    <cellStyle name="쨊ㅐ?[0]_laroux" xfId="1713"/>
    <cellStyle name="쨊ㅐ?_laroux" xfId="1714"/>
    <cellStyle name="钎霖_惫寇bal" xfId="1715"/>
    <cellStyle name="千分位[0]_GARMENT STEP FORM HK" xfId="1716"/>
    <cellStyle name="千分位_GARMENT STEP FORM HK" xfId="1717"/>
    <cellStyle name="추가" xfId="8075"/>
    <cellStyle name="추가2" xfId="8076"/>
    <cellStyle name="추가3" xfId="8077"/>
    <cellStyle name="출력 2" xfId="1718"/>
    <cellStyle name="출력 2 10" xfId="8079"/>
    <cellStyle name="출력 2 10 2" xfId="10588"/>
    <cellStyle name="출력 2 11" xfId="8078"/>
    <cellStyle name="출력 2 12" xfId="10587"/>
    <cellStyle name="출력 2 2" xfId="1719"/>
    <cellStyle name="출력 2 2 2" xfId="1720"/>
    <cellStyle name="출력 2 3" xfId="8080"/>
    <cellStyle name="출력 2 4" xfId="8081"/>
    <cellStyle name="출력 2 5" xfId="8082"/>
    <cellStyle name="출력 2 5 2" xfId="8083"/>
    <cellStyle name="출력 2 5 2 2" xfId="10590"/>
    <cellStyle name="출력 2 5 3" xfId="10589"/>
    <cellStyle name="출력 2 6" xfId="8084"/>
    <cellStyle name="출력 2 6 2" xfId="10591"/>
    <cellStyle name="출력 2 7" xfId="8085"/>
    <cellStyle name="출력 2 7 2" xfId="10592"/>
    <cellStyle name="출력 2 8" xfId="8086"/>
    <cellStyle name="출력 2 8 2" xfId="10593"/>
    <cellStyle name="출력 2 9" xfId="8087"/>
    <cellStyle name="출력 2 9 2" xfId="10594"/>
    <cellStyle name="출력 3" xfId="1721"/>
    <cellStyle name="출력 3 2" xfId="1722"/>
    <cellStyle name="출력 4" xfId="1723"/>
    <cellStyle name="출력 5" xfId="8088"/>
    <cellStyle name="출력 6" xfId="8089"/>
    <cellStyle name="출력 6 2" xfId="8090"/>
    <cellStyle name="출력 6 2 2" xfId="8091"/>
    <cellStyle name="출력 6 2 2 2" xfId="10597"/>
    <cellStyle name="출력 6 2 3" xfId="10596"/>
    <cellStyle name="출력 6 3" xfId="8092"/>
    <cellStyle name="출력 6 3 2" xfId="10598"/>
    <cellStyle name="출력 6 4" xfId="8093"/>
    <cellStyle name="출력 6 4 2" xfId="10599"/>
    <cellStyle name="출력 6 5" xfId="8094"/>
    <cellStyle name="출력 6 5 2" xfId="10600"/>
    <cellStyle name="출력 6 6" xfId="8095"/>
    <cellStyle name="출력 6 6 2" xfId="10601"/>
    <cellStyle name="출력 6 7" xfId="8096"/>
    <cellStyle name="출력 6 7 2" xfId="10602"/>
    <cellStyle name="출력 6 8" xfId="8097"/>
    <cellStyle name="출력 6 8 2" xfId="10603"/>
    <cellStyle name="출력 6 9" xfId="10595"/>
    <cellStyle name="출력 7" xfId="8098"/>
    <cellStyle name="출력 7 2" xfId="8099"/>
    <cellStyle name="출력 7 2 2" xfId="8100"/>
    <cellStyle name="출력 7 2 2 2" xfId="10606"/>
    <cellStyle name="출력 7 2 3" xfId="10605"/>
    <cellStyle name="출력 7 3" xfId="8101"/>
    <cellStyle name="출력 7 3 2" xfId="10607"/>
    <cellStyle name="출력 7 4" xfId="8102"/>
    <cellStyle name="출력 7 4 2" xfId="10608"/>
    <cellStyle name="출력 7 5" xfId="8103"/>
    <cellStyle name="출력 7 5 2" xfId="10609"/>
    <cellStyle name="출력 7 6" xfId="8104"/>
    <cellStyle name="출력 7 6 2" xfId="10610"/>
    <cellStyle name="출력 7 7" xfId="8105"/>
    <cellStyle name="출력 7 7 2" xfId="10611"/>
    <cellStyle name="출력 7 8" xfId="10604"/>
    <cellStyle name="출력 8" xfId="8106"/>
    <cellStyle name="출력 8 2" xfId="10612"/>
    <cellStyle name="캅셀" xfId="1724"/>
    <cellStyle name="콤" xfId="8107"/>
    <cellStyle name="콤? [0]" xfId="8108"/>
    <cellStyle name="콤냡?&lt;_x000f_$??:_x0009_`1_1" xfId="1725"/>
    <cellStyle name="콤릈_laroux_2" xfId="8109"/>
    <cellStyle name="콤마 [" xfId="8110"/>
    <cellStyle name="콤마 [0]" xfId="1726"/>
    <cellStyle name="콤마 [0] 2" xfId="8112"/>
    <cellStyle name="콤마 [0] 3" xfId="8111"/>
    <cellStyle name="콤마 [0]_  RANGE " xfId="8113"/>
    <cellStyle name="콤마[0]" xfId="1727"/>
    <cellStyle name="콤마[0] 2" xfId="1728"/>
    <cellStyle name="콤마[0] 2 2" xfId="8114"/>
    <cellStyle name="콤마[0] 3" xfId="1729"/>
    <cellStyle name="콤마[0] 3 2" xfId="8115"/>
    <cellStyle name="콤마[0] 4" xfId="1730"/>
    <cellStyle name="콤마[0] 4 2" xfId="8116"/>
    <cellStyle name="콤마[0] 5" xfId="1731"/>
    <cellStyle name="콤마[0] 5 2" xfId="8117"/>
    <cellStyle name="콤마[0] 6" xfId="1732"/>
    <cellStyle name="콤마[0] 6 2" xfId="8118"/>
    <cellStyle name="콤마[0] 7" xfId="1733"/>
    <cellStyle name="콤마[0] 7 2" xfId="8119"/>
    <cellStyle name="콤마[0] 8" xfId="1734"/>
    <cellStyle name="콤마[0] 8 2" xfId="8120"/>
    <cellStyle name="콤마[0] 9" xfId="8121"/>
    <cellStyle name="콤마_  RANGE " xfId="8122"/>
    <cellStyle name="콤마숫자" xfId="8123"/>
    <cellStyle name="콤마숫자 2" xfId="8124"/>
    <cellStyle name="콥막 [0]" xfId="8125"/>
    <cellStyle name="쿯뱐 [0]_PERSONAL" xfId="1735"/>
    <cellStyle name="쿯뱐[0]_laroux" xfId="1736"/>
    <cellStyle name="쿯뱐_laroux" xfId="1737"/>
    <cellStyle name="텍스트" xfId="8126"/>
    <cellStyle name="통" xfId="1738"/>
    <cellStyle name="통T" xfId="1739"/>
    <cellStyle name="통화 [" xfId="8127"/>
    <cellStyle name="通貨 [0.00]_005 Income Statement" xfId="8128"/>
    <cellStyle name="통화 [0] 2" xfId="8129"/>
    <cellStyle name="통화 [0ɝ_laroux_성일개발(주)현금흐름표" xfId="8130"/>
    <cellStyle name="통화 [1]" xfId="1740"/>
    <cellStyle name="통화 2" xfId="8131"/>
    <cellStyle name="통화 3" xfId="8132"/>
    <cellStyle name="通貨_005 Income Statement" xfId="8133"/>
    <cellStyle name="통화H$2" xfId="1741"/>
    <cellStyle name="톶확 [0]" xfId="8134"/>
    <cellStyle name="트럭" xfId="1742"/>
    <cellStyle name="퍼센트" xfId="1743"/>
    <cellStyle name="퍼센트 - 유형2" xfId="1744"/>
    <cellStyle name="퍼센트 10" xfId="8136"/>
    <cellStyle name="퍼센트 11" xfId="8137"/>
    <cellStyle name="퍼센트 12" xfId="8138"/>
    <cellStyle name="퍼센트 13" xfId="8139"/>
    <cellStyle name="퍼센트 14" xfId="8140"/>
    <cellStyle name="퍼센트 15" xfId="8141"/>
    <cellStyle name="퍼센트 16" xfId="8142"/>
    <cellStyle name="퍼센트 17" xfId="8143"/>
    <cellStyle name="퍼센트 18" xfId="8144"/>
    <cellStyle name="퍼센트 19" xfId="8145"/>
    <cellStyle name="퍼센트 2" xfId="8146"/>
    <cellStyle name="퍼센트 20" xfId="8147"/>
    <cellStyle name="퍼센트 21" xfId="8148"/>
    <cellStyle name="퍼센트 22" xfId="8149"/>
    <cellStyle name="퍼센트 23" xfId="8150"/>
    <cellStyle name="퍼센트 24" xfId="8151"/>
    <cellStyle name="퍼센트 25" xfId="8152"/>
    <cellStyle name="퍼센트 26" xfId="8153"/>
    <cellStyle name="퍼센트 27" xfId="8154"/>
    <cellStyle name="퍼센트 28" xfId="8155"/>
    <cellStyle name="퍼센트 29" xfId="8156"/>
    <cellStyle name="퍼센트 3" xfId="8157"/>
    <cellStyle name="퍼센트 30" xfId="8158"/>
    <cellStyle name="퍼센트 31" xfId="8159"/>
    <cellStyle name="퍼센트 32" xfId="8160"/>
    <cellStyle name="퍼센트 33" xfId="8161"/>
    <cellStyle name="퍼센트 34" xfId="8162"/>
    <cellStyle name="퍼센트 35" xfId="8163"/>
    <cellStyle name="퍼센트 36" xfId="8164"/>
    <cellStyle name="퍼센트 37" xfId="8165"/>
    <cellStyle name="퍼센트 38" xfId="8166"/>
    <cellStyle name="퍼센트 39" xfId="8167"/>
    <cellStyle name="퍼센트 4" xfId="8168"/>
    <cellStyle name="퍼센트 40" xfId="8169"/>
    <cellStyle name="퍼센트 41" xfId="8170"/>
    <cellStyle name="퍼센트 42" xfId="8171"/>
    <cellStyle name="퍼센트 43" xfId="8172"/>
    <cellStyle name="퍼센트 44" xfId="8173"/>
    <cellStyle name="퍼센트 45" xfId="8174"/>
    <cellStyle name="퍼센트 46" xfId="8175"/>
    <cellStyle name="퍼센트 47" xfId="8176"/>
    <cellStyle name="퍼센트 48" xfId="8177"/>
    <cellStyle name="퍼센트 49" xfId="8178"/>
    <cellStyle name="퍼센트 5" xfId="8179"/>
    <cellStyle name="퍼센트 50" xfId="8180"/>
    <cellStyle name="퍼센트 51" xfId="8181"/>
    <cellStyle name="퍼센트 52" xfId="8182"/>
    <cellStyle name="퍼센트 53" xfId="8183"/>
    <cellStyle name="퍼센트 54" xfId="8184"/>
    <cellStyle name="퍼센트 55" xfId="8185"/>
    <cellStyle name="퍼센트 56" xfId="8186"/>
    <cellStyle name="퍼센트 57" xfId="8187"/>
    <cellStyle name="퍼센트 58" xfId="8188"/>
    <cellStyle name="퍼센트 59" xfId="8189"/>
    <cellStyle name="퍼센트 6" xfId="8190"/>
    <cellStyle name="퍼센트 60" xfId="8191"/>
    <cellStyle name="퍼센트 61" xfId="8192"/>
    <cellStyle name="퍼센트 62" xfId="8193"/>
    <cellStyle name="퍼센트 63" xfId="8194"/>
    <cellStyle name="퍼센트 64" xfId="8195"/>
    <cellStyle name="퍼센트 65" xfId="8196"/>
    <cellStyle name="퍼센트 66" xfId="8197"/>
    <cellStyle name="퍼센트 67" xfId="8198"/>
    <cellStyle name="퍼센트 68" xfId="8199"/>
    <cellStyle name="퍼센트 69" xfId="8200"/>
    <cellStyle name="퍼센트 7" xfId="8201"/>
    <cellStyle name="퍼센트 70" xfId="8202"/>
    <cellStyle name="퍼센트 71" xfId="8203"/>
    <cellStyle name="퍼센트 72" xfId="8204"/>
    <cellStyle name="퍼센트 73" xfId="8205"/>
    <cellStyle name="퍼센트 74" xfId="8206"/>
    <cellStyle name="퍼센트 75" xfId="8207"/>
    <cellStyle name="퍼센트 76" xfId="8208"/>
    <cellStyle name="퍼센트 77" xfId="8209"/>
    <cellStyle name="퍼센트 78" xfId="8210"/>
    <cellStyle name="퍼센트 79" xfId="8211"/>
    <cellStyle name="퍼센트 8" xfId="8212"/>
    <cellStyle name="퍼센트 80" xfId="8213"/>
    <cellStyle name="퍼센트 81" xfId="8214"/>
    <cellStyle name="퍼센트 82" xfId="8215"/>
    <cellStyle name="퍼센트 83" xfId="8216"/>
    <cellStyle name="퍼센트 84" xfId="8135"/>
    <cellStyle name="퍼센트 85" xfId="10613"/>
    <cellStyle name="퍼센트 86" xfId="10706"/>
    <cellStyle name="퍼센트 9" xfId="8217"/>
    <cellStyle name="퍼센트_매직산업(03기말-LHY)" xfId="1745"/>
    <cellStyle name="평" xfId="1746"/>
    <cellStyle name="평_0602대손충당금적립율 현황" xfId="8218"/>
    <cellStyle name="평_3.대손준비금적립현황(B2402)201104월(감독 변경후 확정)" xfId="8219"/>
    <cellStyle name="평_3.대손준비금적립현황(B2402)201106(감독 변경후 확정)" xfId="8220"/>
    <cellStyle name="표" xfId="8221"/>
    <cellStyle name="表示済みのハイパーリンク" xfId="1747"/>
    <cellStyle name="표준" xfId="0" builtinId="0" customBuiltin="1"/>
    <cellStyle name="표준 10" xfId="9"/>
    <cellStyle name="표준 10 2" xfId="1923"/>
    <cellStyle name="표준 10 2 13" xfId="1922"/>
    <cellStyle name="표준 10 2 2" xfId="8222"/>
    <cellStyle name="표준 10 3" xfId="8223"/>
    <cellStyle name="표준 100" xfId="8224"/>
    <cellStyle name="표준 101" xfId="8225"/>
    <cellStyle name="표준 102" xfId="8226"/>
    <cellStyle name="표준 103" xfId="8227"/>
    <cellStyle name="표준 104" xfId="8228"/>
    <cellStyle name="표준 105" xfId="8229"/>
    <cellStyle name="표준 106" xfId="8230"/>
    <cellStyle name="표준 107" xfId="8231"/>
    <cellStyle name="표준 108" xfId="8232"/>
    <cellStyle name="표준 109" xfId="8233"/>
    <cellStyle name="표준 11" xfId="1748"/>
    <cellStyle name="표준 11 2" xfId="8234"/>
    <cellStyle name="표준 11 2 2" xfId="8235"/>
    <cellStyle name="표준 11 3" xfId="8236"/>
    <cellStyle name="표준 11_★201003-Tsr_new" xfId="8237"/>
    <cellStyle name="표준 110" xfId="8238"/>
    <cellStyle name="표준 111" xfId="8239"/>
    <cellStyle name="표준 112" xfId="8240"/>
    <cellStyle name="표준 113" xfId="8241"/>
    <cellStyle name="표준 114" xfId="8242"/>
    <cellStyle name="표준 115" xfId="8243"/>
    <cellStyle name="표준 116" xfId="8244"/>
    <cellStyle name="표준 117" xfId="8245"/>
    <cellStyle name="표준 118" xfId="8246"/>
    <cellStyle name="표준 118 2" xfId="8247"/>
    <cellStyle name="표준 119" xfId="8248"/>
    <cellStyle name="표준 119 2" xfId="8249"/>
    <cellStyle name="표준 12" xfId="1749"/>
    <cellStyle name="표준 12 2" xfId="8250"/>
    <cellStyle name="표준 12 2 2" xfId="8251"/>
    <cellStyle name="표준 12 3" xfId="8252"/>
    <cellStyle name="표준 12 4" xfId="8253"/>
    <cellStyle name="표준 120" xfId="8254"/>
    <cellStyle name="표준 120 2" xfId="8255"/>
    <cellStyle name="표준 121" xfId="8256"/>
    <cellStyle name="표준 121 2" xfId="8257"/>
    <cellStyle name="표준 122" xfId="8258"/>
    <cellStyle name="표준 122 2" xfId="8259"/>
    <cellStyle name="표준 123" xfId="8260"/>
    <cellStyle name="표준 123 2" xfId="8261"/>
    <cellStyle name="표준 124" xfId="8262"/>
    <cellStyle name="표준 124 2" xfId="8263"/>
    <cellStyle name="표준 125" xfId="8264"/>
    <cellStyle name="표준 125 2" xfId="8265"/>
    <cellStyle name="표준 126" xfId="8266"/>
    <cellStyle name="표준 126 2" xfId="8267"/>
    <cellStyle name="표준 127" xfId="8268"/>
    <cellStyle name="표준 128" xfId="8269"/>
    <cellStyle name="표준 129" xfId="8270"/>
    <cellStyle name="표준 13" xfId="1750"/>
    <cellStyle name="표준 13 2" xfId="8271"/>
    <cellStyle name="표준 13 2 2" xfId="8272"/>
    <cellStyle name="표준 13 3" xfId="8273"/>
    <cellStyle name="표준 13_★201003-Tsr_new" xfId="8274"/>
    <cellStyle name="표준 130" xfId="8275"/>
    <cellStyle name="표준 131" xfId="8276"/>
    <cellStyle name="표준 132" xfId="8277"/>
    <cellStyle name="표준 133" xfId="8278"/>
    <cellStyle name="표준 134" xfId="8279"/>
    <cellStyle name="표준 135" xfId="8280"/>
    <cellStyle name="표준 136" xfId="8281"/>
    <cellStyle name="표준 137" xfId="8282"/>
    <cellStyle name="표준 138" xfId="8283"/>
    <cellStyle name="표준 139" xfId="8284"/>
    <cellStyle name="표준 14" xfId="1751"/>
    <cellStyle name="표준 14 2" xfId="8285"/>
    <cellStyle name="표준 14 3" xfId="8286"/>
    <cellStyle name="표준 14 4" xfId="8287"/>
    <cellStyle name="표준 14_★201003-Tsr_new" xfId="8288"/>
    <cellStyle name="표준 140" xfId="8289"/>
    <cellStyle name="표준 141" xfId="8290"/>
    <cellStyle name="표준 142" xfId="8291"/>
    <cellStyle name="표준 143" xfId="8292"/>
    <cellStyle name="표준 144" xfId="8293"/>
    <cellStyle name="표준 145" xfId="8294"/>
    <cellStyle name="표준 146" xfId="8295"/>
    <cellStyle name="표준 147" xfId="8296"/>
    <cellStyle name="표준 148" xfId="8297"/>
    <cellStyle name="표준 149" xfId="8298"/>
    <cellStyle name="표준 15" xfId="1752"/>
    <cellStyle name="표준 15 2" xfId="8299"/>
    <cellStyle name="표준 15 3" xfId="8300"/>
    <cellStyle name="표준 15_★201003-Tsr_new" xfId="8301"/>
    <cellStyle name="표준 150" xfId="8302"/>
    <cellStyle name="표준 151" xfId="8303"/>
    <cellStyle name="표준 152" xfId="8304"/>
    <cellStyle name="표준 153" xfId="8305"/>
    <cellStyle name="표준 154" xfId="8306"/>
    <cellStyle name="표준 155" xfId="8307"/>
    <cellStyle name="표준 156" xfId="8308"/>
    <cellStyle name="표준 157" xfId="8309"/>
    <cellStyle name="표준 158" xfId="8310"/>
    <cellStyle name="표준 159" xfId="8311"/>
    <cellStyle name="표준 16" xfId="1753"/>
    <cellStyle name="표준 16 2" xfId="8312"/>
    <cellStyle name="표준 16 3" xfId="8313"/>
    <cellStyle name="표준 16_★201003-Tsr_new" xfId="8314"/>
    <cellStyle name="표준 160" xfId="8315"/>
    <cellStyle name="표준 161" xfId="8316"/>
    <cellStyle name="표준 162" xfId="8317"/>
    <cellStyle name="표준 163" xfId="8318"/>
    <cellStyle name="표준 164" xfId="8319"/>
    <cellStyle name="표준 165" xfId="8320"/>
    <cellStyle name="표준 166" xfId="8321"/>
    <cellStyle name="표준 167" xfId="8322"/>
    <cellStyle name="표준 168" xfId="8323"/>
    <cellStyle name="표준 169" xfId="8324"/>
    <cellStyle name="표준 17" xfId="3"/>
    <cellStyle name="표준 17 2" xfId="1754"/>
    <cellStyle name="표준 17 3" xfId="8325"/>
    <cellStyle name="표준 17 4" xfId="8326"/>
    <cellStyle name="표준 17_★201003-Tsr_new" xfId="8327"/>
    <cellStyle name="표준 170" xfId="8328"/>
    <cellStyle name="표준 171" xfId="8329"/>
    <cellStyle name="표준 172" xfId="8330"/>
    <cellStyle name="표준 173" xfId="8331"/>
    <cellStyle name="표준 174" xfId="8332"/>
    <cellStyle name="표준 175" xfId="8333"/>
    <cellStyle name="표준 176" xfId="8334"/>
    <cellStyle name="표준 177" xfId="8335"/>
    <cellStyle name="표준 178" xfId="8336"/>
    <cellStyle name="표준 179" xfId="8337"/>
    <cellStyle name="표준 18" xfId="1755"/>
    <cellStyle name="표준 18 2" xfId="8338"/>
    <cellStyle name="표준 18 3" xfId="8339"/>
    <cellStyle name="표준 18_★201003-Tsr_new" xfId="8340"/>
    <cellStyle name="표준 180" xfId="8341"/>
    <cellStyle name="표준 181" xfId="8342"/>
    <cellStyle name="표준 182" xfId="8343"/>
    <cellStyle name="표준 183" xfId="8344"/>
    <cellStyle name="표준 184" xfId="8345"/>
    <cellStyle name="표준 185" xfId="8346"/>
    <cellStyle name="표준 186" xfId="8347"/>
    <cellStyle name="표준 187" xfId="8348"/>
    <cellStyle name="표준 188" xfId="8349"/>
    <cellStyle name="표준 189" xfId="8350"/>
    <cellStyle name="표준 19" xfId="1756"/>
    <cellStyle name="표준 19 2" xfId="8351"/>
    <cellStyle name="표준 19 2 2" xfId="8352"/>
    <cellStyle name="표준 19 3" xfId="8353"/>
    <cellStyle name="표준 19_★201003-Tsr_new" xfId="8354"/>
    <cellStyle name="표준 190" xfId="8355"/>
    <cellStyle name="표준 191" xfId="8356"/>
    <cellStyle name="표준 192" xfId="8357"/>
    <cellStyle name="표준 193" xfId="8358"/>
    <cellStyle name="표준 194" xfId="8359"/>
    <cellStyle name="표준 195" xfId="8360"/>
    <cellStyle name="표준 196" xfId="8361"/>
    <cellStyle name="표준 197" xfId="8362"/>
    <cellStyle name="표준 198" xfId="8363"/>
    <cellStyle name="표준 199" xfId="8364"/>
    <cellStyle name="표준 2" xfId="1757"/>
    <cellStyle name="표준 2 10" xfId="13"/>
    <cellStyle name="표준 2 11" xfId="1758"/>
    <cellStyle name="표준 2 12" xfId="1877"/>
    <cellStyle name="표준 2 12 2" xfId="8366"/>
    <cellStyle name="표준 2 12 3" xfId="8367"/>
    <cellStyle name="표준 2 12 4" xfId="8365"/>
    <cellStyle name="표준 2 13" xfId="8368"/>
    <cellStyle name="표준 2 14" xfId="8369"/>
    <cellStyle name="표준 2 15" xfId="8370"/>
    <cellStyle name="표준 2 16" xfId="8371"/>
    <cellStyle name="표준 2 17" xfId="8372"/>
    <cellStyle name="표준 2 18" xfId="8373"/>
    <cellStyle name="표준 2 19" xfId="8374"/>
    <cellStyle name="표준 2 2" xfId="8"/>
    <cellStyle name="표준 2 2 10" xfId="1759"/>
    <cellStyle name="표준 2 2 11" xfId="1760"/>
    <cellStyle name="표준 2 2 12" xfId="1761"/>
    <cellStyle name="표준 2 2 12 2" xfId="1762"/>
    <cellStyle name="표준 2 2 12 3" xfId="1763"/>
    <cellStyle name="표준 2 2 13" xfId="1764"/>
    <cellStyle name="표준 2 2 14" xfId="8375"/>
    <cellStyle name="표준 2 2 15" xfId="8376"/>
    <cellStyle name="표준 2 2 16" xfId="8377"/>
    <cellStyle name="표준 2 2 17" xfId="8378"/>
    <cellStyle name="표준 2 2 18" xfId="8379"/>
    <cellStyle name="표준 2 2 19" xfId="8380"/>
    <cellStyle name="표준 2 2 2" xfId="1765"/>
    <cellStyle name="표준 2 2 2 10" xfId="8381"/>
    <cellStyle name="표준 2 2 2 11" xfId="8382"/>
    <cellStyle name="표준 2 2 2 12" xfId="8383"/>
    <cellStyle name="표준 2 2 2 13" xfId="8384"/>
    <cellStyle name="표준 2 2 2 14" xfId="8385"/>
    <cellStyle name="표준 2 2 2 15" xfId="8386"/>
    <cellStyle name="표준 2 2 2 2" xfId="1766"/>
    <cellStyle name="표준 2 2 2 3" xfId="1767"/>
    <cellStyle name="표준 2 2 2 4" xfId="1768"/>
    <cellStyle name="표준 2 2 2 4 2" xfId="1769"/>
    <cellStyle name="표준 2 2 2 4 3" xfId="1770"/>
    <cellStyle name="표준 2 2 2 5" xfId="8387"/>
    <cellStyle name="표준 2 2 2 6" xfId="8388"/>
    <cellStyle name="표준 2 2 2 7" xfId="8389"/>
    <cellStyle name="표준 2 2 2 8" xfId="8390"/>
    <cellStyle name="표준 2 2 2 9" xfId="8391"/>
    <cellStyle name="표준 2 2 20" xfId="8392"/>
    <cellStyle name="표준 2 2 21" xfId="8393"/>
    <cellStyle name="표준 2 2 22" xfId="8394"/>
    <cellStyle name="표준 2 2 23" xfId="8395"/>
    <cellStyle name="표준 2 2 24" xfId="8396"/>
    <cellStyle name="표준 2 2 25" xfId="8397"/>
    <cellStyle name="표준 2 2 26" xfId="8398"/>
    <cellStyle name="표준 2 2 27" xfId="8399"/>
    <cellStyle name="표준 2 2 28" xfId="8400"/>
    <cellStyle name="표준 2 2 29" xfId="8401"/>
    <cellStyle name="표준 2 2 3" xfId="1771"/>
    <cellStyle name="표준 2 2 3 2" xfId="1772"/>
    <cellStyle name="표준 2 2 3 3" xfId="1773"/>
    <cellStyle name="표준 2 2 30" xfId="8402"/>
    <cellStyle name="표준 2 2 31" xfId="8403"/>
    <cellStyle name="표준 2 2 32" xfId="8404"/>
    <cellStyle name="표준 2 2 33" xfId="8405"/>
    <cellStyle name="표준 2 2 34" xfId="8406"/>
    <cellStyle name="표준 2 2 35" xfId="8407"/>
    <cellStyle name="표준 2 2 36" xfId="8408"/>
    <cellStyle name="표준 2 2 37" xfId="8409"/>
    <cellStyle name="표준 2 2 38" xfId="8410"/>
    <cellStyle name="표준 2 2 39" xfId="8411"/>
    <cellStyle name="표준 2 2 4" xfId="1774"/>
    <cellStyle name="표준 2 2 40" xfId="8412"/>
    <cellStyle name="표준 2 2 41" xfId="8413"/>
    <cellStyle name="표준 2 2 42" xfId="8414"/>
    <cellStyle name="표준 2 2 43" xfId="8415"/>
    <cellStyle name="표준 2 2 44" xfId="1921"/>
    <cellStyle name="표준 2 2 5" xfId="1775"/>
    <cellStyle name="표준 2 2 6" xfId="1776"/>
    <cellStyle name="표준 2 2 7" xfId="1777"/>
    <cellStyle name="표준 2 2 8" xfId="1778"/>
    <cellStyle name="표준 2 2 9" xfId="1779"/>
    <cellStyle name="표준 2 20" xfId="8416"/>
    <cellStyle name="표준 2 21" xfId="8417"/>
    <cellStyle name="표준 2 22" xfId="8418"/>
    <cellStyle name="표준 2 23" xfId="8419"/>
    <cellStyle name="표준 2 24" xfId="8420"/>
    <cellStyle name="표준 2 25" xfId="8421"/>
    <cellStyle name="표준 2 26" xfId="8422"/>
    <cellStyle name="표준 2 27" xfId="8423"/>
    <cellStyle name="표준 2 28" xfId="8424"/>
    <cellStyle name="표준 2 29" xfId="8425"/>
    <cellStyle name="표준 2 3" xfId="12"/>
    <cellStyle name="표준 2 3 10" xfId="1780"/>
    <cellStyle name="표준 2 3 10 2" xfId="1781"/>
    <cellStyle name="표준 2 3 10 3" xfId="1782"/>
    <cellStyle name="표준 2 3 11" xfId="1925"/>
    <cellStyle name="표준 2 3 11 2" xfId="8426"/>
    <cellStyle name="표준 2 3 2" xfId="1783"/>
    <cellStyle name="표준 2 3 2 2" xfId="1784"/>
    <cellStyle name="표준 2 3 2 3" xfId="1785"/>
    <cellStyle name="표준 2 3 2 4" xfId="1786"/>
    <cellStyle name="표준 2 3 3" xfId="1787"/>
    <cellStyle name="표준 2 3 4" xfId="1788"/>
    <cellStyle name="표준 2 3 5" xfId="1789"/>
    <cellStyle name="표준 2 3 6" xfId="1790"/>
    <cellStyle name="표준 2 3 7" xfId="1791"/>
    <cellStyle name="표준 2 3 8" xfId="1792"/>
    <cellStyle name="표준 2 3 9" xfId="1793"/>
    <cellStyle name="표준 2 3_excel_import_시산표_내부거래_sample_v1 5(1)" xfId="1794"/>
    <cellStyle name="표준 2 30" xfId="8427"/>
    <cellStyle name="표준 2 31" xfId="8428"/>
    <cellStyle name="표준 2 32" xfId="1795"/>
    <cellStyle name="표준 2 33" xfId="8429"/>
    <cellStyle name="표준 2 34" xfId="8430"/>
    <cellStyle name="표준 2 35" xfId="8431"/>
    <cellStyle name="표준 2 36" xfId="8432"/>
    <cellStyle name="표준 2 37" xfId="8433"/>
    <cellStyle name="표준 2 38" xfId="1796"/>
    <cellStyle name="표준 2 39" xfId="8434"/>
    <cellStyle name="표준 2 4" xfId="1797"/>
    <cellStyle name="표준 2 40" xfId="8435"/>
    <cellStyle name="표준 2 41" xfId="8436"/>
    <cellStyle name="표준 2 42" xfId="8437"/>
    <cellStyle name="표준 2 43" xfId="8438"/>
    <cellStyle name="표준 2 44" xfId="8439"/>
    <cellStyle name="표준 2 45" xfId="8440"/>
    <cellStyle name="표준 2 46" xfId="8441"/>
    <cellStyle name="표준 2 47" xfId="8442"/>
    <cellStyle name="표준 2 48" xfId="8443"/>
    <cellStyle name="표준 2 49" xfId="8444"/>
    <cellStyle name="표준 2 5" xfId="1798"/>
    <cellStyle name="표준 2 50" xfId="8445"/>
    <cellStyle name="표준 2 51" xfId="8446"/>
    <cellStyle name="표준 2 52" xfId="8447"/>
    <cellStyle name="표준 2 53" xfId="8448"/>
    <cellStyle name="표준 2 54" xfId="8449"/>
    <cellStyle name="표준 2 55" xfId="8450"/>
    <cellStyle name="표준 2 56" xfId="8451"/>
    <cellStyle name="표준 2 57" xfId="8452"/>
    <cellStyle name="표준 2 58" xfId="8453"/>
    <cellStyle name="표준 2 59" xfId="8454"/>
    <cellStyle name="표준 2 6" xfId="1799"/>
    <cellStyle name="표준 2 60" xfId="8455"/>
    <cellStyle name="표준 2 61" xfId="8456"/>
    <cellStyle name="표준 2 62" xfId="8457"/>
    <cellStyle name="표준 2 63" xfId="8458"/>
    <cellStyle name="표준 2 64" xfId="8459"/>
    <cellStyle name="표준 2 65" xfId="8460"/>
    <cellStyle name="표준 2 66" xfId="8461"/>
    <cellStyle name="표준 2 67" xfId="8462"/>
    <cellStyle name="표준 2 68" xfId="8463"/>
    <cellStyle name="표준 2 69" xfId="8464"/>
    <cellStyle name="표준 2 7" xfId="1800"/>
    <cellStyle name="표준 2 70" xfId="8465"/>
    <cellStyle name="표준 2 71" xfId="8466"/>
    <cellStyle name="표준 2 72" xfId="8467"/>
    <cellStyle name="표준 2 73" xfId="8468"/>
    <cellStyle name="표준 2 74" xfId="8469"/>
    <cellStyle name="표준 2 75" xfId="8470"/>
    <cellStyle name="표준 2 76" xfId="8471"/>
    <cellStyle name="표준 2 77" xfId="8472"/>
    <cellStyle name="표준 2 78" xfId="8473"/>
    <cellStyle name="표준 2 78 2" xfId="8474"/>
    <cellStyle name="표준 2 79" xfId="8475"/>
    <cellStyle name="표준 2 79 2" xfId="8476"/>
    <cellStyle name="표준 2 8" xfId="1801"/>
    <cellStyle name="표준 2 80" xfId="8477"/>
    <cellStyle name="표준 2 81" xfId="8478"/>
    <cellStyle name="표준 2 82" xfId="8479"/>
    <cellStyle name="표준 2 83" xfId="8480"/>
    <cellStyle name="표준 2 84" xfId="8481"/>
    <cellStyle name="표준 2 85" xfId="8482"/>
    <cellStyle name="표준 2 86" xfId="8483"/>
    <cellStyle name="표준 2 87" xfId="8484"/>
    <cellStyle name="표준 2 88" xfId="1928"/>
    <cellStyle name="표준 2 89" xfId="8562"/>
    <cellStyle name="표준 2 9" xfId="1802"/>
    <cellStyle name="표준 2 90" xfId="10625"/>
    <cellStyle name="표준 2_★201003-Tsr_new" xfId="8485"/>
    <cellStyle name="표준 20" xfId="1803"/>
    <cellStyle name="표준 20 2" xfId="1804"/>
    <cellStyle name="표준 20 3" xfId="8486"/>
    <cellStyle name="표준 20 4" xfId="8487"/>
    <cellStyle name="표준 200" xfId="8488"/>
    <cellStyle name="표준 201" xfId="8489"/>
    <cellStyle name="표준 202" xfId="8490"/>
    <cellStyle name="표준 203" xfId="8491"/>
    <cellStyle name="표준 204" xfId="8492"/>
    <cellStyle name="표준 205" xfId="8493"/>
    <cellStyle name="표준 206" xfId="8494"/>
    <cellStyle name="표준 207" xfId="8495"/>
    <cellStyle name="표준 208" xfId="8496"/>
    <cellStyle name="표준 209" xfId="8497"/>
    <cellStyle name="표준 21" xfId="1805"/>
    <cellStyle name="표준 21 2" xfId="1806"/>
    <cellStyle name="표준 21 3" xfId="8498"/>
    <cellStyle name="표준 21 4" xfId="8499"/>
    <cellStyle name="표준 210" xfId="8500"/>
    <cellStyle name="표준 211" xfId="8501"/>
    <cellStyle name="표준 212" xfId="8502"/>
    <cellStyle name="표준 213" xfId="8503"/>
    <cellStyle name="표준 214" xfId="8504"/>
    <cellStyle name="표준 215" xfId="8505"/>
    <cellStyle name="표준 216" xfId="8506"/>
    <cellStyle name="표준 217" xfId="8507"/>
    <cellStyle name="표준 218" xfId="8508"/>
    <cellStyle name="표준 219" xfId="8509"/>
    <cellStyle name="표준 22" xfId="1807"/>
    <cellStyle name="표준 22 2" xfId="8510"/>
    <cellStyle name="표준 22 3" xfId="8511"/>
    <cellStyle name="표준 220" xfId="8512"/>
    <cellStyle name="표준 221" xfId="8513"/>
    <cellStyle name="표준 222" xfId="8514"/>
    <cellStyle name="표준 223" xfId="8515"/>
    <cellStyle name="표준 224" xfId="8516"/>
    <cellStyle name="표준 225" xfId="8517"/>
    <cellStyle name="표준 226" xfId="8518"/>
    <cellStyle name="표준 227" xfId="8519"/>
    <cellStyle name="표준 228" xfId="8520"/>
    <cellStyle name="표준 229" xfId="8521"/>
    <cellStyle name="표준 23" xfId="1808"/>
    <cellStyle name="표준 23 2" xfId="1809"/>
    <cellStyle name="표준 23 3" xfId="8522"/>
    <cellStyle name="표준 23 4" xfId="8523"/>
    <cellStyle name="표준 230" xfId="8524"/>
    <cellStyle name="표준 231" xfId="8525"/>
    <cellStyle name="표준 232" xfId="8526"/>
    <cellStyle name="표준 233" xfId="8527"/>
    <cellStyle name="표준 234" xfId="8528"/>
    <cellStyle name="표준 235" xfId="8529"/>
    <cellStyle name="표준 24" xfId="1810"/>
    <cellStyle name="표준 24 2" xfId="8530"/>
    <cellStyle name="표준 25" xfId="1811"/>
    <cellStyle name="표준 25 2" xfId="8531"/>
    <cellStyle name="표준 25 3" xfId="8532"/>
    <cellStyle name="표준 26" xfId="1812"/>
    <cellStyle name="표준 26 2" xfId="8533"/>
    <cellStyle name="표준 27" xfId="1813"/>
    <cellStyle name="표준 27 2" xfId="8534"/>
    <cellStyle name="표준 27 3" xfId="8535"/>
    <cellStyle name="표준 28" xfId="1814"/>
    <cellStyle name="표준 28 2" xfId="8536"/>
    <cellStyle name="표준 28 3" xfId="8537"/>
    <cellStyle name="표준 29" xfId="4"/>
    <cellStyle name="표준 29 2" xfId="1815"/>
    <cellStyle name="표준 29 3" xfId="8539"/>
    <cellStyle name="표준 29 4" xfId="8538"/>
    <cellStyle name="표준 3" xfId="6"/>
    <cellStyle name="표준 3 10" xfId="8540"/>
    <cellStyle name="표준 3 10 2" xfId="8541"/>
    <cellStyle name="표준 3 11" xfId="8542"/>
    <cellStyle name="표준 3 12" xfId="8543"/>
    <cellStyle name="표준 3 13" xfId="8544"/>
    <cellStyle name="표준 3 14" xfId="8545"/>
    <cellStyle name="표준 3 15" xfId="8546"/>
    <cellStyle name="표준 3 16" xfId="8547"/>
    <cellStyle name="표준 3 17" xfId="8548"/>
    <cellStyle name="표준 3 18" xfId="8549"/>
    <cellStyle name="표준 3 19" xfId="8550"/>
    <cellStyle name="표준 3 2" xfId="1816"/>
    <cellStyle name="표준 3 2 10" xfId="1817"/>
    <cellStyle name="표준 3 2 11" xfId="8551"/>
    <cellStyle name="표준 3 2 2" xfId="1818"/>
    <cellStyle name="표준 3 2 3" xfId="1819"/>
    <cellStyle name="표준 3 2 4" xfId="1820"/>
    <cellStyle name="표준 3 2 5" xfId="1821"/>
    <cellStyle name="표준 3 2 6" xfId="1822"/>
    <cellStyle name="표준 3 2 7" xfId="1823"/>
    <cellStyle name="표준 3 2 8" xfId="1824"/>
    <cellStyle name="표준 3 2 9" xfId="1825"/>
    <cellStyle name="표준 3 20" xfId="8552"/>
    <cellStyle name="표준 3 21" xfId="8553"/>
    <cellStyle name="표준 3 22" xfId="8554"/>
    <cellStyle name="표준 3 23" xfId="8555"/>
    <cellStyle name="표준 3 24" xfId="8556"/>
    <cellStyle name="표준 3 25" xfId="8557"/>
    <cellStyle name="표준 3 26" xfId="8558"/>
    <cellStyle name="표준 3 27" xfId="8559"/>
    <cellStyle name="표준 3 28" xfId="8560"/>
    <cellStyle name="표준 3 29" xfId="8561"/>
    <cellStyle name="표준 3 3" xfId="1826"/>
    <cellStyle name="표준 3 3 2" xfId="1827"/>
    <cellStyle name="표준 3 3 3" xfId="1828"/>
    <cellStyle name="표준 3 30" xfId="8563"/>
    <cellStyle name="표준 3 31" xfId="8564"/>
    <cellStyle name="표준 3 32" xfId="8565"/>
    <cellStyle name="표준 3 33" xfId="8566"/>
    <cellStyle name="표준 3 4" xfId="1829"/>
    <cellStyle name="표준 3 5" xfId="1830"/>
    <cellStyle name="표준 3 5 2" xfId="1831"/>
    <cellStyle name="표준 3 6" xfId="1832"/>
    <cellStyle name="표준 3 7" xfId="1833"/>
    <cellStyle name="표준 3 8" xfId="1834"/>
    <cellStyle name="표준 3 9" xfId="14"/>
    <cellStyle name="표준 3_★201003-Tsr_new" xfId="8568"/>
    <cellStyle name="표준 30" xfId="1835"/>
    <cellStyle name="표준 30 2" xfId="8569"/>
    <cellStyle name="표준 30 3" xfId="8570"/>
    <cellStyle name="표준 31" xfId="1836"/>
    <cellStyle name="표준 31 2" xfId="8572"/>
    <cellStyle name="표준 31 3" xfId="8573"/>
    <cellStyle name="표준 31 4" xfId="8574"/>
    <cellStyle name="표준 31 5" xfId="8571"/>
    <cellStyle name="표준 32" xfId="1837"/>
    <cellStyle name="표준 32 2" xfId="8576"/>
    <cellStyle name="표준 32 3" xfId="8577"/>
    <cellStyle name="표준 32 4" xfId="8575"/>
    <cellStyle name="표준 33" xfId="8578"/>
    <cellStyle name="표준 33 2" xfId="8579"/>
    <cellStyle name="표준 33 3" xfId="8580"/>
    <cellStyle name="표준 34" xfId="8581"/>
    <cellStyle name="표준 34 2" xfId="8582"/>
    <cellStyle name="표준 34 3" xfId="8583"/>
    <cellStyle name="표준 34_HANA_IFS_IFC_RE_RVR_211(적용일정계획))_20091019_v0 5 2" xfId="1838"/>
    <cellStyle name="표준 35" xfId="8584"/>
    <cellStyle name="표준 35 2" xfId="8585"/>
    <cellStyle name="표준 35 3" xfId="8586"/>
    <cellStyle name="표준 36" xfId="8587"/>
    <cellStyle name="표준 36 2" xfId="8588"/>
    <cellStyle name="표준 36 3" xfId="8589"/>
    <cellStyle name="표준 37" xfId="8590"/>
    <cellStyle name="표준 37 2" xfId="8591"/>
    <cellStyle name="표준 37 3" xfId="8592"/>
    <cellStyle name="표준 38" xfId="8593"/>
    <cellStyle name="표준 38 2" xfId="8594"/>
    <cellStyle name="표준 38 3" xfId="8595"/>
    <cellStyle name="표준 39" xfId="8596"/>
    <cellStyle name="표준 39 2" xfId="8597"/>
    <cellStyle name="표준 39 3" xfId="8598"/>
    <cellStyle name="표준 4" xfId="1839"/>
    <cellStyle name="표준 4 2" xfId="1840"/>
    <cellStyle name="표준 4 2 2" xfId="1841"/>
    <cellStyle name="표준 4 2 3" xfId="1842"/>
    <cellStyle name="표준 4 2 4" xfId="1843"/>
    <cellStyle name="표준 4 2 5" xfId="8600"/>
    <cellStyle name="표준 4 2 6" xfId="8601"/>
    <cellStyle name="표준 4 3" xfId="1844"/>
    <cellStyle name="표준 4 4" xfId="1845"/>
    <cellStyle name="표준 4 5" xfId="1846"/>
    <cellStyle name="표준 4 5 2" xfId="8603"/>
    <cellStyle name="표준 4 5 3" xfId="8602"/>
    <cellStyle name="표준 4 6" xfId="8604"/>
    <cellStyle name="표준 4 7" xfId="8605"/>
    <cellStyle name="표준 4 8" xfId="8599"/>
    <cellStyle name="표준 4_★201003-Tsr_new" xfId="8606"/>
    <cellStyle name="표준 40" xfId="8607"/>
    <cellStyle name="표준 40 2" xfId="8608"/>
    <cellStyle name="표준 40 3" xfId="8609"/>
    <cellStyle name="표준 41" xfId="8610"/>
    <cellStyle name="표준 41 2" xfId="8611"/>
    <cellStyle name="표준 41 3" xfId="8612"/>
    <cellStyle name="표준 42" xfId="8613"/>
    <cellStyle name="표준 42 2" xfId="8614"/>
    <cellStyle name="표준 42 3" xfId="8615"/>
    <cellStyle name="표준 43" xfId="8616"/>
    <cellStyle name="표준 43 2" xfId="8617"/>
    <cellStyle name="표준 43 3" xfId="8618"/>
    <cellStyle name="표준 44" xfId="8619"/>
    <cellStyle name="표준 44 2" xfId="8620"/>
    <cellStyle name="표준 44 3" xfId="8621"/>
    <cellStyle name="표준 45" xfId="8622"/>
    <cellStyle name="표준 45 2" xfId="8623"/>
    <cellStyle name="표준 45 3" xfId="8624"/>
    <cellStyle name="표준 46" xfId="8625"/>
    <cellStyle name="표준 46 2" xfId="8626"/>
    <cellStyle name="표준 46 3" xfId="8627"/>
    <cellStyle name="표준 47" xfId="8628"/>
    <cellStyle name="표준 47 2" xfId="8629"/>
    <cellStyle name="표준 48" xfId="8630"/>
    <cellStyle name="표준 48 2" xfId="8631"/>
    <cellStyle name="표준 48 3" xfId="8632"/>
    <cellStyle name="표준 49" xfId="8633"/>
    <cellStyle name="표준 49 2" xfId="8634"/>
    <cellStyle name="표준 49 3" xfId="8635"/>
    <cellStyle name="표준 5" xfId="1847"/>
    <cellStyle name="표준 5 2" xfId="1848"/>
    <cellStyle name="표준 5 2 2" xfId="8636"/>
    <cellStyle name="표준 5 3" xfId="24"/>
    <cellStyle name="표준 5 4" xfId="1849"/>
    <cellStyle name="표준 5 5" xfId="8637"/>
    <cellStyle name="표준 5 6" xfId="8638"/>
    <cellStyle name="표준 5_(I)지주연결정산표(201012)_20110218" xfId="1850"/>
    <cellStyle name="표준 50" xfId="8639"/>
    <cellStyle name="표준 50 2" xfId="8640"/>
    <cellStyle name="표준 50 3" xfId="8641"/>
    <cellStyle name="표준 51" xfId="8642"/>
    <cellStyle name="표준 51 2" xfId="8643"/>
    <cellStyle name="표준 51 3" xfId="8644"/>
    <cellStyle name="표준 52" xfId="8645"/>
    <cellStyle name="표준 52 2" xfId="8646"/>
    <cellStyle name="표준 53" xfId="8647"/>
    <cellStyle name="표준 54" xfId="8648"/>
    <cellStyle name="표준 55" xfId="8649"/>
    <cellStyle name="표준 56" xfId="8650"/>
    <cellStyle name="표준 56 2" xfId="8651"/>
    <cellStyle name="표준 56 3" xfId="8652"/>
    <cellStyle name="표준 56 4" xfId="8653"/>
    <cellStyle name="표준 56_(2011.3.31)IFRS 양적 주석공시" xfId="8654"/>
    <cellStyle name="표준 57" xfId="8655"/>
    <cellStyle name="표준 57 2" xfId="8656"/>
    <cellStyle name="표준 57 3" xfId="8657"/>
    <cellStyle name="표준 57 4" xfId="8658"/>
    <cellStyle name="표준 57_(2011.3.31)IFRS 양적 주석공시" xfId="8659"/>
    <cellStyle name="표준 58" xfId="8660"/>
    <cellStyle name="표준 58 2" xfId="8661"/>
    <cellStyle name="표준 58 3" xfId="8662"/>
    <cellStyle name="표준 58 4" xfId="8663"/>
    <cellStyle name="표준 58_(2011.3.31)IFRS 양적 주석공시" xfId="8664"/>
    <cellStyle name="표준 59" xfId="8665"/>
    <cellStyle name="표준 6" xfId="1851"/>
    <cellStyle name="표준 6 2" xfId="1852"/>
    <cellStyle name="표준 6 2 2" xfId="8666"/>
    <cellStyle name="표준 6 3" xfId="1853"/>
    <cellStyle name="표준 6 3 2" xfId="8667"/>
    <cellStyle name="표준 6 4" xfId="8668"/>
    <cellStyle name="표준 6 5" xfId="8669"/>
    <cellStyle name="표준 6 5 2" xfId="8670"/>
    <cellStyle name="표준 6 6" xfId="8671"/>
    <cellStyle name="표준 6_★201003-Tsr_new" xfId="8672"/>
    <cellStyle name="표준 60" xfId="8673"/>
    <cellStyle name="표준 61" xfId="8674"/>
    <cellStyle name="표준 62" xfId="8675"/>
    <cellStyle name="표준 63" xfId="8676"/>
    <cellStyle name="표준 64" xfId="8677"/>
    <cellStyle name="표준 65" xfId="8678"/>
    <cellStyle name="표준 66" xfId="8679"/>
    <cellStyle name="표준 66 2" xfId="8680"/>
    <cellStyle name="표준 67" xfId="8681"/>
    <cellStyle name="표준 68" xfId="8682"/>
    <cellStyle name="표준 69" xfId="8683"/>
    <cellStyle name="표준 7" xfId="1854"/>
    <cellStyle name="표준 7 2" xfId="1855"/>
    <cellStyle name="표준 7 2 2" xfId="8684"/>
    <cellStyle name="표준 7 3" xfId="1856"/>
    <cellStyle name="표준 7 4" xfId="8685"/>
    <cellStyle name="표준 7 5" xfId="8686"/>
    <cellStyle name="표준 7_★201003-Tsr_new" xfId="8687"/>
    <cellStyle name="표준 70" xfId="8688"/>
    <cellStyle name="표준 71" xfId="8689"/>
    <cellStyle name="표준 72" xfId="8690"/>
    <cellStyle name="표준 73" xfId="8691"/>
    <cellStyle name="표준 74" xfId="8692"/>
    <cellStyle name="표준 75" xfId="8693"/>
    <cellStyle name="표준 76" xfId="8694"/>
    <cellStyle name="표준 77" xfId="8695"/>
    <cellStyle name="표준 78" xfId="8696"/>
    <cellStyle name="표준 79" xfId="8697"/>
    <cellStyle name="표준 8" xfId="1857"/>
    <cellStyle name="표준 8 2" xfId="8698"/>
    <cellStyle name="표준 8 3" xfId="8699"/>
    <cellStyle name="표준 8 4" xfId="8700"/>
    <cellStyle name="표준 8_★201003-Tsr_new" xfId="8701"/>
    <cellStyle name="표준 80" xfId="8702"/>
    <cellStyle name="표준 81" xfId="8703"/>
    <cellStyle name="표준 82" xfId="8704"/>
    <cellStyle name="표준 83" xfId="8705"/>
    <cellStyle name="표준 84" xfId="8706"/>
    <cellStyle name="표준 85" xfId="8707"/>
    <cellStyle name="표준 86" xfId="8708"/>
    <cellStyle name="표준 87" xfId="8709"/>
    <cellStyle name="표준 88" xfId="8710"/>
    <cellStyle name="표준 89" xfId="8711"/>
    <cellStyle name="표준 9" xfId="1858"/>
    <cellStyle name="표준 9 2" xfId="1859"/>
    <cellStyle name="표준 9 2 2" xfId="8712"/>
    <cellStyle name="표준 9 3" xfId="8713"/>
    <cellStyle name="표준 9 4" xfId="8714"/>
    <cellStyle name="표준 9_★201003-Tsr_new" xfId="8715"/>
    <cellStyle name="표준 90" xfId="8716"/>
    <cellStyle name="표준 91" xfId="8717"/>
    <cellStyle name="표준 92" xfId="8718"/>
    <cellStyle name="표준 93" xfId="8719"/>
    <cellStyle name="표준 94" xfId="8720"/>
    <cellStyle name="표준 95" xfId="8721"/>
    <cellStyle name="표준 96" xfId="8722"/>
    <cellStyle name="표준 97" xfId="8723"/>
    <cellStyle name="표준 98" xfId="8724"/>
    <cellStyle name="표준 99" xfId="8725"/>
    <cellStyle name="標準_005 Income Statement" xfId="8726"/>
    <cellStyle name="표준1" xfId="1860"/>
    <cellStyle name="하이퍼링크" xfId="1926" builtinId="8"/>
    <cellStyle name="하이퍼링크 2" xfId="8727"/>
    <cellStyle name="합산" xfId="1861"/>
    <cellStyle name="합산 2" xfId="8729"/>
    <cellStyle name="합산 2 2" xfId="10627"/>
    <cellStyle name="합산 2 3" xfId="10708"/>
    <cellStyle name="합산 3" xfId="8728"/>
    <cellStyle name="합산 4" xfId="10626"/>
    <cellStyle name="합산 5" xfId="10707"/>
    <cellStyle name="桁?切り [0.00]_FLCCHECKTOKYO(0106)" xfId="1862"/>
    <cellStyle name="桁?切り_20050430karikessan" xfId="1863"/>
    <cellStyle name="桁区切り [0.00]_005 Income Statement" xfId="8730"/>
    <cellStyle name="桁区切り_005 Income Statement" xfId="8731"/>
    <cellStyle name="현황표" xfId="1864"/>
    <cellStyle name="貨幣 [0]_GARMENT STEP FORM HK" xfId="1865"/>
    <cellStyle name="貨幣_GARMENT STEP FORM HK" xfId="1866"/>
    <cellStyle name="화폐기호" xfId="1867"/>
    <cellStyle name="화폐기호 2" xfId="8733"/>
    <cellStyle name="화폐기호 3" xfId="8732"/>
    <cellStyle name="화폐기호0" xfId="1868"/>
    <cellStyle name="화폐기호0 10" xfId="8734"/>
    <cellStyle name="화폐기호0 2" xfId="1869"/>
    <cellStyle name="화폐기호0 3" xfId="1870"/>
    <cellStyle name="화폐기호0 4" xfId="1871"/>
    <cellStyle name="화폐기호0 5" xfId="1872"/>
    <cellStyle name="화폐기호0 6" xfId="1873"/>
    <cellStyle name="화폐기호0 7" xfId="1874"/>
    <cellStyle name="화폐기호0 8" xfId="1875"/>
    <cellStyle name="화폐기호0 9" xfId="8735"/>
    <cellStyle name="확인" xfId="1876"/>
    <cellStyle name="회색테두리" xfId="8736"/>
    <cellStyle name="회색테두리 10" xfId="8737"/>
    <cellStyle name="회색테두리 10 2" xfId="10629"/>
    <cellStyle name="회색테두리 11" xfId="8738"/>
    <cellStyle name="회색테두리 11 2" xfId="10630"/>
    <cellStyle name="회색테두리 12" xfId="8739"/>
    <cellStyle name="회색테두리 12 2" xfId="10631"/>
    <cellStyle name="회색테두리 13" xfId="8740"/>
    <cellStyle name="회색테두리 13 2" xfId="10632"/>
    <cellStyle name="회색테두리 14" xfId="8741"/>
    <cellStyle name="회색테두리 14 2" xfId="10633"/>
    <cellStyle name="회색테두리 15" xfId="10628"/>
    <cellStyle name="회색테두리 2" xfId="8742"/>
    <cellStyle name="회색테두리 2 10" xfId="10634"/>
    <cellStyle name="회색테두리 2 2" xfId="8743"/>
    <cellStyle name="회색테두리 2 2 2" xfId="8744"/>
    <cellStyle name="회색테두리 2 2 2 2" xfId="10636"/>
    <cellStyle name="회색테두리 2 2 3" xfId="10635"/>
    <cellStyle name="회색테두리 2 3" xfId="8745"/>
    <cellStyle name="회색테두리 2 3 2" xfId="10637"/>
    <cellStyle name="회색테두리 2 4" xfId="8746"/>
    <cellStyle name="회색테두리 2 4 2" xfId="10638"/>
    <cellStyle name="회색테두리 2 5" xfId="8747"/>
    <cellStyle name="회색테두리 2 5 2" xfId="10639"/>
    <cellStyle name="회색테두리 2 6" xfId="8748"/>
    <cellStyle name="회색테두리 2 6 2" xfId="10640"/>
    <cellStyle name="회색테두리 2 7" xfId="8749"/>
    <cellStyle name="회색테두리 2 7 2" xfId="10641"/>
    <cellStyle name="회색테두리 2 8" xfId="8750"/>
    <cellStyle name="회색테두리 2 8 2" xfId="10642"/>
    <cellStyle name="회색테두리 2 9" xfId="8751"/>
    <cellStyle name="회색테두리 2 9 2" xfId="10643"/>
    <cellStyle name="회색테두리 3" xfId="8752"/>
    <cellStyle name="회색테두리 3 10" xfId="10644"/>
    <cellStyle name="회색테두리 3 2" xfId="8753"/>
    <cellStyle name="회색테두리 3 2 2" xfId="8754"/>
    <cellStyle name="회색테두리 3 2 2 2" xfId="10646"/>
    <cellStyle name="회색테두리 3 2 3" xfId="10645"/>
    <cellStyle name="회색테두리 3 3" xfId="8755"/>
    <cellStyle name="회색테두리 3 3 2" xfId="10647"/>
    <cellStyle name="회색테두리 3 4" xfId="8756"/>
    <cellStyle name="회색테두리 3 4 2" xfId="10648"/>
    <cellStyle name="회색테두리 3 5" xfId="8757"/>
    <cellStyle name="회색테두리 3 5 2" xfId="10649"/>
    <cellStyle name="회색테두리 3 6" xfId="8758"/>
    <cellStyle name="회색테두리 3 6 2" xfId="10650"/>
    <cellStyle name="회색테두리 3 7" xfId="8759"/>
    <cellStyle name="회색테두리 3 7 2" xfId="10651"/>
    <cellStyle name="회색테두리 3 8" xfId="8760"/>
    <cellStyle name="회색테두리 3 8 2" xfId="10652"/>
    <cellStyle name="회색테두리 3 9" xfId="8761"/>
    <cellStyle name="회색테두리 3 9 2" xfId="10653"/>
    <cellStyle name="회색테두리 4" xfId="8762"/>
    <cellStyle name="회색테두리 4 10" xfId="10654"/>
    <cellStyle name="회색테두리 4 2" xfId="8763"/>
    <cellStyle name="회색테두리 4 2 2" xfId="8764"/>
    <cellStyle name="회색테두리 4 2 2 2" xfId="10656"/>
    <cellStyle name="회색테두리 4 2 3" xfId="10655"/>
    <cellStyle name="회색테두리 4 3" xfId="8765"/>
    <cellStyle name="회색테두리 4 3 2" xfId="10657"/>
    <cellStyle name="회색테두리 4 4" xfId="8766"/>
    <cellStyle name="회색테두리 4 4 2" xfId="10658"/>
    <cellStyle name="회색테두리 4 5" xfId="8767"/>
    <cellStyle name="회색테두리 4 5 2" xfId="10659"/>
    <cellStyle name="회색테두리 4 6" xfId="8768"/>
    <cellStyle name="회색테두리 4 6 2" xfId="10660"/>
    <cellStyle name="회색테두리 4 7" xfId="8769"/>
    <cellStyle name="회색테두리 4 7 2" xfId="10661"/>
    <cellStyle name="회색테두리 4 8" xfId="8770"/>
    <cellStyle name="회색테두리 4 8 2" xfId="10662"/>
    <cellStyle name="회색테두리 4 9" xfId="8771"/>
    <cellStyle name="회색테두리 4 9 2" xfId="10663"/>
    <cellStyle name="회색테두리 5" xfId="8772"/>
    <cellStyle name="회색테두리 5 10" xfId="10664"/>
    <cellStyle name="회색테두리 5 2" xfId="8773"/>
    <cellStyle name="회색테두리 5 2 2" xfId="8774"/>
    <cellStyle name="회색테두리 5 2 2 2" xfId="10666"/>
    <cellStyle name="회색테두리 5 2 3" xfId="10665"/>
    <cellStyle name="회색테두리 5 3" xfId="8775"/>
    <cellStyle name="회색테두리 5 3 2" xfId="10667"/>
    <cellStyle name="회색테두리 5 4" xfId="8776"/>
    <cellStyle name="회색테두리 5 4 2" xfId="10668"/>
    <cellStyle name="회색테두리 5 5" xfId="8777"/>
    <cellStyle name="회색테두리 5 5 2" xfId="10669"/>
    <cellStyle name="회색테두리 5 6" xfId="8778"/>
    <cellStyle name="회색테두리 5 6 2" xfId="10670"/>
    <cellStyle name="회색테두리 5 7" xfId="8779"/>
    <cellStyle name="회색테두리 5 7 2" xfId="10671"/>
    <cellStyle name="회색테두리 5 8" xfId="8780"/>
    <cellStyle name="회색테두리 5 8 2" xfId="10672"/>
    <cellStyle name="회색테두리 5 9" xfId="8781"/>
    <cellStyle name="회색테두리 5 9 2" xfId="10673"/>
    <cellStyle name="회색테두리 6" xfId="8782"/>
    <cellStyle name="회색테두리 6 10" xfId="10674"/>
    <cellStyle name="회색테두리 6 2" xfId="8783"/>
    <cellStyle name="회색테두리 6 2 2" xfId="8784"/>
    <cellStyle name="회색테두리 6 2 2 2" xfId="10676"/>
    <cellStyle name="회색테두리 6 2 3" xfId="10675"/>
    <cellStyle name="회색테두리 6 3" xfId="8785"/>
    <cellStyle name="회색테두리 6 3 2" xfId="10677"/>
    <cellStyle name="회색테두리 6 4" xfId="8786"/>
    <cellStyle name="회색테두리 6 4 2" xfId="10678"/>
    <cellStyle name="회색테두리 6 5" xfId="8787"/>
    <cellStyle name="회색테두리 6 5 2" xfId="10679"/>
    <cellStyle name="회색테두리 6 6" xfId="8788"/>
    <cellStyle name="회색테두리 6 6 2" xfId="10680"/>
    <cellStyle name="회색테두리 6 7" xfId="8789"/>
    <cellStyle name="회색테두리 6 7 2" xfId="10681"/>
    <cellStyle name="회색테두리 6 8" xfId="8790"/>
    <cellStyle name="회색테두리 6 8 2" xfId="10682"/>
    <cellStyle name="회색테두리 6 9" xfId="8791"/>
    <cellStyle name="회색테두리 6 9 2" xfId="10683"/>
    <cellStyle name="회색테두리 7" xfId="8792"/>
    <cellStyle name="회색테두리 7 2" xfId="8793"/>
    <cellStyle name="회색테두리 7 2 2" xfId="10685"/>
    <cellStyle name="회색테두리 7 3" xfId="10684"/>
    <cellStyle name="회색테두리 8" xfId="8794"/>
    <cellStyle name="회색테두리 8 2" xfId="10686"/>
    <cellStyle name="회색테두리 9" xfId="8795"/>
    <cellStyle name="회색테두리 9 2" xfId="10687"/>
    <cellStyle name="珝?xls]W 공장-품경" xfId="8796"/>
  </cellStyles>
  <dxfs count="0"/>
  <tableStyles count="0" defaultTableStyle="TableStyleMedium2" defaultPivotStyle="PivotStyleLight16"/>
  <colors>
    <mruColors>
      <color rgb="FF0000FF"/>
      <color rgb="FF007DC5"/>
      <color rgb="FF8080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1</xdr:rowOff>
    </xdr:from>
    <xdr:to>
      <xdr:col>9</xdr:col>
      <xdr:colOff>672353</xdr:colOff>
      <xdr:row>17</xdr:row>
      <xdr:rowOff>71437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1"/>
          <a:ext cx="11609294" cy="3702142"/>
        </a:xfrm>
        <a:prstGeom prst="rect">
          <a:avLst/>
        </a:prstGeom>
      </xdr:spPr>
    </xdr:pic>
    <xdr:clientData/>
  </xdr:twoCellAnchor>
  <xdr:twoCellAnchor editAs="oneCell">
    <xdr:from>
      <xdr:col>8</xdr:col>
      <xdr:colOff>517073</xdr:colOff>
      <xdr:row>42</xdr:row>
      <xdr:rowOff>176896</xdr:rowOff>
    </xdr:from>
    <xdr:to>
      <xdr:col>9</xdr:col>
      <xdr:colOff>510649</xdr:colOff>
      <xdr:row>46</xdr:row>
      <xdr:rowOff>164799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2" y="10001253"/>
          <a:ext cx="2715004" cy="10764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</xdr:colOff>
      <xdr:row>2</xdr:row>
      <xdr:rowOff>0</xdr:rowOff>
    </xdr:from>
    <xdr:to>
      <xdr:col>54</xdr:col>
      <xdr:colOff>445750</xdr:colOff>
      <xdr:row>2</xdr:row>
      <xdr:rowOff>45719</xdr:rowOff>
    </xdr:to>
    <xdr:sp macro="" textlink="">
      <xdr:nvSpPr>
        <xdr:cNvPr id="8" name="직사각형 7"/>
        <xdr:cNvSpPr>
          <a:spLocks noChangeArrowheads="1"/>
        </xdr:cNvSpPr>
      </xdr:nvSpPr>
      <xdr:spPr bwMode="auto">
        <a:xfrm>
          <a:off x="3286" y="515471"/>
          <a:ext cx="18708052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54318"/>
          <a:ext cx="2196612" cy="64799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</xdr:colOff>
      <xdr:row>2</xdr:row>
      <xdr:rowOff>0</xdr:rowOff>
    </xdr:from>
    <xdr:to>
      <xdr:col>54</xdr:col>
      <xdr:colOff>269918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6143" y="514350"/>
          <a:ext cx="155895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154599</xdr:colOff>
      <xdr:row>3</xdr:row>
      <xdr:rowOff>120893</xdr:rowOff>
    </xdr:from>
    <xdr:to>
      <xdr:col>2</xdr:col>
      <xdr:colOff>465261</xdr:colOff>
      <xdr:row>33</xdr:row>
      <xdr:rowOff>104775</xdr:rowOff>
    </xdr:to>
    <xdr:sp macro="" textlink="">
      <xdr:nvSpPr>
        <xdr:cNvPr id="5" name="모서리가 둥근 직사각형 4"/>
        <xdr:cNvSpPr/>
      </xdr:nvSpPr>
      <xdr:spPr>
        <a:xfrm>
          <a:off x="154599" y="892418"/>
          <a:ext cx="1929912" cy="64799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31861</xdr:colOff>
      <xdr:row>2</xdr:row>
      <xdr:rowOff>0</xdr:rowOff>
    </xdr:from>
    <xdr:to>
      <xdr:col>54</xdr:col>
      <xdr:colOff>198100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31861" y="514350"/>
          <a:ext cx="15291939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5" name="모서리가 둥근 직사각형 4"/>
        <xdr:cNvSpPr/>
      </xdr:nvSpPr>
      <xdr:spPr>
        <a:xfrm>
          <a:off x="164124" y="892418"/>
          <a:ext cx="1929912" cy="64799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7716</xdr:colOff>
      <xdr:row>1</xdr:row>
      <xdr:rowOff>409575</xdr:rowOff>
    </xdr:from>
    <xdr:to>
      <xdr:col>66</xdr:col>
      <xdr:colOff>205866</xdr:colOff>
      <xdr:row>2</xdr:row>
      <xdr:rowOff>38100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7716" y="504825"/>
          <a:ext cx="16524000" cy="47625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3</xdr:col>
      <xdr:colOff>95250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4" y="844793"/>
          <a:ext cx="2159976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66</xdr:col>
      <xdr:colOff>65775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6344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3</xdr:col>
      <xdr:colOff>95250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44793"/>
          <a:ext cx="1912326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66</xdr:col>
      <xdr:colOff>346575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936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3</xdr:col>
      <xdr:colOff>47625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44793"/>
          <a:ext cx="1959951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-1751552</xdr:colOff>
      <xdr:row>1</xdr:row>
      <xdr:rowOff>409575</xdr:rowOff>
    </xdr:from>
    <xdr:to>
      <xdr:col>99</xdr:col>
      <xdr:colOff>675228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1751552" y="504825"/>
          <a:ext cx="2095290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44793"/>
          <a:ext cx="2148987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409575</xdr:rowOff>
    </xdr:from>
    <xdr:to>
      <xdr:col>100</xdr:col>
      <xdr:colOff>419100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5033962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-853440</xdr:colOff>
      <xdr:row>1</xdr:row>
      <xdr:rowOff>409575</xdr:rowOff>
    </xdr:from>
    <xdr:to>
      <xdr:col>98</xdr:col>
      <xdr:colOff>310515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-853440" y="504825"/>
          <a:ext cx="1898523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4" y="901943"/>
          <a:ext cx="2148987" cy="64608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54</xdr:col>
      <xdr:colOff>50025</xdr:colOff>
      <xdr:row>2</xdr:row>
      <xdr:rowOff>74294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0" y="542925"/>
          <a:ext cx="1785225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4" y="901943"/>
          <a:ext cx="2187087" cy="64989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19458</xdr:colOff>
      <xdr:row>2</xdr:row>
      <xdr:rowOff>0</xdr:rowOff>
    </xdr:from>
    <xdr:to>
      <xdr:col>54</xdr:col>
      <xdr:colOff>26058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19458" y="514350"/>
          <a:ext cx="1882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44793"/>
          <a:ext cx="2188551" cy="65751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2198</xdr:rowOff>
    </xdr:from>
    <xdr:to>
      <xdr:col>14</xdr:col>
      <xdr:colOff>935481</xdr:colOff>
      <xdr:row>2</xdr:row>
      <xdr:rowOff>47917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427160"/>
          <a:ext cx="11266443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164125</xdr:colOff>
      <xdr:row>2</xdr:row>
      <xdr:rowOff>130419</xdr:rowOff>
    </xdr:from>
    <xdr:to>
      <xdr:col>2</xdr:col>
      <xdr:colOff>273327</xdr:colOff>
      <xdr:row>19</xdr:row>
      <xdr:rowOff>41763</xdr:rowOff>
    </xdr:to>
    <xdr:sp macro="" textlink="">
      <xdr:nvSpPr>
        <xdr:cNvPr id="4" name="모서리가 둥근 직사각형 3"/>
        <xdr:cNvSpPr/>
      </xdr:nvSpPr>
      <xdr:spPr>
        <a:xfrm>
          <a:off x="164125" y="544549"/>
          <a:ext cx="1301898" cy="314984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  <xdr:twoCellAnchor editAs="oneCell">
    <xdr:from>
      <xdr:col>0</xdr:col>
      <xdr:colOff>140804</xdr:colOff>
      <xdr:row>24</xdr:row>
      <xdr:rowOff>58770</xdr:rowOff>
    </xdr:from>
    <xdr:to>
      <xdr:col>6</xdr:col>
      <xdr:colOff>111937</xdr:colOff>
      <xdr:row>29</xdr:row>
      <xdr:rowOff>146972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04" y="4746727"/>
          <a:ext cx="4071024" cy="1123528"/>
        </a:xfrm>
        <a:prstGeom prst="rect">
          <a:avLst/>
        </a:prstGeom>
      </xdr:spPr>
    </xdr:pic>
    <xdr:clientData/>
  </xdr:twoCellAnchor>
  <xdr:oneCellAnchor>
    <xdr:from>
      <xdr:col>3</xdr:col>
      <xdr:colOff>219551</xdr:colOff>
      <xdr:row>12</xdr:row>
      <xdr:rowOff>15556</xdr:rowOff>
    </xdr:from>
    <xdr:ext cx="4615223" cy="605639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6073" y="2177317"/>
          <a:ext cx="4615223" cy="605639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41815</xdr:colOff>
      <xdr:row>2</xdr:row>
      <xdr:rowOff>0</xdr:rowOff>
    </xdr:from>
    <xdr:to>
      <xdr:col>54</xdr:col>
      <xdr:colOff>73390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41815" y="514350"/>
          <a:ext cx="15624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44793"/>
          <a:ext cx="2188551" cy="65751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54</xdr:col>
      <xdr:colOff>533047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6125472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92418"/>
          <a:ext cx="2188551" cy="65942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9933</xdr:colOff>
      <xdr:row>1</xdr:row>
      <xdr:rowOff>409575</xdr:rowOff>
    </xdr:from>
    <xdr:to>
      <xdr:col>54</xdr:col>
      <xdr:colOff>7008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9933" y="504825"/>
          <a:ext cx="1882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44793"/>
          <a:ext cx="2188551" cy="65751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</xdr:colOff>
      <xdr:row>1</xdr:row>
      <xdr:rowOff>400050</xdr:rowOff>
    </xdr:from>
    <xdr:to>
      <xdr:col>54</xdr:col>
      <xdr:colOff>32432</xdr:colOff>
      <xdr:row>2</xdr:row>
      <xdr:rowOff>26669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857" y="495300"/>
          <a:ext cx="15624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3" y="854318"/>
          <a:ext cx="2188551" cy="65942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-853535</xdr:colOff>
      <xdr:row>1</xdr:row>
      <xdr:rowOff>409575</xdr:rowOff>
    </xdr:from>
    <xdr:to>
      <xdr:col>34</xdr:col>
      <xdr:colOff>111947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853535" y="504825"/>
          <a:ext cx="20044057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91137"/>
          <a:ext cx="2173423" cy="49815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-2598750</xdr:colOff>
      <xdr:row>1</xdr:row>
      <xdr:rowOff>409575</xdr:rowOff>
    </xdr:from>
    <xdr:to>
      <xdr:col>41</xdr:col>
      <xdr:colOff>180761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98750" y="504825"/>
          <a:ext cx="19448261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3057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</xdr:colOff>
      <xdr:row>1</xdr:row>
      <xdr:rowOff>409575</xdr:rowOff>
    </xdr:from>
    <xdr:to>
      <xdr:col>34</xdr:col>
      <xdr:colOff>136293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4143" y="504825"/>
          <a:ext cx="15696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3057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1286</xdr:colOff>
      <xdr:row>1</xdr:row>
      <xdr:rowOff>409575</xdr:rowOff>
    </xdr:from>
    <xdr:to>
      <xdr:col>34</xdr:col>
      <xdr:colOff>257250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1286" y="504825"/>
          <a:ext cx="15791239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3057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-2546776</xdr:colOff>
      <xdr:row>1</xdr:row>
      <xdr:rowOff>409575</xdr:rowOff>
    </xdr:from>
    <xdr:to>
      <xdr:col>42</xdr:col>
      <xdr:colOff>100214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46776" y="504825"/>
          <a:ext cx="1818226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24462"/>
          <a:ext cx="2201998" cy="43814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6599</xdr:colOff>
      <xdr:row>1</xdr:row>
      <xdr:rowOff>409575</xdr:rowOff>
    </xdr:from>
    <xdr:to>
      <xdr:col>51</xdr:col>
      <xdr:colOff>34424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6599" y="504825"/>
          <a:ext cx="1666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01998" cy="43910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25112</xdr:colOff>
      <xdr:row>2</xdr:row>
      <xdr:rowOff>0</xdr:rowOff>
    </xdr:from>
    <xdr:to>
      <xdr:col>54</xdr:col>
      <xdr:colOff>536259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25112" y="515471"/>
          <a:ext cx="18900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26</xdr:row>
      <xdr:rowOff>67236</xdr:rowOff>
    </xdr:to>
    <xdr:sp macro="" textlink="">
      <xdr:nvSpPr>
        <xdr:cNvPr id="5" name="모서리가 둥근 직사각형 4"/>
        <xdr:cNvSpPr/>
      </xdr:nvSpPr>
      <xdr:spPr>
        <a:xfrm>
          <a:off x="186536" y="795619"/>
          <a:ext cx="2233935" cy="507626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-2618538</xdr:colOff>
      <xdr:row>1</xdr:row>
      <xdr:rowOff>409575</xdr:rowOff>
    </xdr:from>
    <xdr:to>
      <xdr:col>42</xdr:col>
      <xdr:colOff>181500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618538" y="504825"/>
          <a:ext cx="19640238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17342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-3018869</xdr:colOff>
      <xdr:row>1</xdr:row>
      <xdr:rowOff>409575</xdr:rowOff>
    </xdr:from>
    <xdr:to>
      <xdr:col>42</xdr:col>
      <xdr:colOff>581830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3018869" y="504825"/>
          <a:ext cx="19107399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14937"/>
          <a:ext cx="2173423" cy="44195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-2686323</xdr:colOff>
      <xdr:row>1</xdr:row>
      <xdr:rowOff>409575</xdr:rowOff>
    </xdr:from>
    <xdr:to>
      <xdr:col>54</xdr:col>
      <xdr:colOff>249283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-2686323" y="504825"/>
          <a:ext cx="21680806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714937"/>
          <a:ext cx="2173423" cy="44195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</xdr:colOff>
      <xdr:row>1</xdr:row>
      <xdr:rowOff>409575</xdr:rowOff>
    </xdr:from>
    <xdr:to>
      <xdr:col>66</xdr:col>
      <xdr:colOff>508752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1547" y="504825"/>
          <a:ext cx="1698545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800662"/>
          <a:ext cx="2459173" cy="43910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-2686323</xdr:colOff>
      <xdr:row>2</xdr:row>
      <xdr:rowOff>0</xdr:rowOff>
    </xdr:from>
    <xdr:to>
      <xdr:col>53</xdr:col>
      <xdr:colOff>649333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686323" y="514350"/>
          <a:ext cx="21680806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91137"/>
          <a:ext cx="2459173" cy="436244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15667</xdr:colOff>
      <xdr:row>1</xdr:row>
      <xdr:rowOff>398369</xdr:rowOff>
    </xdr:from>
    <xdr:to>
      <xdr:col>100</xdr:col>
      <xdr:colOff>76638</xdr:colOff>
      <xdr:row>2</xdr:row>
      <xdr:rowOff>24988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15667" y="499222"/>
          <a:ext cx="19615236" cy="41237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791137"/>
          <a:ext cx="2459173" cy="436244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38</xdr:col>
      <xdr:colOff>16875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5876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22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48287"/>
          <a:ext cx="2525848" cy="43148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-3265737</xdr:colOff>
      <xdr:row>1</xdr:row>
      <xdr:rowOff>411653</xdr:rowOff>
    </xdr:from>
    <xdr:to>
      <xdr:col>47</xdr:col>
      <xdr:colOff>495322</xdr:colOff>
      <xdr:row>2</xdr:row>
      <xdr:rowOff>34116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3265737" y="506903"/>
          <a:ext cx="20725084" cy="41563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22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525848" cy="41528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38</xdr:col>
      <xdr:colOff>111375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0" y="504825"/>
          <a:ext cx="1882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22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800662"/>
          <a:ext cx="2144848" cy="41624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</xdr:colOff>
      <xdr:row>1</xdr:row>
      <xdr:rowOff>409575</xdr:rowOff>
    </xdr:from>
    <xdr:to>
      <xdr:col>65</xdr:col>
      <xdr:colOff>70963</xdr:colOff>
      <xdr:row>2</xdr:row>
      <xdr:rowOff>36194</xdr:rowOff>
    </xdr:to>
    <xdr:sp macro="" textlink="">
      <xdr:nvSpPr>
        <xdr:cNvPr id="4" name="직사각형 3"/>
        <xdr:cNvSpPr>
          <a:spLocks noChangeArrowheads="1"/>
        </xdr:cNvSpPr>
      </xdr:nvSpPr>
      <xdr:spPr bwMode="auto">
        <a:xfrm>
          <a:off x="6238" y="504825"/>
          <a:ext cx="1603815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192473" cy="48291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6163</xdr:rowOff>
    </xdr:from>
    <xdr:to>
      <xdr:col>66</xdr:col>
      <xdr:colOff>527559</xdr:colOff>
      <xdr:row>2</xdr:row>
      <xdr:rowOff>47400</xdr:rowOff>
    </xdr:to>
    <xdr:sp macro="" textlink="">
      <xdr:nvSpPr>
        <xdr:cNvPr id="4" name="직사각형 3"/>
        <xdr:cNvSpPr>
          <a:spLocks noChangeArrowheads="1"/>
        </xdr:cNvSpPr>
      </xdr:nvSpPr>
      <xdr:spPr bwMode="auto">
        <a:xfrm>
          <a:off x="0" y="521634"/>
          <a:ext cx="19656000" cy="41237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2</xdr:row>
      <xdr:rowOff>134473</xdr:rowOff>
    </xdr:from>
    <xdr:to>
      <xdr:col>3</xdr:col>
      <xdr:colOff>67235</xdr:colOff>
      <xdr:row>25</xdr:row>
      <xdr:rowOff>134472</xdr:rowOff>
    </xdr:to>
    <xdr:sp macro="" textlink="">
      <xdr:nvSpPr>
        <xdr:cNvPr id="6" name="모서리가 둥근 직사각형 5"/>
        <xdr:cNvSpPr/>
      </xdr:nvSpPr>
      <xdr:spPr>
        <a:xfrm>
          <a:off x="186536" y="649944"/>
          <a:ext cx="2278758" cy="5121087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-2654570</xdr:colOff>
      <xdr:row>2</xdr:row>
      <xdr:rowOff>0</xdr:rowOff>
    </xdr:from>
    <xdr:to>
      <xdr:col>65</xdr:col>
      <xdr:colOff>139970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654570" y="514350"/>
          <a:ext cx="2142544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14484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65</xdr:col>
      <xdr:colOff>65625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14350"/>
          <a:ext cx="16020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14484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-2587076</xdr:colOff>
      <xdr:row>2</xdr:row>
      <xdr:rowOff>0</xdr:rowOff>
    </xdr:from>
    <xdr:to>
      <xdr:col>22</xdr:col>
      <xdr:colOff>194180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87076" y="514350"/>
          <a:ext cx="13649281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31629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-2587076</xdr:colOff>
      <xdr:row>2</xdr:row>
      <xdr:rowOff>0</xdr:rowOff>
    </xdr:from>
    <xdr:to>
      <xdr:col>22</xdr:col>
      <xdr:colOff>194180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87076" y="514350"/>
          <a:ext cx="14306506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31629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-1010623</xdr:colOff>
      <xdr:row>2</xdr:row>
      <xdr:rowOff>27214</xdr:rowOff>
    </xdr:from>
    <xdr:to>
      <xdr:col>54</xdr:col>
      <xdr:colOff>23153</xdr:colOff>
      <xdr:row>2</xdr:row>
      <xdr:rowOff>72933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1010623" y="544285"/>
          <a:ext cx="2223370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134473</xdr:rowOff>
    </xdr:from>
    <xdr:to>
      <xdr:col>3</xdr:col>
      <xdr:colOff>67235</xdr:colOff>
      <xdr:row>28</xdr:row>
      <xdr:rowOff>0</xdr:rowOff>
    </xdr:to>
    <xdr:sp macro="" textlink="">
      <xdr:nvSpPr>
        <xdr:cNvPr id="3" name="모서리가 둥근 직사각형 2"/>
        <xdr:cNvSpPr/>
      </xdr:nvSpPr>
      <xdr:spPr>
        <a:xfrm>
          <a:off x="186536" y="855652"/>
          <a:ext cx="2316378" cy="5825455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-2839403</xdr:colOff>
      <xdr:row>1</xdr:row>
      <xdr:rowOff>409575</xdr:rowOff>
    </xdr:from>
    <xdr:to>
      <xdr:col>54</xdr:col>
      <xdr:colOff>505220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839403" y="510428"/>
          <a:ext cx="22988535" cy="41237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8964</xdr:colOff>
      <xdr:row>28</xdr:row>
      <xdr:rowOff>22411</xdr:rowOff>
    </xdr:to>
    <xdr:sp macro="" textlink="">
      <xdr:nvSpPr>
        <xdr:cNvPr id="4" name="모서리가 둥근 직사각형 3"/>
        <xdr:cNvSpPr/>
      </xdr:nvSpPr>
      <xdr:spPr>
        <a:xfrm>
          <a:off x="152917" y="874061"/>
          <a:ext cx="1861900" cy="554690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62708</xdr:colOff>
      <xdr:row>2</xdr:row>
      <xdr:rowOff>0</xdr:rowOff>
    </xdr:from>
    <xdr:to>
      <xdr:col>54</xdr:col>
      <xdr:colOff>78679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62708" y="515471"/>
          <a:ext cx="18360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0</xdr:colOff>
      <xdr:row>28</xdr:row>
      <xdr:rowOff>22411</xdr:rowOff>
    </xdr:to>
    <xdr:sp macro="" textlink="">
      <xdr:nvSpPr>
        <xdr:cNvPr id="4" name="모서리가 둥근 직사각형 3"/>
        <xdr:cNvSpPr/>
      </xdr:nvSpPr>
      <xdr:spPr>
        <a:xfrm>
          <a:off x="152917" y="869579"/>
          <a:ext cx="2380172" cy="5963207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29301</xdr:colOff>
      <xdr:row>2</xdr:row>
      <xdr:rowOff>0</xdr:rowOff>
    </xdr:from>
    <xdr:to>
      <xdr:col>54</xdr:col>
      <xdr:colOff>372914</xdr:colOff>
      <xdr:row>2</xdr:row>
      <xdr:rowOff>45719</xdr:rowOff>
    </xdr:to>
    <xdr:sp macro="" textlink="">
      <xdr:nvSpPr>
        <xdr:cNvPr id="4" name="직사각형 3"/>
        <xdr:cNvSpPr>
          <a:spLocks noChangeArrowheads="1"/>
        </xdr:cNvSpPr>
      </xdr:nvSpPr>
      <xdr:spPr bwMode="auto">
        <a:xfrm>
          <a:off x="29301" y="514350"/>
          <a:ext cx="18945938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0</xdr:colOff>
      <xdr:row>28</xdr:row>
      <xdr:rowOff>22411</xdr:rowOff>
    </xdr:to>
    <xdr:sp macro="" textlink="">
      <xdr:nvSpPr>
        <xdr:cNvPr id="3" name="모서리가 둥근 직사각형 2"/>
        <xdr:cNvSpPr/>
      </xdr:nvSpPr>
      <xdr:spPr>
        <a:xfrm>
          <a:off x="152917" y="869579"/>
          <a:ext cx="2161658" cy="52297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-2665563</xdr:colOff>
      <xdr:row>2</xdr:row>
      <xdr:rowOff>0</xdr:rowOff>
    </xdr:from>
    <xdr:to>
      <xdr:col>54</xdr:col>
      <xdr:colOff>533325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-2665563" y="514350"/>
          <a:ext cx="21820263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13</xdr:col>
      <xdr:colOff>5640</xdr:colOff>
      <xdr:row>3</xdr:row>
      <xdr:rowOff>166275</xdr:rowOff>
    </xdr:from>
    <xdr:to>
      <xdr:col>14</xdr:col>
      <xdr:colOff>96115</xdr:colOff>
      <xdr:row>3</xdr:row>
      <xdr:rowOff>166275</xdr:rowOff>
    </xdr:to>
    <xdr:cxnSp macro="">
      <xdr:nvCxnSpPr>
        <xdr:cNvPr id="4" name="직선 화살표 연결선 3"/>
        <xdr:cNvCxnSpPr/>
      </xdr:nvCxnSpPr>
      <xdr:spPr>
        <a:xfrm>
          <a:off x="9168690" y="890175"/>
          <a:ext cx="900100" cy="0"/>
        </a:xfrm>
        <a:prstGeom prst="straightConnector1">
          <a:avLst/>
        </a:prstGeom>
        <a:ln w="15875">
          <a:solidFill>
            <a:srgbClr val="0000FF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2</xdr:row>
      <xdr:rowOff>133350</xdr:rowOff>
    </xdr:from>
    <xdr:to>
      <xdr:col>14</xdr:col>
      <xdr:colOff>0</xdr:colOff>
      <xdr:row>3</xdr:row>
      <xdr:rowOff>161925</xdr:rowOff>
    </xdr:to>
    <xdr:sp macro="" textlink="">
      <xdr:nvSpPr>
        <xdr:cNvPr id="5" name="TextBox 11"/>
        <xdr:cNvSpPr txBox="1"/>
      </xdr:nvSpPr>
      <xdr:spPr>
        <a:xfrm>
          <a:off x="9267825" y="647700"/>
          <a:ext cx="704850" cy="2381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0000FF"/>
              </a:solidFill>
              <a:latin typeface="+mn-lt"/>
              <a:ea typeface="맑은 고딕" pitchFamily="50" charset="-127"/>
            </a:rPr>
            <a:t>Basel Ⅲ</a:t>
          </a:r>
          <a:endParaRPr lang="ko-KR" altLang="en-US" sz="1050">
            <a:solidFill>
              <a:srgbClr val="0000FF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13</xdr:col>
      <xdr:colOff>8815</xdr:colOff>
      <xdr:row>3</xdr:row>
      <xdr:rowOff>176288</xdr:rowOff>
    </xdr:from>
    <xdr:to>
      <xdr:col>13</xdr:col>
      <xdr:colOff>8815</xdr:colOff>
      <xdr:row>6</xdr:row>
      <xdr:rowOff>143183</xdr:rowOff>
    </xdr:to>
    <xdr:cxnSp macro="">
      <xdr:nvCxnSpPr>
        <xdr:cNvPr id="6" name="직선 연결선 5"/>
        <xdr:cNvCxnSpPr/>
      </xdr:nvCxnSpPr>
      <xdr:spPr>
        <a:xfrm>
          <a:off x="9171865" y="900188"/>
          <a:ext cx="0" cy="605070"/>
        </a:xfrm>
        <a:prstGeom prst="line">
          <a:avLst/>
        </a:prstGeom>
        <a:ln w="15875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</xdr:row>
      <xdr:rowOff>148653</xdr:rowOff>
    </xdr:from>
    <xdr:to>
      <xdr:col>12</xdr:col>
      <xdr:colOff>785093</xdr:colOff>
      <xdr:row>3</xdr:row>
      <xdr:rowOff>161925</xdr:rowOff>
    </xdr:to>
    <xdr:cxnSp macro="">
      <xdr:nvCxnSpPr>
        <xdr:cNvPr id="7" name="직선 화살표 연결선 6"/>
        <xdr:cNvCxnSpPr/>
      </xdr:nvCxnSpPr>
      <xdr:spPr>
        <a:xfrm flipH="1">
          <a:off x="3533775" y="872553"/>
          <a:ext cx="5604743" cy="13272"/>
        </a:xfrm>
        <a:prstGeom prst="straightConnector1">
          <a:avLst/>
        </a:prstGeom>
        <a:ln w="15875">
          <a:solidFill>
            <a:srgbClr val="FF000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2</xdr:row>
      <xdr:rowOff>114300</xdr:rowOff>
    </xdr:from>
    <xdr:to>
      <xdr:col>11</xdr:col>
      <xdr:colOff>253275</xdr:colOff>
      <xdr:row>5</xdr:row>
      <xdr:rowOff>10892</xdr:rowOff>
    </xdr:to>
    <xdr:sp macro="" textlink="">
      <xdr:nvSpPr>
        <xdr:cNvPr id="8" name="TextBox 14"/>
        <xdr:cNvSpPr txBox="1"/>
      </xdr:nvSpPr>
      <xdr:spPr>
        <a:xfrm>
          <a:off x="7077075" y="628650"/>
          <a:ext cx="720000" cy="52524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FF0000"/>
              </a:solidFill>
              <a:latin typeface="+mn-lt"/>
              <a:ea typeface="맑은 고딕" pitchFamily="50" charset="-127"/>
            </a:rPr>
            <a:t>Basel </a:t>
          </a:r>
          <a:r>
            <a:rPr lang="en-US" altLang="ko-KR" sz="1050">
              <a:solidFill>
                <a:srgbClr val="FF0000"/>
              </a:solidFill>
              <a:latin typeface="+mn-ea"/>
            </a:rPr>
            <a:t>Ⅰ</a:t>
          </a:r>
          <a:endParaRPr lang="ko-KR" altLang="en-US" sz="1050">
            <a:solidFill>
              <a:srgbClr val="FF0000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0</xdr:colOff>
      <xdr:row>28</xdr:row>
      <xdr:rowOff>22411</xdr:rowOff>
    </xdr:to>
    <xdr:sp macro="" textlink="">
      <xdr:nvSpPr>
        <xdr:cNvPr id="9" name="모서리가 둥근 직사각형 8"/>
        <xdr:cNvSpPr/>
      </xdr:nvSpPr>
      <xdr:spPr>
        <a:xfrm>
          <a:off x="152917" y="869579"/>
          <a:ext cx="2152133" cy="53059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  <xdr:twoCellAnchor>
    <xdr:from>
      <xdr:col>13</xdr:col>
      <xdr:colOff>100293</xdr:colOff>
      <xdr:row>16</xdr:row>
      <xdr:rowOff>198339</xdr:rowOff>
    </xdr:from>
    <xdr:to>
      <xdr:col>13</xdr:col>
      <xdr:colOff>802342</xdr:colOff>
      <xdr:row>17</xdr:row>
      <xdr:rowOff>215707</xdr:rowOff>
    </xdr:to>
    <xdr:sp macro="" textlink="">
      <xdr:nvSpPr>
        <xdr:cNvPr id="10" name="TextBox 11"/>
        <xdr:cNvSpPr txBox="1"/>
      </xdr:nvSpPr>
      <xdr:spPr>
        <a:xfrm>
          <a:off x="11037234" y="3728192"/>
          <a:ext cx="702049" cy="2414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0000FF"/>
              </a:solidFill>
              <a:latin typeface="+mn-lt"/>
              <a:ea typeface="맑은 고딕" pitchFamily="50" charset="-127"/>
            </a:rPr>
            <a:t>Basel Ⅲ</a:t>
          </a:r>
          <a:endParaRPr lang="ko-KR" altLang="en-US" sz="1050">
            <a:solidFill>
              <a:srgbClr val="0000FF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13</xdr:col>
      <xdr:colOff>4333</xdr:colOff>
      <xdr:row>18</xdr:row>
      <xdr:rowOff>5953</xdr:rowOff>
    </xdr:from>
    <xdr:to>
      <xdr:col>13</xdr:col>
      <xdr:colOff>4333</xdr:colOff>
      <xdr:row>20</xdr:row>
      <xdr:rowOff>174554</xdr:rowOff>
    </xdr:to>
    <xdr:cxnSp macro="">
      <xdr:nvCxnSpPr>
        <xdr:cNvPr id="11" name="직선 연결선 10"/>
        <xdr:cNvCxnSpPr/>
      </xdr:nvCxnSpPr>
      <xdr:spPr>
        <a:xfrm>
          <a:off x="10941274" y="3984041"/>
          <a:ext cx="0" cy="616837"/>
        </a:xfrm>
        <a:prstGeom prst="line">
          <a:avLst/>
        </a:prstGeom>
        <a:ln w="15875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33618</xdr:colOff>
      <xdr:row>17</xdr:row>
      <xdr:rowOff>202435</xdr:rowOff>
    </xdr:from>
    <xdr:to>
      <xdr:col>12</xdr:col>
      <xdr:colOff>780611</xdr:colOff>
      <xdr:row>17</xdr:row>
      <xdr:rowOff>215707</xdr:rowOff>
    </xdr:to>
    <xdr:cxnSp macro="">
      <xdr:nvCxnSpPr>
        <xdr:cNvPr id="12" name="직선 화살표 연결선 11"/>
        <xdr:cNvCxnSpPr/>
      </xdr:nvCxnSpPr>
      <xdr:spPr>
        <a:xfrm flipH="1">
          <a:off x="5322794" y="3956406"/>
          <a:ext cx="5587935" cy="13272"/>
        </a:xfrm>
        <a:prstGeom prst="straightConnector1">
          <a:avLst/>
        </a:prstGeom>
        <a:ln w="15875">
          <a:solidFill>
            <a:srgbClr val="FF000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338418</xdr:colOff>
      <xdr:row>16</xdr:row>
      <xdr:rowOff>169764</xdr:rowOff>
    </xdr:from>
    <xdr:to>
      <xdr:col>11</xdr:col>
      <xdr:colOff>248793</xdr:colOff>
      <xdr:row>19</xdr:row>
      <xdr:rowOff>42263</xdr:rowOff>
    </xdr:to>
    <xdr:sp macro="" textlink="">
      <xdr:nvSpPr>
        <xdr:cNvPr id="13" name="TextBox 14"/>
        <xdr:cNvSpPr txBox="1"/>
      </xdr:nvSpPr>
      <xdr:spPr>
        <a:xfrm>
          <a:off x="8854889" y="3699617"/>
          <a:ext cx="717198" cy="5448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FF0000"/>
              </a:solidFill>
              <a:latin typeface="+mn-lt"/>
              <a:ea typeface="맑은 고딕" pitchFamily="50" charset="-127"/>
            </a:rPr>
            <a:t>Basel </a:t>
          </a:r>
          <a:r>
            <a:rPr lang="en-US" altLang="ko-KR" sz="1050">
              <a:solidFill>
                <a:srgbClr val="FF0000"/>
              </a:solidFill>
              <a:latin typeface="+mn-ea"/>
            </a:rPr>
            <a:t>Ⅰ</a:t>
          </a:r>
          <a:endParaRPr lang="ko-KR" altLang="en-US" sz="1050">
            <a:solidFill>
              <a:srgbClr val="FF0000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13</xdr:col>
      <xdr:colOff>11199</xdr:colOff>
      <xdr:row>17</xdr:row>
      <xdr:rowOff>214583</xdr:rowOff>
    </xdr:from>
    <xdr:to>
      <xdr:col>14</xdr:col>
      <xdr:colOff>101674</xdr:colOff>
      <xdr:row>17</xdr:row>
      <xdr:rowOff>214583</xdr:rowOff>
    </xdr:to>
    <xdr:cxnSp macro="">
      <xdr:nvCxnSpPr>
        <xdr:cNvPr id="14" name="직선 화살표 연결선 13"/>
        <xdr:cNvCxnSpPr/>
      </xdr:nvCxnSpPr>
      <xdr:spPr>
        <a:xfrm>
          <a:off x="10948140" y="3968554"/>
          <a:ext cx="897299" cy="0"/>
        </a:xfrm>
        <a:prstGeom prst="straightConnector1">
          <a:avLst/>
        </a:prstGeom>
        <a:ln w="15875">
          <a:solidFill>
            <a:srgbClr val="0000FF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J55"/>
  <sheetViews>
    <sheetView showGridLines="0" zoomScale="70" zoomScaleNormal="70" workbookViewId="0">
      <selection activeCell="C33" sqref="C33"/>
    </sheetView>
  </sheetViews>
  <sheetFormatPr defaultRowHeight="16.5"/>
  <cols>
    <col min="1" max="1" width="9" style="2"/>
    <col min="2" max="2" width="2.625" style="2" customWidth="1"/>
    <col min="3" max="3" width="27.625" style="2" customWidth="1"/>
    <col min="4" max="4" width="13.875" style="2" customWidth="1"/>
    <col min="5" max="5" width="2.625" style="2" customWidth="1"/>
    <col min="6" max="6" width="36.125" style="2" customWidth="1"/>
    <col min="7" max="7" width="13.625" style="2" customWidth="1"/>
    <col min="8" max="8" width="2.625" style="2" customWidth="1"/>
    <col min="9" max="9" width="35.75" style="2" customWidth="1"/>
    <col min="10" max="16384" width="9" style="2"/>
  </cols>
  <sheetData>
    <row r="1" spans="1:10" ht="17.25" thickTop="1">
      <c r="A1" s="23"/>
      <c r="B1" s="24"/>
      <c r="C1" s="24"/>
      <c r="D1" s="24"/>
      <c r="E1" s="24"/>
      <c r="F1" s="24"/>
      <c r="G1" s="24"/>
      <c r="H1" s="24"/>
      <c r="I1" s="24"/>
      <c r="J1" s="25"/>
    </row>
    <row r="2" spans="1:10">
      <c r="A2" s="26"/>
      <c r="B2" s="27"/>
      <c r="C2" s="27"/>
      <c r="D2" s="27"/>
      <c r="E2" s="27"/>
      <c r="F2" s="27"/>
      <c r="G2" s="27"/>
      <c r="H2" s="27"/>
      <c r="I2" s="27"/>
      <c r="J2" s="28"/>
    </row>
    <row r="3" spans="1:10">
      <c r="A3" s="26"/>
      <c r="B3" s="27"/>
      <c r="C3" s="27"/>
      <c r="D3" s="27"/>
      <c r="E3" s="27"/>
      <c r="F3" s="27"/>
      <c r="G3" s="27"/>
      <c r="H3" s="27"/>
      <c r="I3" s="27"/>
      <c r="J3" s="28"/>
    </row>
    <row r="4" spans="1:10">
      <c r="A4" s="26"/>
      <c r="B4" s="27"/>
      <c r="C4" s="27"/>
      <c r="D4" s="27"/>
      <c r="E4" s="27"/>
      <c r="F4" s="27"/>
      <c r="G4" s="27"/>
      <c r="H4" s="27"/>
      <c r="I4" s="27"/>
      <c r="J4" s="28"/>
    </row>
    <row r="5" spans="1:10">
      <c r="A5" s="26"/>
      <c r="B5" s="27"/>
      <c r="C5" s="27"/>
      <c r="D5" s="27"/>
      <c r="E5" s="27"/>
      <c r="F5" s="27"/>
      <c r="G5" s="27"/>
      <c r="H5" s="27"/>
      <c r="I5" s="27"/>
      <c r="J5" s="28"/>
    </row>
    <row r="6" spans="1:10">
      <c r="A6" s="26"/>
      <c r="B6" s="27"/>
      <c r="C6" s="27"/>
      <c r="D6" s="27"/>
      <c r="E6" s="27"/>
      <c r="F6" s="27"/>
      <c r="G6" s="27"/>
      <c r="H6" s="27"/>
      <c r="I6" s="27"/>
      <c r="J6" s="28"/>
    </row>
    <row r="7" spans="1:10">
      <c r="A7" s="26"/>
      <c r="B7" s="27"/>
      <c r="C7" s="27"/>
      <c r="D7" s="27"/>
      <c r="E7" s="27"/>
      <c r="F7" s="27"/>
      <c r="G7" s="27"/>
      <c r="H7" s="27"/>
      <c r="I7" s="27"/>
      <c r="J7" s="28"/>
    </row>
    <row r="8" spans="1:10">
      <c r="A8" s="26"/>
      <c r="B8" s="27"/>
      <c r="C8" s="27"/>
      <c r="D8" s="27"/>
      <c r="E8" s="27"/>
      <c r="F8" s="27"/>
      <c r="G8" s="27"/>
      <c r="H8" s="27"/>
      <c r="I8" s="27"/>
      <c r="J8" s="28"/>
    </row>
    <row r="9" spans="1:10">
      <c r="A9" s="26"/>
      <c r="B9" s="27"/>
      <c r="C9" s="27"/>
      <c r="D9" s="27"/>
      <c r="E9" s="27"/>
      <c r="F9" s="27"/>
      <c r="G9" s="27"/>
      <c r="H9" s="27"/>
      <c r="I9" s="27"/>
      <c r="J9" s="28"/>
    </row>
    <row r="10" spans="1:10">
      <c r="A10" s="26"/>
      <c r="B10" s="27"/>
      <c r="C10" s="27"/>
      <c r="D10" s="27"/>
      <c r="E10" s="27"/>
      <c r="F10" s="27"/>
      <c r="G10" s="27"/>
      <c r="H10" s="27"/>
      <c r="I10" s="27"/>
      <c r="J10" s="28"/>
    </row>
    <row r="11" spans="1:10">
      <c r="A11" s="26"/>
      <c r="B11" s="27"/>
      <c r="C11" s="27"/>
      <c r="D11" s="27"/>
      <c r="E11" s="27"/>
      <c r="F11" s="27"/>
      <c r="G11" s="27"/>
      <c r="H11" s="27"/>
      <c r="I11" s="27"/>
      <c r="J11" s="28"/>
    </row>
    <row r="12" spans="1:10">
      <c r="A12" s="26"/>
      <c r="B12" s="27"/>
      <c r="C12" s="27"/>
      <c r="D12" s="27"/>
      <c r="E12" s="27"/>
      <c r="F12" s="27"/>
      <c r="G12" s="27"/>
      <c r="H12" s="27"/>
      <c r="I12" s="27"/>
      <c r="J12" s="28"/>
    </row>
    <row r="13" spans="1:10">
      <c r="A13" s="26"/>
      <c r="B13" s="27"/>
      <c r="C13" s="27"/>
      <c r="D13" s="27"/>
      <c r="E13" s="27"/>
      <c r="F13" s="27"/>
      <c r="G13" s="27"/>
      <c r="H13" s="27"/>
      <c r="I13" s="27"/>
      <c r="J13" s="28"/>
    </row>
    <row r="14" spans="1:10">
      <c r="A14" s="26"/>
      <c r="B14" s="27"/>
      <c r="C14" s="27"/>
      <c r="D14" s="27"/>
      <c r="E14" s="27"/>
      <c r="F14" s="27"/>
      <c r="G14" s="27"/>
      <c r="H14" s="27"/>
      <c r="I14" s="27"/>
      <c r="J14" s="28"/>
    </row>
    <row r="15" spans="1:10">
      <c r="A15" s="26"/>
      <c r="B15" s="27"/>
      <c r="C15" s="27"/>
      <c r="D15" s="27"/>
      <c r="E15" s="27"/>
      <c r="F15" s="27"/>
      <c r="G15" s="27"/>
      <c r="H15" s="27"/>
      <c r="I15" s="27"/>
      <c r="J15" s="28"/>
    </row>
    <row r="16" spans="1:10">
      <c r="A16" s="26"/>
      <c r="B16" s="27"/>
      <c r="C16" s="27"/>
      <c r="D16" s="27"/>
      <c r="E16" s="27"/>
      <c r="F16" s="27"/>
      <c r="G16" s="27"/>
      <c r="H16" s="27"/>
      <c r="I16" s="27"/>
      <c r="J16" s="28"/>
    </row>
    <row r="17" spans="1:10">
      <c r="A17" s="26"/>
      <c r="B17" s="27"/>
      <c r="C17" s="27"/>
      <c r="D17" s="27"/>
      <c r="E17" s="27"/>
      <c r="F17" s="27"/>
      <c r="G17" s="27"/>
      <c r="H17" s="27"/>
      <c r="I17" s="27"/>
      <c r="J17" s="28"/>
    </row>
    <row r="18" spans="1:10">
      <c r="A18" s="26"/>
      <c r="B18" s="27"/>
      <c r="C18" s="27"/>
      <c r="D18" s="27"/>
      <c r="E18" s="27"/>
      <c r="F18" s="27"/>
      <c r="G18" s="27"/>
      <c r="H18" s="27"/>
      <c r="I18" s="27"/>
      <c r="J18" s="28"/>
    </row>
    <row r="19" spans="1:10" ht="12.95" customHeight="1">
      <c r="A19" s="26"/>
      <c r="B19" s="27"/>
      <c r="C19" s="27"/>
      <c r="D19" s="27"/>
      <c r="E19" s="27"/>
      <c r="F19" s="27"/>
      <c r="G19" s="27"/>
      <c r="H19" s="27"/>
      <c r="I19" s="27"/>
      <c r="J19" s="28"/>
    </row>
    <row r="20" spans="1:10" ht="12.95" customHeight="1">
      <c r="A20" s="26"/>
      <c r="B20" s="27"/>
      <c r="C20" s="27"/>
      <c r="D20" s="27"/>
      <c r="E20" s="27"/>
      <c r="F20" s="27"/>
      <c r="G20" s="27"/>
      <c r="H20" s="27"/>
      <c r="I20" s="27"/>
      <c r="J20" s="28"/>
    </row>
    <row r="21" spans="1:10" ht="24.95" customHeight="1">
      <c r="A21" s="26"/>
      <c r="B21" s="29" t="s">
        <v>2</v>
      </c>
      <c r="C21" s="30"/>
      <c r="D21" s="31"/>
      <c r="E21" s="31"/>
      <c r="F21" s="31"/>
      <c r="G21" s="27"/>
      <c r="H21" s="27"/>
      <c r="I21" s="27"/>
      <c r="J21" s="28"/>
    </row>
    <row r="22" spans="1:10" ht="9.9499999999999993" customHeight="1">
      <c r="A22" s="26"/>
      <c r="B22" s="32"/>
      <c r="C22" s="27"/>
      <c r="D22" s="31"/>
      <c r="E22" s="31"/>
      <c r="F22" s="31"/>
      <c r="G22" s="27"/>
      <c r="H22" s="27"/>
      <c r="I22" s="27"/>
      <c r="J22" s="28"/>
    </row>
    <row r="23" spans="1:10" ht="24.95" customHeight="1">
      <c r="A23" s="26"/>
      <c r="B23" s="33" t="s">
        <v>183</v>
      </c>
      <c r="C23" s="34"/>
      <c r="D23" s="35"/>
      <c r="E23" s="33" t="s">
        <v>202</v>
      </c>
      <c r="F23" s="36"/>
      <c r="G23" s="37"/>
      <c r="H23" s="33" t="s">
        <v>208</v>
      </c>
      <c r="I23" s="34"/>
      <c r="J23" s="28"/>
    </row>
    <row r="24" spans="1:10" ht="21.6" customHeight="1">
      <c r="A24" s="26"/>
      <c r="B24" s="38"/>
      <c r="C24" s="39" t="s">
        <v>184</v>
      </c>
      <c r="D24" s="31"/>
      <c r="E24" s="31"/>
      <c r="F24" s="39" t="s">
        <v>184</v>
      </c>
      <c r="G24" s="27"/>
      <c r="H24" s="27"/>
      <c r="I24" s="39" t="s">
        <v>184</v>
      </c>
      <c r="J24" s="28"/>
    </row>
    <row r="25" spans="1:10" ht="21.6" customHeight="1">
      <c r="A25" s="26"/>
      <c r="B25" s="27"/>
      <c r="C25" s="39" t="s">
        <v>185</v>
      </c>
      <c r="D25" s="31"/>
      <c r="E25" s="31"/>
      <c r="F25" s="39" t="s">
        <v>185</v>
      </c>
      <c r="G25" s="27"/>
      <c r="H25" s="27"/>
      <c r="I25" s="39" t="s">
        <v>185</v>
      </c>
      <c r="J25" s="28"/>
    </row>
    <row r="26" spans="1:10" ht="21.6" customHeight="1">
      <c r="A26" s="26"/>
      <c r="B26" s="38"/>
      <c r="C26" s="39" t="s">
        <v>186</v>
      </c>
      <c r="D26" s="31"/>
      <c r="E26" s="31"/>
      <c r="F26" s="39" t="s">
        <v>203</v>
      </c>
      <c r="G26" s="27"/>
      <c r="H26" s="27"/>
      <c r="I26" s="39" t="s">
        <v>209</v>
      </c>
      <c r="J26" s="28"/>
    </row>
    <row r="27" spans="1:10" ht="21.6" customHeight="1">
      <c r="A27" s="26"/>
      <c r="B27" s="27"/>
      <c r="C27" s="39" t="s">
        <v>187</v>
      </c>
      <c r="D27" s="40"/>
      <c r="E27" s="40"/>
      <c r="F27" s="39" t="s">
        <v>204</v>
      </c>
      <c r="G27" s="27"/>
      <c r="H27" s="27"/>
      <c r="I27" s="39" t="s">
        <v>196</v>
      </c>
      <c r="J27" s="28"/>
    </row>
    <row r="28" spans="1:10" ht="21.6" customHeight="1">
      <c r="A28" s="26"/>
      <c r="B28" s="27"/>
      <c r="C28" s="39" t="s">
        <v>188</v>
      </c>
      <c r="D28" s="40"/>
      <c r="E28" s="40"/>
      <c r="F28" s="39"/>
      <c r="G28" s="27"/>
      <c r="H28" s="27"/>
      <c r="I28" s="39"/>
      <c r="J28" s="28"/>
    </row>
    <row r="29" spans="1:10" ht="21.6" customHeight="1">
      <c r="A29" s="26"/>
      <c r="B29" s="27"/>
      <c r="C29" s="39" t="s">
        <v>189</v>
      </c>
      <c r="D29" s="40"/>
      <c r="E29" s="40"/>
      <c r="F29" s="39"/>
      <c r="G29" s="27"/>
      <c r="H29" s="27"/>
      <c r="I29" s="39"/>
      <c r="J29" s="28"/>
    </row>
    <row r="30" spans="1:10" ht="21.6" customHeight="1">
      <c r="A30" s="26"/>
      <c r="B30" s="27"/>
      <c r="C30" s="39" t="s">
        <v>190</v>
      </c>
      <c r="D30" s="40"/>
      <c r="E30" s="40"/>
      <c r="F30" s="39"/>
      <c r="G30" s="27"/>
      <c r="H30" s="27"/>
      <c r="I30" s="39"/>
      <c r="J30" s="28"/>
    </row>
    <row r="31" spans="1:10" ht="9.9499999999999993" customHeight="1">
      <c r="A31" s="26"/>
      <c r="B31" s="27"/>
      <c r="C31" s="40"/>
      <c r="D31" s="40"/>
      <c r="E31" s="40"/>
      <c r="F31" s="40"/>
      <c r="G31" s="27"/>
      <c r="H31" s="27"/>
      <c r="I31" s="27"/>
      <c r="J31" s="28"/>
    </row>
    <row r="32" spans="1:10" ht="24.95" customHeight="1">
      <c r="A32" s="26"/>
      <c r="B32" s="33" t="s">
        <v>191</v>
      </c>
      <c r="C32" s="41"/>
      <c r="D32" s="42"/>
      <c r="E32" s="33" t="s">
        <v>205</v>
      </c>
      <c r="F32" s="41"/>
      <c r="G32" s="43"/>
      <c r="H32" s="33" t="s">
        <v>210</v>
      </c>
      <c r="I32" s="34"/>
      <c r="J32" s="28"/>
    </row>
    <row r="33" spans="1:10" ht="21.6" customHeight="1">
      <c r="A33" s="26"/>
      <c r="B33" s="27"/>
      <c r="C33" s="39" t="s">
        <v>184</v>
      </c>
      <c r="D33" s="44"/>
      <c r="E33" s="44"/>
      <c r="F33" s="39" t="s">
        <v>184</v>
      </c>
      <c r="G33" s="27"/>
      <c r="H33" s="27"/>
      <c r="I33" s="39" t="s">
        <v>184</v>
      </c>
      <c r="J33" s="28"/>
    </row>
    <row r="34" spans="1:10" ht="21.6" customHeight="1">
      <c r="A34" s="26"/>
      <c r="B34" s="27"/>
      <c r="C34" s="39" t="s">
        <v>185</v>
      </c>
      <c r="D34" s="44"/>
      <c r="E34" s="44"/>
      <c r="F34" s="39" t="s">
        <v>185</v>
      </c>
      <c r="G34" s="27"/>
      <c r="H34" s="27"/>
      <c r="I34" s="39" t="s">
        <v>185</v>
      </c>
      <c r="J34" s="28"/>
    </row>
    <row r="35" spans="1:10" ht="21.6" customHeight="1">
      <c r="A35" s="26"/>
      <c r="B35" s="27"/>
      <c r="C35" s="39" t="s">
        <v>0</v>
      </c>
      <c r="D35" s="44"/>
      <c r="E35" s="44"/>
      <c r="F35" s="39" t="s">
        <v>206</v>
      </c>
      <c r="G35" s="27"/>
      <c r="H35" s="27"/>
      <c r="I35" s="39" t="s">
        <v>211</v>
      </c>
      <c r="J35" s="28"/>
    </row>
    <row r="36" spans="1:10" ht="21.6" customHeight="1">
      <c r="A36" s="26"/>
      <c r="B36" s="27"/>
      <c r="C36" s="39" t="s">
        <v>192</v>
      </c>
      <c r="D36" s="44"/>
      <c r="E36" s="44"/>
      <c r="F36" s="39" t="s">
        <v>207</v>
      </c>
      <c r="G36" s="27"/>
      <c r="H36" s="27"/>
      <c r="I36" s="27"/>
      <c r="J36" s="28"/>
    </row>
    <row r="37" spans="1:10" ht="21.6" customHeight="1">
      <c r="A37" s="26"/>
      <c r="B37" s="27"/>
      <c r="C37" s="39" t="s">
        <v>193</v>
      </c>
      <c r="D37" s="44"/>
      <c r="E37" s="44"/>
      <c r="F37" s="44"/>
      <c r="G37" s="27"/>
      <c r="H37" s="27"/>
      <c r="I37" s="27"/>
      <c r="J37" s="28"/>
    </row>
    <row r="38" spans="1:10" ht="21" customHeight="1">
      <c r="A38" s="26"/>
      <c r="B38" s="27"/>
      <c r="C38" s="39" t="s">
        <v>194</v>
      </c>
      <c r="D38" s="44"/>
      <c r="E38" s="33" t="s">
        <v>212</v>
      </c>
      <c r="F38" s="41"/>
      <c r="G38" s="27"/>
      <c r="H38" s="27"/>
      <c r="I38" s="27"/>
      <c r="J38" s="28"/>
    </row>
    <row r="39" spans="1:10" ht="21.6" customHeight="1">
      <c r="A39" s="26"/>
      <c r="B39" s="27"/>
      <c r="C39" s="39" t="s">
        <v>195</v>
      </c>
      <c r="D39" s="44"/>
      <c r="E39" s="44"/>
      <c r="F39" s="39" t="s">
        <v>213</v>
      </c>
      <c r="G39" s="27"/>
      <c r="H39" s="27"/>
      <c r="I39" s="27"/>
      <c r="J39" s="28"/>
    </row>
    <row r="40" spans="1:10" ht="21.6" customHeight="1">
      <c r="A40" s="26"/>
      <c r="B40" s="27"/>
      <c r="C40" s="39" t="s">
        <v>196</v>
      </c>
      <c r="D40" s="44"/>
      <c r="E40" s="44"/>
      <c r="F40" s="39" t="s">
        <v>214</v>
      </c>
      <c r="G40" s="27"/>
      <c r="H40" s="27"/>
      <c r="I40" s="27"/>
      <c r="J40" s="28"/>
    </row>
    <row r="41" spans="1:10" ht="21.6" customHeight="1">
      <c r="A41" s="26"/>
      <c r="B41" s="27"/>
      <c r="C41" s="39" t="s">
        <v>189</v>
      </c>
      <c r="D41" s="44"/>
      <c r="E41" s="44"/>
      <c r="F41" s="39" t="s">
        <v>215</v>
      </c>
      <c r="G41" s="27"/>
      <c r="H41" s="27"/>
      <c r="I41" s="27"/>
      <c r="J41" s="28"/>
    </row>
    <row r="42" spans="1:10" ht="21.6" customHeight="1">
      <c r="A42" s="26"/>
      <c r="B42" s="27"/>
      <c r="C42" s="39" t="s">
        <v>253</v>
      </c>
      <c r="D42" s="44"/>
      <c r="E42" s="44"/>
      <c r="F42" s="39" t="s">
        <v>216</v>
      </c>
      <c r="G42" s="27"/>
      <c r="H42" s="27"/>
      <c r="I42" s="27"/>
      <c r="J42" s="28"/>
    </row>
    <row r="43" spans="1:10" ht="21.6" customHeight="1">
      <c r="A43" s="45"/>
      <c r="B43" s="27"/>
      <c r="C43" s="39" t="s">
        <v>197</v>
      </c>
      <c r="D43" s="44"/>
      <c r="E43" s="27"/>
      <c r="F43" s="39" t="s">
        <v>217</v>
      </c>
      <c r="G43" s="27"/>
      <c r="H43" s="27"/>
      <c r="I43" s="27"/>
      <c r="J43" s="28"/>
    </row>
    <row r="44" spans="1:10" ht="21.6" customHeight="1">
      <c r="A44" s="45"/>
      <c r="B44" s="46"/>
      <c r="C44" s="39" t="s">
        <v>198</v>
      </c>
      <c r="D44" s="46"/>
      <c r="E44" s="27"/>
      <c r="F44" s="27"/>
      <c r="G44" s="27"/>
      <c r="H44" s="27"/>
      <c r="I44" s="27"/>
      <c r="J44" s="28"/>
    </row>
    <row r="45" spans="1:10" ht="21.6" customHeight="1">
      <c r="A45" s="45"/>
      <c r="B45" s="46"/>
      <c r="C45" s="39" t="s">
        <v>199</v>
      </c>
      <c r="D45" s="46"/>
      <c r="E45" s="27"/>
      <c r="F45" s="27"/>
      <c r="G45" s="27"/>
      <c r="H45" s="27"/>
      <c r="I45" s="27"/>
      <c r="J45" s="28"/>
    </row>
    <row r="46" spans="1:10" ht="21.6" customHeight="1">
      <c r="A46" s="45"/>
      <c r="B46" s="46"/>
      <c r="C46" s="39" t="s">
        <v>200</v>
      </c>
      <c r="D46" s="46"/>
      <c r="E46" s="27"/>
      <c r="F46" s="27"/>
      <c r="G46" s="27"/>
      <c r="H46" s="27"/>
      <c r="I46" s="27"/>
      <c r="J46" s="28"/>
    </row>
    <row r="47" spans="1:10" ht="25.5" customHeight="1" thickBot="1">
      <c r="A47" s="47"/>
      <c r="B47" s="46"/>
      <c r="C47" s="46"/>
      <c r="D47" s="46"/>
      <c r="E47" s="48"/>
      <c r="F47" s="48"/>
      <c r="G47" s="48"/>
      <c r="H47" s="48"/>
      <c r="I47" s="48"/>
      <c r="J47" s="49"/>
    </row>
    <row r="48" spans="1:10" ht="32.25" thickTop="1">
      <c r="A48" s="3"/>
      <c r="B48" s="85"/>
      <c r="C48" s="86"/>
      <c r="D48" s="86"/>
      <c r="E48" s="4"/>
      <c r="F48" s="4"/>
      <c r="G48" s="4"/>
      <c r="H48" s="4"/>
      <c r="I48" s="4"/>
    </row>
    <row r="49" spans="2:9" ht="16.5" customHeight="1">
      <c r="B49" s="4"/>
      <c r="C49" s="4"/>
      <c r="D49" s="4"/>
      <c r="E49" s="4"/>
      <c r="F49" s="4"/>
      <c r="G49" s="4"/>
      <c r="H49" s="4"/>
      <c r="I49" s="4"/>
    </row>
    <row r="50" spans="2:9" ht="16.5" customHeight="1">
      <c r="B50" s="4"/>
      <c r="C50" s="4"/>
      <c r="D50" s="4"/>
      <c r="E50" s="4"/>
      <c r="F50" s="4"/>
      <c r="G50" s="4"/>
      <c r="H50" s="4"/>
      <c r="I50" s="4"/>
    </row>
    <row r="51" spans="2:9" ht="16.5" customHeight="1">
      <c r="B51" s="4"/>
      <c r="C51" s="4"/>
      <c r="D51" s="4"/>
      <c r="E51" s="4"/>
      <c r="F51" s="4"/>
      <c r="G51" s="4"/>
      <c r="H51" s="4"/>
      <c r="I51" s="4"/>
    </row>
    <row r="52" spans="2:9" ht="16.5" customHeight="1">
      <c r="B52" s="4"/>
      <c r="C52" s="4"/>
      <c r="D52" s="4"/>
      <c r="E52" s="4"/>
      <c r="F52" s="4"/>
      <c r="G52" s="4"/>
      <c r="H52" s="4"/>
      <c r="I52" s="4"/>
    </row>
    <row r="53" spans="2:9" ht="16.5" customHeight="1">
      <c r="B53" s="4"/>
      <c r="C53" s="4"/>
      <c r="D53" s="4"/>
      <c r="E53" s="4"/>
      <c r="F53" s="4"/>
      <c r="G53" s="4"/>
      <c r="H53" s="4"/>
      <c r="I53" s="4"/>
    </row>
    <row r="54" spans="2:9" ht="16.5" customHeight="1">
      <c r="B54" s="4"/>
      <c r="C54" s="4"/>
      <c r="D54" s="4"/>
      <c r="E54" s="4"/>
      <c r="F54" s="4"/>
      <c r="G54" s="4"/>
      <c r="H54" s="4"/>
      <c r="I54" s="4"/>
    </row>
    <row r="55" spans="2:9" ht="17.25">
      <c r="B55" s="4"/>
      <c r="C55" s="4"/>
      <c r="D55" s="4"/>
    </row>
  </sheetData>
  <phoneticPr fontId="2" type="noConversion"/>
  <hyperlinks>
    <hyperlink ref="B21:C21" location="Disclaimer!A1" display="Disclaimer"/>
    <hyperlink ref="C24" location="G_BS!A1" display="Condensed BS"/>
    <hyperlink ref="C25" location="G_IS!A1" display="Condensed IS"/>
    <hyperlink ref="C26" location="'G_BS (2)'!A1" display="BS(Official Announcement)"/>
    <hyperlink ref="C27" location="'G_IS (2)'!A1" display="IS(Official Announcement)"/>
    <hyperlink ref="C33" location="B_BS!A1" display="Condensed BS"/>
    <hyperlink ref="C34" location="B_IS!A1" display="Condensed IS"/>
    <hyperlink ref="C35" location="B_NIM!A1" display="NIM / NIS"/>
    <hyperlink ref="C36" location="B_OI!A1" display="Operating Income"/>
    <hyperlink ref="C37" location="B_NII!A1" display="Net Interest Income"/>
    <hyperlink ref="C39" location="B_Collateral!A1" display="Collateral Type of loans in won"/>
    <hyperlink ref="C40" location="B_Loan!A1" display="Loans Portfolio"/>
    <hyperlink ref="C41" location="'B_Asset Quality'!A1" display="Asset Quality"/>
    <hyperlink ref="F24" location="S_BS!A1" display="Condensed BS"/>
    <hyperlink ref="F25" location="S_IS!A1" display="Condensed IS"/>
    <hyperlink ref="F26" location="'S_PF&amp;NCR'!A1" display="PF / NCR"/>
    <hyperlink ref="F27" location="S_WM!A1" display="Brokerage / WM"/>
    <hyperlink ref="F33" location="L_BS!A1" display="Condensed BS"/>
    <hyperlink ref="F34" location="L_IS!A1" display="Condensed IS"/>
    <hyperlink ref="F35" location="L_Key!A1" display="Key Indicators"/>
    <hyperlink ref="F36" location="L_Premium!A1" display="Premiums"/>
    <hyperlink ref="I24" location="C_BS!A1" display="Condensed BS"/>
    <hyperlink ref="I25" location="C_IS!A1" display="Condensed IS"/>
    <hyperlink ref="I26" location="C_Quality!A1" display="Asset Quality / Delinquency"/>
    <hyperlink ref="I27" location="C_Portfolio!A1" display="Loans Portfolio"/>
    <hyperlink ref="I33" location="A_BS!A1" display="Condensed BS"/>
    <hyperlink ref="I34" location="A_IS!A1" display="Condensed IS"/>
    <hyperlink ref="I35" location="A_AUM!A1" display="AUM Structure"/>
    <hyperlink ref="C42" location="B_Delin.!A1" display="Delinquency"/>
    <hyperlink ref="C43" location="B_Provision!A1" display="Provision for loan loss"/>
    <hyperlink ref="C44" location="'B_Write-offs'!A1" display="Loan Sale &amp; Write-offs"/>
    <hyperlink ref="C38" location="B_Non!A1" display="Non Interest Income"/>
    <hyperlink ref="C28" location="G_In.!A1" display="Key Indices"/>
    <hyperlink ref="C30" location="G_Capital!A1" display="Capital Adequacy"/>
    <hyperlink ref="C45" location="B_PF!A1" display="PF / Credit Card"/>
    <hyperlink ref="C46" location="B_Sec.!A1" display="Securities Held"/>
    <hyperlink ref="C29" location="'G_Asset Quality'!A1" display="Asset Quality"/>
    <hyperlink ref="F39" location="'U-Pay'!A1" display="DGB U-Pay"/>
    <hyperlink ref="F40" location="Data!A1" display="DGB Data System"/>
    <hyperlink ref="F41" location="Credit!A1" display="DGB Credit Information"/>
    <hyperlink ref="F42" location="VC!A1" display="Soorim Venture Capital"/>
    <hyperlink ref="F43" location="Newsy!A1" display="Newsy Stock"/>
  </hyperlinks>
  <pageMargins left="0.70866141732283472" right="0.70866141732283472" top="0.74803149606299213" bottom="0.74803149606299213" header="0.31496062992125984" footer="0.31496062992125984"/>
  <pageSetup paperSize="9" scale="5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43"/>
  <sheetViews>
    <sheetView zoomScale="85" zoomScaleNormal="85" workbookViewId="0">
      <pane xSplit="6" topLeftCell="G1" activePane="topRight" state="frozen"/>
      <selection pane="topRight" activeCell="B7" sqref="B7"/>
    </sheetView>
  </sheetViews>
  <sheetFormatPr defaultRowHeight="16.5" outlineLevelCol="1"/>
  <cols>
    <col min="1" max="1" width="3.375" style="1" customWidth="1"/>
    <col min="2" max="2" width="17.875" style="1" customWidth="1"/>
    <col min="3" max="3" width="6.375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242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87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287"/>
      <c r="C4" s="287"/>
      <c r="D4" s="53"/>
      <c r="E4" s="602" t="s">
        <v>404</v>
      </c>
      <c r="F4" s="603"/>
      <c r="G4" s="676">
        <v>2012</v>
      </c>
      <c r="H4" s="676"/>
      <c r="I4" s="676"/>
      <c r="J4" s="676"/>
      <c r="K4" s="676">
        <v>2013</v>
      </c>
      <c r="L4" s="676"/>
      <c r="M4" s="676"/>
      <c r="N4" s="676"/>
      <c r="O4" s="676">
        <v>2014</v>
      </c>
      <c r="P4" s="676"/>
      <c r="Q4" s="676"/>
      <c r="R4" s="676"/>
      <c r="S4" s="676">
        <v>2015</v>
      </c>
      <c r="T4" s="676"/>
      <c r="U4" s="676"/>
      <c r="V4" s="676"/>
      <c r="W4" s="676">
        <v>2016</v>
      </c>
      <c r="X4" s="676"/>
      <c r="Y4" s="676"/>
      <c r="Z4" s="676"/>
      <c r="AA4" s="676">
        <v>2017</v>
      </c>
      <c r="AB4" s="676"/>
      <c r="AC4" s="676"/>
      <c r="AD4" s="676"/>
      <c r="AE4" s="676">
        <v>2018</v>
      </c>
      <c r="AF4" s="676"/>
      <c r="AG4" s="676"/>
      <c r="AH4" s="676"/>
      <c r="AI4" s="676">
        <v>2019</v>
      </c>
      <c r="AJ4" s="676"/>
      <c r="AK4" s="676"/>
      <c r="AL4" s="677"/>
      <c r="AM4" s="591">
        <v>2020</v>
      </c>
      <c r="AN4" s="592"/>
      <c r="AO4" s="592"/>
      <c r="AP4" s="592"/>
      <c r="AQ4" s="591">
        <v>2021</v>
      </c>
      <c r="AR4" s="592"/>
      <c r="AS4" s="592"/>
      <c r="AT4" s="592"/>
      <c r="AU4" s="682">
        <v>2022</v>
      </c>
      <c r="AV4" s="683"/>
      <c r="AW4" s="683"/>
      <c r="AX4" s="683"/>
      <c r="AY4" s="682">
        <v>2023</v>
      </c>
      <c r="AZ4" s="683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602"/>
      <c r="F5" s="603"/>
      <c r="G5" s="121" t="s">
        <v>16</v>
      </c>
      <c r="H5" s="121" t="s">
        <v>17</v>
      </c>
      <c r="I5" s="121" t="s">
        <v>18</v>
      </c>
      <c r="J5" s="121" t="s">
        <v>19</v>
      </c>
      <c r="K5" s="121" t="s">
        <v>20</v>
      </c>
      <c r="L5" s="121" t="s">
        <v>21</v>
      </c>
      <c r="M5" s="121" t="s">
        <v>22</v>
      </c>
      <c r="N5" s="121" t="s">
        <v>23</v>
      </c>
      <c r="O5" s="121" t="s">
        <v>24</v>
      </c>
      <c r="P5" s="121" t="s">
        <v>25</v>
      </c>
      <c r="Q5" s="121" t="s">
        <v>26</v>
      </c>
      <c r="R5" s="121" t="s">
        <v>27</v>
      </c>
      <c r="S5" s="121" t="s">
        <v>28</v>
      </c>
      <c r="T5" s="121" t="s">
        <v>29</v>
      </c>
      <c r="U5" s="121" t="s">
        <v>30</v>
      </c>
      <c r="V5" s="121" t="s">
        <v>31</v>
      </c>
      <c r="W5" s="121" t="s">
        <v>4</v>
      </c>
      <c r="X5" s="121" t="s">
        <v>5</v>
      </c>
      <c r="Y5" s="121" t="s">
        <v>6</v>
      </c>
      <c r="Z5" s="121" t="s">
        <v>7</v>
      </c>
      <c r="AA5" s="121" t="s">
        <v>8</v>
      </c>
      <c r="AB5" s="121" t="s">
        <v>9</v>
      </c>
      <c r="AC5" s="121" t="s">
        <v>10</v>
      </c>
      <c r="AD5" s="121" t="s">
        <v>11</v>
      </c>
      <c r="AE5" s="121" t="s">
        <v>12</v>
      </c>
      <c r="AF5" s="121" t="s">
        <v>13</v>
      </c>
      <c r="AG5" s="121" t="s">
        <v>14</v>
      </c>
      <c r="AH5" s="121" t="s">
        <v>15</v>
      </c>
      <c r="AI5" s="121" t="s">
        <v>32</v>
      </c>
      <c r="AJ5" s="121" t="s">
        <v>33</v>
      </c>
      <c r="AK5" s="121" t="s">
        <v>34</v>
      </c>
      <c r="AL5" s="122" t="s">
        <v>125</v>
      </c>
      <c r="AM5" s="332" t="s">
        <v>128</v>
      </c>
      <c r="AN5" s="332" t="s">
        <v>131</v>
      </c>
      <c r="AO5" s="332" t="s">
        <v>144</v>
      </c>
      <c r="AP5" s="332" t="s">
        <v>147</v>
      </c>
      <c r="AQ5" s="332" t="s">
        <v>174</v>
      </c>
      <c r="AR5" s="332" t="s">
        <v>175</v>
      </c>
      <c r="AS5" s="370" t="s">
        <v>177</v>
      </c>
      <c r="AT5" s="409" t="s">
        <v>179</v>
      </c>
      <c r="AU5" s="470" t="s">
        <v>743</v>
      </c>
      <c r="AV5" s="470" t="s">
        <v>746</v>
      </c>
      <c r="AW5" s="470" t="s">
        <v>751</v>
      </c>
      <c r="AX5" s="470" t="s">
        <v>754</v>
      </c>
      <c r="AY5" s="470" t="s">
        <v>757</v>
      </c>
      <c r="AZ5" s="548" t="s">
        <v>822</v>
      </c>
      <c r="BA5" s="53"/>
      <c r="BB5" s="53"/>
      <c r="BC5" s="54"/>
    </row>
    <row r="6" spans="1:56" s="64" customFormat="1" ht="16.5" customHeight="1">
      <c r="A6" s="257"/>
      <c r="B6" s="348"/>
      <c r="C6" s="348"/>
      <c r="D6" s="68"/>
      <c r="E6" s="678" t="s">
        <v>288</v>
      </c>
      <c r="F6" s="679"/>
      <c r="G6" s="123">
        <v>1797.9</v>
      </c>
      <c r="H6" s="123">
        <v>1597.1</v>
      </c>
      <c r="I6" s="123">
        <v>1331.3</v>
      </c>
      <c r="J6" s="123">
        <v>1183.8</v>
      </c>
      <c r="K6" s="123">
        <v>1262</v>
      </c>
      <c r="L6" s="123">
        <v>1155.9000000000001</v>
      </c>
      <c r="M6" s="123">
        <v>1432.3</v>
      </c>
      <c r="N6" s="124">
        <v>1491.5</v>
      </c>
      <c r="O6" s="124">
        <v>1600.9</v>
      </c>
      <c r="P6" s="124">
        <v>1633.2</v>
      </c>
      <c r="Q6" s="124">
        <v>1530.3</v>
      </c>
      <c r="R6" s="124">
        <v>1745.5</v>
      </c>
      <c r="S6" s="124">
        <v>1945.4</v>
      </c>
      <c r="T6" s="124">
        <v>2219</v>
      </c>
      <c r="U6" s="124">
        <v>2313.4</v>
      </c>
      <c r="V6" s="124">
        <v>1795.3</v>
      </c>
      <c r="W6" s="124">
        <v>1736.5</v>
      </c>
      <c r="X6" s="124">
        <v>2123.4</v>
      </c>
      <c r="Y6" s="124">
        <v>2058.3000000000002</v>
      </c>
      <c r="Z6" s="124">
        <v>2231</v>
      </c>
      <c r="AA6" s="124">
        <v>2149.9</v>
      </c>
      <c r="AB6" s="124">
        <v>2190.9</v>
      </c>
      <c r="AC6" s="124">
        <v>2103.3000000000002</v>
      </c>
      <c r="AD6" s="124">
        <v>1981</v>
      </c>
      <c r="AE6" s="123">
        <v>2129.9</v>
      </c>
      <c r="AF6" s="123">
        <v>2249</v>
      </c>
      <c r="AG6" s="123">
        <v>2282.6</v>
      </c>
      <c r="AH6" s="123">
        <v>1969.5</v>
      </c>
      <c r="AI6" s="123">
        <v>1894.9</v>
      </c>
      <c r="AJ6" s="123">
        <v>1957.3</v>
      </c>
      <c r="AK6" s="123">
        <v>2109.5</v>
      </c>
      <c r="AL6" s="184">
        <v>2094.8000000000002</v>
      </c>
      <c r="AM6" s="184">
        <v>2215.6999999999998</v>
      </c>
      <c r="AN6" s="184">
        <v>2508.9</v>
      </c>
      <c r="AO6" s="184">
        <v>2907.5</v>
      </c>
      <c r="AP6" s="184">
        <v>2615.1999999999998</v>
      </c>
      <c r="AQ6" s="302">
        <v>2622.2</v>
      </c>
      <c r="AR6" s="302">
        <v>2031.7</v>
      </c>
      <c r="AS6" s="302">
        <v>3193.5</v>
      </c>
      <c r="AT6" s="302">
        <v>3151.4</v>
      </c>
      <c r="AU6" s="302">
        <v>3503</v>
      </c>
      <c r="AV6" s="302">
        <v>2824.7</v>
      </c>
      <c r="AW6" s="302">
        <v>3018.5</v>
      </c>
      <c r="AX6" s="302">
        <v>2653.2</v>
      </c>
      <c r="AY6" s="302">
        <v>3058</v>
      </c>
      <c r="AZ6" s="195">
        <v>3063.6</v>
      </c>
      <c r="BA6" s="68"/>
      <c r="BB6" s="68"/>
      <c r="BC6" s="69"/>
    </row>
    <row r="7" spans="1:56" s="64" customFormat="1" ht="16.5" customHeight="1">
      <c r="A7" s="257"/>
      <c r="B7" s="356" t="s">
        <v>183</v>
      </c>
      <c r="C7" s="357"/>
      <c r="D7" s="68"/>
      <c r="E7" s="680" t="s">
        <v>289</v>
      </c>
      <c r="F7" s="681"/>
      <c r="G7" s="14">
        <v>6120.2</v>
      </c>
      <c r="H7" s="14">
        <v>6114.5</v>
      </c>
      <c r="I7" s="14">
        <v>6544.9</v>
      </c>
      <c r="J7" s="14">
        <v>6807.3</v>
      </c>
      <c r="K7" s="14">
        <v>7060.4</v>
      </c>
      <c r="L7" s="14">
        <v>7310.8</v>
      </c>
      <c r="M7" s="14">
        <v>7266.1</v>
      </c>
      <c r="N7" s="15">
        <v>7355.6</v>
      </c>
      <c r="O7" s="15">
        <v>7360.6</v>
      </c>
      <c r="P7" s="15">
        <v>7290.5</v>
      </c>
      <c r="Q7" s="15">
        <v>7341.9</v>
      </c>
      <c r="R7" s="15">
        <v>7338.7</v>
      </c>
      <c r="S7" s="15">
        <v>7637.8</v>
      </c>
      <c r="T7" s="15">
        <v>7799.8</v>
      </c>
      <c r="U7" s="15">
        <v>7726.1</v>
      </c>
      <c r="V7" s="15">
        <v>7738.8</v>
      </c>
      <c r="W7" s="15">
        <v>7578.4</v>
      </c>
      <c r="X7" s="15">
        <v>7236.4</v>
      </c>
      <c r="Y7" s="15">
        <v>7584</v>
      </c>
      <c r="Z7" s="15">
        <v>7736.5</v>
      </c>
      <c r="AA7" s="15">
        <v>8009.6</v>
      </c>
      <c r="AB7" s="15">
        <v>8041.3</v>
      </c>
      <c r="AC7" s="15">
        <v>8124.9</v>
      </c>
      <c r="AD7" s="15">
        <v>8106.5</v>
      </c>
      <c r="AE7" s="14">
        <v>8297.7000000000007</v>
      </c>
      <c r="AF7" s="14">
        <v>8372.5</v>
      </c>
      <c r="AG7" s="14">
        <v>8433.5</v>
      </c>
      <c r="AH7" s="14">
        <v>8325.7999999999993</v>
      </c>
      <c r="AI7" s="14">
        <v>8332.9</v>
      </c>
      <c r="AJ7" s="14">
        <v>8367.2999999999993</v>
      </c>
      <c r="AK7" s="14">
        <v>8280.4</v>
      </c>
      <c r="AL7" s="185">
        <v>8042.2</v>
      </c>
      <c r="AM7" s="185">
        <v>7759.1</v>
      </c>
      <c r="AN7" s="185">
        <v>8043.9</v>
      </c>
      <c r="AO7" s="185">
        <v>8275.4</v>
      </c>
      <c r="AP7" s="185">
        <v>8342.5</v>
      </c>
      <c r="AQ7" s="303">
        <v>8363</v>
      </c>
      <c r="AR7" s="303">
        <v>8491</v>
      </c>
      <c r="AS7" s="303">
        <v>9052</v>
      </c>
      <c r="AT7" s="303">
        <v>9009.2000000000007</v>
      </c>
      <c r="AU7" s="303">
        <v>9109</v>
      </c>
      <c r="AV7" s="303">
        <v>8845</v>
      </c>
      <c r="AW7" s="303">
        <v>8811.4</v>
      </c>
      <c r="AX7" s="303">
        <v>8829.2000000000007</v>
      </c>
      <c r="AY7" s="303">
        <v>9151.2999999999993</v>
      </c>
      <c r="AZ7" s="398">
        <v>9321.5</v>
      </c>
      <c r="BA7" s="68"/>
      <c r="BB7" s="68"/>
      <c r="BC7" s="69"/>
    </row>
    <row r="8" spans="1:56" s="65" customFormat="1" ht="16.5" customHeight="1">
      <c r="A8" s="257"/>
      <c r="B8" s="357"/>
      <c r="C8" s="357"/>
      <c r="D8" s="70"/>
      <c r="E8" s="680" t="s">
        <v>290</v>
      </c>
      <c r="F8" s="681"/>
      <c r="G8" s="14">
        <v>22592.6</v>
      </c>
      <c r="H8" s="14">
        <v>23119.8</v>
      </c>
      <c r="I8" s="14">
        <v>23497.599999999999</v>
      </c>
      <c r="J8" s="14">
        <v>24162.400000000001</v>
      </c>
      <c r="K8" s="14">
        <v>24661.3</v>
      </c>
      <c r="L8" s="14">
        <v>25911.5</v>
      </c>
      <c r="M8" s="14">
        <v>26057</v>
      </c>
      <c r="N8" s="15">
        <v>25991.1</v>
      </c>
      <c r="O8" s="15">
        <v>26594.7</v>
      </c>
      <c r="P8" s="15">
        <v>27618.1</v>
      </c>
      <c r="Q8" s="15">
        <v>28681</v>
      </c>
      <c r="R8" s="15">
        <v>29709.200000000001</v>
      </c>
      <c r="S8" s="15">
        <v>30732.3</v>
      </c>
      <c r="T8" s="15">
        <v>31896.1</v>
      </c>
      <c r="U8" s="15">
        <v>31850.799999999999</v>
      </c>
      <c r="V8" s="15">
        <v>32758</v>
      </c>
      <c r="W8" s="15">
        <v>33683.800000000003</v>
      </c>
      <c r="X8" s="15">
        <v>34513</v>
      </c>
      <c r="Y8" s="15">
        <v>34079.800000000003</v>
      </c>
      <c r="Z8" s="15">
        <v>34257.199999999997</v>
      </c>
      <c r="AA8" s="15">
        <v>35142</v>
      </c>
      <c r="AB8" s="15">
        <v>35769.800000000003</v>
      </c>
      <c r="AC8" s="15">
        <v>36279.699999999997</v>
      </c>
      <c r="AD8" s="15">
        <v>36603.1</v>
      </c>
      <c r="AE8" s="14">
        <v>36803.4</v>
      </c>
      <c r="AF8" s="14">
        <v>36566.6</v>
      </c>
      <c r="AG8" s="14">
        <v>37226.6</v>
      </c>
      <c r="AH8" s="14">
        <v>37244.800000000003</v>
      </c>
      <c r="AI8" s="14">
        <v>38101.699999999997</v>
      </c>
      <c r="AJ8" s="14">
        <v>39335.199999999997</v>
      </c>
      <c r="AK8" s="14">
        <v>40079.1</v>
      </c>
      <c r="AL8" s="185">
        <v>42401</v>
      </c>
      <c r="AM8" s="185">
        <v>43480.3</v>
      </c>
      <c r="AN8" s="185">
        <v>43965.1</v>
      </c>
      <c r="AO8" s="185">
        <v>44718.6</v>
      </c>
      <c r="AP8" s="185">
        <v>45743.199999999997</v>
      </c>
      <c r="AQ8" s="303">
        <v>48660</v>
      </c>
      <c r="AR8" s="303">
        <v>51097.2</v>
      </c>
      <c r="AS8" s="303">
        <v>49697.8</v>
      </c>
      <c r="AT8" s="303">
        <v>50174.8</v>
      </c>
      <c r="AU8" s="303">
        <v>49912.7</v>
      </c>
      <c r="AV8" s="303">
        <v>51068.3</v>
      </c>
      <c r="AW8" s="303">
        <v>53007.8</v>
      </c>
      <c r="AX8" s="303">
        <v>53904.2</v>
      </c>
      <c r="AY8" s="303">
        <v>53042.1</v>
      </c>
      <c r="AZ8" s="398">
        <v>54177.7</v>
      </c>
      <c r="BA8" s="70"/>
      <c r="BB8" s="70"/>
      <c r="BC8" s="71"/>
    </row>
    <row r="9" spans="1:56" s="64" customFormat="1" ht="16.5" customHeight="1">
      <c r="A9" s="257"/>
      <c r="B9" s="355" t="s">
        <v>191</v>
      </c>
      <c r="C9" s="357"/>
      <c r="D9" s="68"/>
      <c r="E9" s="680" t="s">
        <v>396</v>
      </c>
      <c r="F9" s="681"/>
      <c r="G9" s="14">
        <v>291.7</v>
      </c>
      <c r="H9" s="14">
        <v>307.89999999999998</v>
      </c>
      <c r="I9" s="14">
        <v>305.89999999999998</v>
      </c>
      <c r="J9" s="14">
        <v>307.60000000000002</v>
      </c>
      <c r="K9" s="14">
        <v>305.39999999999998</v>
      </c>
      <c r="L9" s="14">
        <v>303.3</v>
      </c>
      <c r="M9" s="14">
        <v>306.8</v>
      </c>
      <c r="N9" s="15">
        <v>311.2</v>
      </c>
      <c r="O9" s="15">
        <v>313.7</v>
      </c>
      <c r="P9" s="15">
        <v>311.89999999999998</v>
      </c>
      <c r="Q9" s="15">
        <v>320.7</v>
      </c>
      <c r="R9" s="15">
        <v>330</v>
      </c>
      <c r="S9" s="15">
        <v>332.3</v>
      </c>
      <c r="T9" s="15">
        <v>340</v>
      </c>
      <c r="U9" s="15">
        <v>346.4</v>
      </c>
      <c r="V9" s="15">
        <v>354.7</v>
      </c>
      <c r="W9" s="15">
        <v>360.9</v>
      </c>
      <c r="X9" s="15">
        <v>380.5</v>
      </c>
      <c r="Y9" s="15">
        <v>402.4</v>
      </c>
      <c r="Z9" s="15">
        <v>404.2</v>
      </c>
      <c r="AA9" s="15">
        <v>402.6</v>
      </c>
      <c r="AB9" s="15">
        <v>398.2</v>
      </c>
      <c r="AC9" s="15">
        <v>418.7</v>
      </c>
      <c r="AD9" s="15">
        <v>451.4</v>
      </c>
      <c r="AE9" s="14">
        <v>472.8</v>
      </c>
      <c r="AF9" s="14">
        <v>511.3</v>
      </c>
      <c r="AG9" s="14">
        <v>569.29999999999995</v>
      </c>
      <c r="AH9" s="14">
        <v>601.9</v>
      </c>
      <c r="AI9" s="14">
        <v>623.4</v>
      </c>
      <c r="AJ9" s="14">
        <v>625.5</v>
      </c>
      <c r="AK9" s="14">
        <v>625.6</v>
      </c>
      <c r="AL9" s="185">
        <v>634.1</v>
      </c>
      <c r="AM9" s="185">
        <v>604.9</v>
      </c>
      <c r="AN9" s="185">
        <v>604.6</v>
      </c>
      <c r="AO9" s="185">
        <v>607.70000000000005</v>
      </c>
      <c r="AP9" s="185">
        <v>606.4</v>
      </c>
      <c r="AQ9" s="303">
        <v>604.9</v>
      </c>
      <c r="AR9" s="303">
        <v>613.6</v>
      </c>
      <c r="AS9" s="303">
        <v>607.20000000000005</v>
      </c>
      <c r="AT9" s="303">
        <v>603.9</v>
      </c>
      <c r="AU9" s="303">
        <v>601.9</v>
      </c>
      <c r="AV9" s="303">
        <v>581.29999999999995</v>
      </c>
      <c r="AW9" s="303">
        <v>574.29999999999995</v>
      </c>
      <c r="AX9" s="303">
        <v>570.70000000000005</v>
      </c>
      <c r="AY9" s="303">
        <v>565.6</v>
      </c>
      <c r="AZ9" s="398">
        <v>557.79999999999995</v>
      </c>
      <c r="BA9" s="68"/>
      <c r="BB9" s="68"/>
      <c r="BC9" s="69"/>
    </row>
    <row r="10" spans="1:56" s="64" customFormat="1" ht="16.5" customHeight="1">
      <c r="A10" s="257"/>
      <c r="B10" s="368" t="s">
        <v>225</v>
      </c>
      <c r="C10" s="357"/>
      <c r="D10" s="68"/>
      <c r="E10" s="680" t="s">
        <v>294</v>
      </c>
      <c r="F10" s="681"/>
      <c r="G10" s="14">
        <v>1585.8</v>
      </c>
      <c r="H10" s="14">
        <v>1487.5</v>
      </c>
      <c r="I10" s="14">
        <v>1857.2</v>
      </c>
      <c r="J10" s="14">
        <v>1670</v>
      </c>
      <c r="K10" s="14">
        <v>2102.9</v>
      </c>
      <c r="L10" s="14">
        <v>1718.1</v>
      </c>
      <c r="M10" s="14">
        <v>1857.3</v>
      </c>
      <c r="N10" s="15">
        <v>1771.6</v>
      </c>
      <c r="O10" s="15">
        <v>1820.4</v>
      </c>
      <c r="P10" s="15">
        <v>1844.1</v>
      </c>
      <c r="Q10" s="15">
        <v>1825.4</v>
      </c>
      <c r="R10" s="15">
        <v>947.8</v>
      </c>
      <c r="S10" s="15">
        <v>1926.8</v>
      </c>
      <c r="T10" s="15">
        <v>1935.8</v>
      </c>
      <c r="U10" s="15">
        <v>2287.1</v>
      </c>
      <c r="V10" s="15">
        <v>1876.2</v>
      </c>
      <c r="W10" s="15">
        <v>2021.3</v>
      </c>
      <c r="X10" s="15">
        <v>2058</v>
      </c>
      <c r="Y10" s="15">
        <v>1456.5</v>
      </c>
      <c r="Z10" s="15">
        <v>1316.3</v>
      </c>
      <c r="AA10" s="15">
        <v>1872.7</v>
      </c>
      <c r="AB10" s="15">
        <v>2264.3000000000002</v>
      </c>
      <c r="AC10" s="15">
        <v>2646.9</v>
      </c>
      <c r="AD10" s="15">
        <v>1183.0999999999999</v>
      </c>
      <c r="AE10" s="14">
        <v>1840.9</v>
      </c>
      <c r="AF10" s="14">
        <v>2730.5</v>
      </c>
      <c r="AG10" s="14">
        <v>1936.5</v>
      </c>
      <c r="AH10" s="14">
        <v>1643.3</v>
      </c>
      <c r="AI10" s="14">
        <v>2632.2</v>
      </c>
      <c r="AJ10" s="14">
        <v>2055.9</v>
      </c>
      <c r="AK10" s="14">
        <v>1926.3</v>
      </c>
      <c r="AL10" s="185">
        <v>2043.3</v>
      </c>
      <c r="AM10" s="185">
        <v>1140.4000000000001</v>
      </c>
      <c r="AN10" s="185">
        <v>2001.4</v>
      </c>
      <c r="AO10" s="185">
        <v>2579.6</v>
      </c>
      <c r="AP10" s="185">
        <v>1958.4</v>
      </c>
      <c r="AQ10" s="303">
        <v>1604.4</v>
      </c>
      <c r="AR10" s="303">
        <v>1984.3</v>
      </c>
      <c r="AS10" s="303">
        <v>2300.8000000000002</v>
      </c>
      <c r="AT10" s="303">
        <v>1576.2</v>
      </c>
      <c r="AU10" s="303">
        <v>2183.1</v>
      </c>
      <c r="AV10" s="303">
        <v>1281.2</v>
      </c>
      <c r="AW10" s="303">
        <v>3824.5</v>
      </c>
      <c r="AX10" s="303">
        <v>1506.3</v>
      </c>
      <c r="AY10" s="303">
        <v>1917.2</v>
      </c>
      <c r="AZ10" s="398">
        <v>2185.1999999999998</v>
      </c>
      <c r="BA10" s="68"/>
      <c r="BB10" s="68"/>
      <c r="BC10" s="69"/>
    </row>
    <row r="11" spans="1:56" s="65" customFormat="1" ht="16.5" customHeight="1">
      <c r="A11" s="257"/>
      <c r="B11" s="354" t="s">
        <v>226</v>
      </c>
      <c r="C11" s="357"/>
      <c r="D11" s="70"/>
      <c r="E11" s="674" t="s">
        <v>397</v>
      </c>
      <c r="F11" s="675"/>
      <c r="G11" s="125">
        <v>32388.2</v>
      </c>
      <c r="H11" s="125">
        <v>32626.9</v>
      </c>
      <c r="I11" s="125">
        <v>33536.9</v>
      </c>
      <c r="J11" s="125">
        <v>34131.1</v>
      </c>
      <c r="K11" s="125">
        <v>35391.9</v>
      </c>
      <c r="L11" s="125">
        <v>36399.599999999999</v>
      </c>
      <c r="M11" s="125">
        <v>36919.5</v>
      </c>
      <c r="N11" s="126">
        <v>36921</v>
      </c>
      <c r="O11" s="126">
        <v>37690.300000000003</v>
      </c>
      <c r="P11" s="126">
        <v>38697.800000000003</v>
      </c>
      <c r="Q11" s="126">
        <v>39699.300000000003</v>
      </c>
      <c r="R11" s="126">
        <v>40071.199999999997</v>
      </c>
      <c r="S11" s="126">
        <v>42574.6</v>
      </c>
      <c r="T11" s="126">
        <v>44190.7</v>
      </c>
      <c r="U11" s="126">
        <v>44523.8</v>
      </c>
      <c r="V11" s="126">
        <v>44523</v>
      </c>
      <c r="W11" s="126">
        <v>45380.9</v>
      </c>
      <c r="X11" s="126">
        <v>46311.3</v>
      </c>
      <c r="Y11" s="126">
        <v>45581</v>
      </c>
      <c r="Z11" s="126">
        <v>45945.2</v>
      </c>
      <c r="AA11" s="126">
        <v>47576.800000000003</v>
      </c>
      <c r="AB11" s="126">
        <v>48664.5</v>
      </c>
      <c r="AC11" s="126">
        <v>49573.5</v>
      </c>
      <c r="AD11" s="126">
        <v>48325.1</v>
      </c>
      <c r="AE11" s="125">
        <v>49544.7</v>
      </c>
      <c r="AF11" s="125">
        <v>50429.9</v>
      </c>
      <c r="AG11" s="125">
        <v>50448.5</v>
      </c>
      <c r="AH11" s="125">
        <v>49785.3</v>
      </c>
      <c r="AI11" s="125">
        <v>51585.1</v>
      </c>
      <c r="AJ11" s="125">
        <v>52341.2</v>
      </c>
      <c r="AK11" s="125">
        <v>53020.9</v>
      </c>
      <c r="AL11" s="186">
        <v>55215.4</v>
      </c>
      <c r="AM11" s="186">
        <v>55200.4</v>
      </c>
      <c r="AN11" s="186">
        <v>57123.9</v>
      </c>
      <c r="AO11" s="186">
        <v>59088.800000000003</v>
      </c>
      <c r="AP11" s="186">
        <v>59265.7</v>
      </c>
      <c r="AQ11" s="304">
        <v>61854.5</v>
      </c>
      <c r="AR11" s="304">
        <v>64217.8</v>
      </c>
      <c r="AS11" s="304">
        <v>64851.3</v>
      </c>
      <c r="AT11" s="304">
        <v>64515.5</v>
      </c>
      <c r="AU11" s="304">
        <v>65309.7</v>
      </c>
      <c r="AV11" s="304">
        <v>64600.5</v>
      </c>
      <c r="AW11" s="304">
        <v>69236.5</v>
      </c>
      <c r="AX11" s="304">
        <v>67463.600000000006</v>
      </c>
      <c r="AY11" s="304">
        <v>67734.2</v>
      </c>
      <c r="AZ11" s="549">
        <v>69305.8</v>
      </c>
      <c r="BA11" s="70"/>
      <c r="BB11" s="70"/>
      <c r="BC11" s="71"/>
    </row>
    <row r="12" spans="1:56" s="65" customFormat="1" ht="16.5" customHeight="1">
      <c r="A12" s="257"/>
      <c r="B12" s="354" t="s">
        <v>176</v>
      </c>
      <c r="C12" s="357"/>
      <c r="D12" s="70"/>
      <c r="E12" s="672" t="s">
        <v>298</v>
      </c>
      <c r="F12" s="673"/>
      <c r="G12" s="14">
        <v>23164.2</v>
      </c>
      <c r="H12" s="14">
        <v>23670.3</v>
      </c>
      <c r="I12" s="14">
        <v>23588.3</v>
      </c>
      <c r="J12" s="14">
        <v>24891.7</v>
      </c>
      <c r="K12" s="14">
        <v>25914.2</v>
      </c>
      <c r="L12" s="14">
        <v>26705.9</v>
      </c>
      <c r="M12" s="14">
        <v>26241.5</v>
      </c>
      <c r="N12" s="15">
        <v>26877.1</v>
      </c>
      <c r="O12" s="15">
        <v>28010.1</v>
      </c>
      <c r="P12" s="15">
        <v>29031.5</v>
      </c>
      <c r="Q12" s="15">
        <v>29820.5</v>
      </c>
      <c r="R12" s="15">
        <v>30820.400000000001</v>
      </c>
      <c r="S12" s="15">
        <v>32175.200000000001</v>
      </c>
      <c r="T12" s="15">
        <v>33517.800000000003</v>
      </c>
      <c r="U12" s="15">
        <v>32999.300000000003</v>
      </c>
      <c r="V12" s="15">
        <v>33533</v>
      </c>
      <c r="W12" s="15">
        <v>34382.699999999997</v>
      </c>
      <c r="X12" s="15">
        <v>34778.699999999997</v>
      </c>
      <c r="Y12" s="15">
        <v>34686.800000000003</v>
      </c>
      <c r="Z12" s="15">
        <v>35435.4</v>
      </c>
      <c r="AA12" s="15">
        <v>36105.599999999999</v>
      </c>
      <c r="AB12" s="15">
        <v>36791.699999999997</v>
      </c>
      <c r="AC12" s="15">
        <v>37293.4</v>
      </c>
      <c r="AD12" s="15">
        <v>37967.199999999997</v>
      </c>
      <c r="AE12" s="14">
        <v>38059.5</v>
      </c>
      <c r="AF12" s="14">
        <v>37996.800000000003</v>
      </c>
      <c r="AG12" s="14">
        <v>38393.699999999997</v>
      </c>
      <c r="AH12" s="14">
        <v>38345.4</v>
      </c>
      <c r="AI12" s="14">
        <v>39288.9</v>
      </c>
      <c r="AJ12" s="14">
        <v>40278.1</v>
      </c>
      <c r="AK12" s="14">
        <v>40866.6</v>
      </c>
      <c r="AL12" s="185">
        <v>42495.199999999997</v>
      </c>
      <c r="AM12" s="185">
        <v>43424.1</v>
      </c>
      <c r="AN12" s="185">
        <v>44625.9</v>
      </c>
      <c r="AO12" s="185">
        <v>45629.2</v>
      </c>
      <c r="AP12" s="185">
        <v>46406.9</v>
      </c>
      <c r="AQ12" s="303">
        <v>48963.5</v>
      </c>
      <c r="AR12" s="303">
        <v>50792.4</v>
      </c>
      <c r="AS12" s="303">
        <v>50663.6</v>
      </c>
      <c r="AT12" s="303">
        <v>50383.7</v>
      </c>
      <c r="AU12" s="303">
        <v>50784</v>
      </c>
      <c r="AV12" s="303">
        <v>50593.1</v>
      </c>
      <c r="AW12" s="303">
        <v>52262.5</v>
      </c>
      <c r="AX12" s="303">
        <v>53654.400000000001</v>
      </c>
      <c r="AY12" s="303">
        <v>52812</v>
      </c>
      <c r="AZ12" s="398">
        <v>53862.9</v>
      </c>
      <c r="BA12" s="70"/>
      <c r="BB12" s="70"/>
      <c r="BC12" s="71"/>
    </row>
    <row r="13" spans="1:56" s="64" customFormat="1" ht="16.5" customHeight="1">
      <c r="A13" s="257"/>
      <c r="B13" s="354" t="s">
        <v>233</v>
      </c>
      <c r="C13" s="357"/>
      <c r="D13" s="68"/>
      <c r="E13" s="672" t="s">
        <v>398</v>
      </c>
      <c r="F13" s="673"/>
      <c r="G13" s="14">
        <v>3229.1</v>
      </c>
      <c r="H13" s="14">
        <v>3145.9</v>
      </c>
      <c r="I13" s="14">
        <v>3527.3</v>
      </c>
      <c r="J13" s="14">
        <v>2899.8</v>
      </c>
      <c r="K13" s="14">
        <v>2715.1</v>
      </c>
      <c r="L13" s="14">
        <v>2669.3</v>
      </c>
      <c r="M13" s="14">
        <v>3313.5</v>
      </c>
      <c r="N13" s="15">
        <v>2728.2</v>
      </c>
      <c r="O13" s="15">
        <v>2820.8</v>
      </c>
      <c r="P13" s="15">
        <v>2802.3</v>
      </c>
      <c r="Q13" s="15">
        <v>2824.3</v>
      </c>
      <c r="R13" s="15">
        <v>2718.6</v>
      </c>
      <c r="S13" s="15">
        <v>2693.4</v>
      </c>
      <c r="T13" s="15">
        <v>2878.4</v>
      </c>
      <c r="U13" s="15">
        <v>3082.9</v>
      </c>
      <c r="V13" s="15">
        <v>3144.4</v>
      </c>
      <c r="W13" s="15">
        <v>3098.7</v>
      </c>
      <c r="X13" s="15">
        <v>3276.8</v>
      </c>
      <c r="Y13" s="15">
        <v>2989.4</v>
      </c>
      <c r="Z13" s="15">
        <v>2985.9</v>
      </c>
      <c r="AA13" s="15">
        <v>3375.7</v>
      </c>
      <c r="AB13" s="15">
        <v>3339.6</v>
      </c>
      <c r="AC13" s="15">
        <v>3369.7</v>
      </c>
      <c r="AD13" s="15">
        <v>3111.1</v>
      </c>
      <c r="AE13" s="14">
        <v>3345.4</v>
      </c>
      <c r="AF13" s="14">
        <v>3407.9</v>
      </c>
      <c r="AG13" s="14">
        <v>3279.4</v>
      </c>
      <c r="AH13" s="14">
        <v>3194.6</v>
      </c>
      <c r="AI13" s="14">
        <v>3285.8</v>
      </c>
      <c r="AJ13" s="14">
        <v>3432.7</v>
      </c>
      <c r="AK13" s="14">
        <v>3467.9</v>
      </c>
      <c r="AL13" s="185">
        <v>3579.5</v>
      </c>
      <c r="AM13" s="185">
        <v>3558.5</v>
      </c>
      <c r="AN13" s="185">
        <v>3824.7</v>
      </c>
      <c r="AO13" s="185">
        <v>3862.8</v>
      </c>
      <c r="AP13" s="185">
        <v>3862.4</v>
      </c>
      <c r="AQ13" s="303">
        <v>4044.9</v>
      </c>
      <c r="AR13" s="303">
        <v>4270.3</v>
      </c>
      <c r="AS13" s="303">
        <v>4301</v>
      </c>
      <c r="AT13" s="303">
        <v>4249.8999999999996</v>
      </c>
      <c r="AU13" s="303">
        <v>4339</v>
      </c>
      <c r="AV13" s="303">
        <v>4787.3999999999996</v>
      </c>
      <c r="AW13" s="303">
        <v>4962.8999999999996</v>
      </c>
      <c r="AX13" s="303">
        <v>4660.8</v>
      </c>
      <c r="AY13" s="303">
        <v>4834.8</v>
      </c>
      <c r="AZ13" s="398">
        <v>5012.2</v>
      </c>
      <c r="BA13" s="68"/>
      <c r="BB13" s="68"/>
      <c r="BC13" s="69"/>
    </row>
    <row r="14" spans="1:56" ht="17.25">
      <c r="A14" s="257"/>
      <c r="B14" s="354" t="s">
        <v>234</v>
      </c>
      <c r="C14" s="357"/>
      <c r="D14" s="53"/>
      <c r="E14" s="672" t="s">
        <v>399</v>
      </c>
      <c r="F14" s="673"/>
      <c r="G14" s="14">
        <v>2098.6</v>
      </c>
      <c r="H14" s="14">
        <v>1977.3</v>
      </c>
      <c r="I14" s="14">
        <v>1947.4</v>
      </c>
      <c r="J14" s="14">
        <v>2047.9</v>
      </c>
      <c r="K14" s="14">
        <v>2058.5</v>
      </c>
      <c r="L14" s="14">
        <v>2421.8000000000002</v>
      </c>
      <c r="M14" s="16">
        <v>2372.1</v>
      </c>
      <c r="N14" s="15">
        <v>2215.6</v>
      </c>
      <c r="O14" s="15">
        <v>1718.5</v>
      </c>
      <c r="P14" s="15">
        <v>1865.8</v>
      </c>
      <c r="Q14" s="15">
        <v>1865.1</v>
      </c>
      <c r="R14" s="15">
        <v>2121.6</v>
      </c>
      <c r="S14" s="15">
        <v>2006.3</v>
      </c>
      <c r="T14" s="15">
        <v>2072.1</v>
      </c>
      <c r="U14" s="15">
        <v>2085.6</v>
      </c>
      <c r="V14" s="15">
        <v>2146.1999999999998</v>
      </c>
      <c r="W14" s="15">
        <v>2193.9</v>
      </c>
      <c r="X14" s="15">
        <v>2277.9</v>
      </c>
      <c r="Y14" s="15">
        <v>2316.3000000000002</v>
      </c>
      <c r="Z14" s="15">
        <v>2488.4</v>
      </c>
      <c r="AA14" s="15">
        <v>2351</v>
      </c>
      <c r="AB14" s="15">
        <v>2298.4</v>
      </c>
      <c r="AC14" s="15">
        <v>2341</v>
      </c>
      <c r="AD14" s="15">
        <v>2108.9</v>
      </c>
      <c r="AE14" s="16">
        <v>2244.9</v>
      </c>
      <c r="AF14" s="16">
        <v>2202.4</v>
      </c>
      <c r="AG14" s="16">
        <v>2139.8000000000002</v>
      </c>
      <c r="AH14" s="16">
        <v>2001.5</v>
      </c>
      <c r="AI14" s="16">
        <v>1772.8</v>
      </c>
      <c r="AJ14" s="16">
        <v>1922.3</v>
      </c>
      <c r="AK14" s="16">
        <v>1969.7</v>
      </c>
      <c r="AL14" s="187">
        <v>1978.9</v>
      </c>
      <c r="AM14" s="187">
        <v>2214.3000000000002</v>
      </c>
      <c r="AN14" s="187">
        <v>2248.9</v>
      </c>
      <c r="AO14" s="187">
        <v>2290.9</v>
      </c>
      <c r="AP14" s="187">
        <v>2230.6999999999998</v>
      </c>
      <c r="AQ14" s="305">
        <v>2492.3000000000002</v>
      </c>
      <c r="AR14" s="305">
        <v>2496.1999999999998</v>
      </c>
      <c r="AS14" s="305">
        <v>2735.2</v>
      </c>
      <c r="AT14" s="305">
        <v>2891.3</v>
      </c>
      <c r="AU14" s="305">
        <v>3069.3</v>
      </c>
      <c r="AV14" s="305">
        <v>2906.4</v>
      </c>
      <c r="AW14" s="305">
        <v>2985</v>
      </c>
      <c r="AX14" s="305">
        <v>2638.2</v>
      </c>
      <c r="AY14" s="305">
        <v>2773.3</v>
      </c>
      <c r="AZ14" s="448">
        <v>2652.3</v>
      </c>
      <c r="BA14" s="53"/>
      <c r="BB14" s="53"/>
      <c r="BC14" s="54"/>
    </row>
    <row r="15" spans="1:56" ht="17.25">
      <c r="A15" s="257"/>
      <c r="B15" s="354" t="s">
        <v>235</v>
      </c>
      <c r="C15" s="357"/>
      <c r="D15" s="53"/>
      <c r="E15" s="672" t="s">
        <v>301</v>
      </c>
      <c r="F15" s="673"/>
      <c r="G15" s="16">
        <v>1575.4</v>
      </c>
      <c r="H15" s="16">
        <v>1448.8</v>
      </c>
      <c r="I15" s="16">
        <v>1994</v>
      </c>
      <c r="J15" s="16">
        <v>1833.8</v>
      </c>
      <c r="K15" s="16">
        <v>2159</v>
      </c>
      <c r="L15" s="16">
        <v>1826.9</v>
      </c>
      <c r="M15" s="16">
        <v>2126.5</v>
      </c>
      <c r="N15" s="15">
        <v>2180</v>
      </c>
      <c r="O15" s="15">
        <v>2158.1</v>
      </c>
      <c r="P15" s="15">
        <v>1936.4</v>
      </c>
      <c r="Q15" s="15">
        <v>2041</v>
      </c>
      <c r="R15" s="15">
        <v>1293.4000000000001</v>
      </c>
      <c r="S15" s="15">
        <v>2288.8000000000002</v>
      </c>
      <c r="T15" s="15">
        <v>2245.1999999999998</v>
      </c>
      <c r="U15" s="15">
        <v>2804.1</v>
      </c>
      <c r="V15" s="15">
        <v>2223.8000000000002</v>
      </c>
      <c r="W15" s="15">
        <v>2146.1999999999998</v>
      </c>
      <c r="X15" s="15">
        <v>2337.1</v>
      </c>
      <c r="Y15" s="15">
        <v>1889.9</v>
      </c>
      <c r="Z15" s="15">
        <v>1415.4</v>
      </c>
      <c r="AA15" s="15">
        <v>2029.8</v>
      </c>
      <c r="AB15" s="15">
        <v>2437.1999999999998</v>
      </c>
      <c r="AC15" s="15">
        <v>2705.2</v>
      </c>
      <c r="AD15" s="15">
        <v>1358.9</v>
      </c>
      <c r="AE15" s="16">
        <v>1947.4</v>
      </c>
      <c r="AF15" s="16">
        <v>2768.5</v>
      </c>
      <c r="AG15" s="16">
        <v>2398.4</v>
      </c>
      <c r="AH15" s="16">
        <v>2083.8000000000002</v>
      </c>
      <c r="AI15" s="16">
        <v>2990.3</v>
      </c>
      <c r="AJ15" s="16">
        <v>2367.5</v>
      </c>
      <c r="AK15" s="16">
        <v>2221.9</v>
      </c>
      <c r="AL15" s="187">
        <v>2744.4</v>
      </c>
      <c r="AM15" s="187">
        <v>1509.9</v>
      </c>
      <c r="AN15" s="187">
        <v>1875.9</v>
      </c>
      <c r="AO15" s="187">
        <v>2700.3</v>
      </c>
      <c r="AP15" s="187">
        <v>2243.5</v>
      </c>
      <c r="AQ15" s="305">
        <v>1756.1</v>
      </c>
      <c r="AR15" s="305">
        <v>1979.7</v>
      </c>
      <c r="AS15" s="305">
        <v>2392.5</v>
      </c>
      <c r="AT15" s="305">
        <v>2301.1</v>
      </c>
      <c r="AU15" s="305">
        <v>2356</v>
      </c>
      <c r="AV15" s="305">
        <v>1502.7</v>
      </c>
      <c r="AW15" s="305">
        <v>4119.5</v>
      </c>
      <c r="AX15" s="305">
        <v>1680.6</v>
      </c>
      <c r="AY15" s="305">
        <v>2328.4</v>
      </c>
      <c r="AZ15" s="448">
        <v>2684.2</v>
      </c>
      <c r="BA15" s="53"/>
      <c r="BB15" s="53"/>
      <c r="BC15" s="54"/>
    </row>
    <row r="16" spans="1:56" ht="17.25">
      <c r="A16" s="257"/>
      <c r="B16" s="354" t="s">
        <v>236</v>
      </c>
      <c r="C16" s="357"/>
      <c r="D16" s="53"/>
      <c r="E16" s="674" t="s">
        <v>335</v>
      </c>
      <c r="F16" s="675"/>
      <c r="G16" s="127">
        <v>30067.3</v>
      </c>
      <c r="H16" s="127">
        <v>30242.400000000001</v>
      </c>
      <c r="I16" s="127">
        <v>31056.9</v>
      </c>
      <c r="J16" s="127">
        <v>31673.200000000001</v>
      </c>
      <c r="K16" s="127">
        <v>32846.800000000003</v>
      </c>
      <c r="L16" s="127">
        <v>33623.9</v>
      </c>
      <c r="M16" s="127">
        <v>34053.599999999999</v>
      </c>
      <c r="N16" s="126">
        <v>34000.9</v>
      </c>
      <c r="O16" s="126">
        <v>34707.5</v>
      </c>
      <c r="P16" s="126">
        <v>35636</v>
      </c>
      <c r="Q16" s="126">
        <v>36550.9</v>
      </c>
      <c r="R16" s="126">
        <v>36954</v>
      </c>
      <c r="S16" s="126">
        <v>39163.699999999997</v>
      </c>
      <c r="T16" s="126">
        <v>40713.5</v>
      </c>
      <c r="U16" s="126">
        <v>40971.9</v>
      </c>
      <c r="V16" s="126">
        <v>41047.4</v>
      </c>
      <c r="W16" s="126">
        <v>41821.5</v>
      </c>
      <c r="X16" s="126">
        <v>42670.5</v>
      </c>
      <c r="Y16" s="126">
        <v>41882.400000000001</v>
      </c>
      <c r="Z16" s="126">
        <v>42325.1</v>
      </c>
      <c r="AA16" s="126">
        <v>43862.1</v>
      </c>
      <c r="AB16" s="126">
        <v>44866.9</v>
      </c>
      <c r="AC16" s="126">
        <v>45709.3</v>
      </c>
      <c r="AD16" s="126">
        <v>44546.1</v>
      </c>
      <c r="AE16" s="127">
        <v>45597.2</v>
      </c>
      <c r="AF16" s="127">
        <v>46375.6</v>
      </c>
      <c r="AG16" s="127">
        <v>46211.3</v>
      </c>
      <c r="AH16" s="127">
        <v>45625.3</v>
      </c>
      <c r="AI16" s="127">
        <v>47337.8</v>
      </c>
      <c r="AJ16" s="127">
        <v>48000.6</v>
      </c>
      <c r="AK16" s="127">
        <v>48526.1</v>
      </c>
      <c r="AL16" s="188">
        <v>50798</v>
      </c>
      <c r="AM16" s="188">
        <v>50706.8</v>
      </c>
      <c r="AN16" s="188">
        <v>52575.4</v>
      </c>
      <c r="AO16" s="188">
        <v>54483.199999999997</v>
      </c>
      <c r="AP16" s="188">
        <v>54743.5</v>
      </c>
      <c r="AQ16" s="306">
        <v>57256.800000000003</v>
      </c>
      <c r="AR16" s="306">
        <v>59538.6</v>
      </c>
      <c r="AS16" s="306">
        <v>60092.3</v>
      </c>
      <c r="AT16" s="306">
        <v>59826</v>
      </c>
      <c r="AU16" s="306">
        <v>60548.3</v>
      </c>
      <c r="AV16" s="306">
        <v>59789.599999999999</v>
      </c>
      <c r="AW16" s="306">
        <v>64329.9</v>
      </c>
      <c r="AX16" s="306">
        <v>62634</v>
      </c>
      <c r="AY16" s="306">
        <v>62748.5</v>
      </c>
      <c r="AZ16" s="550">
        <v>64211.6</v>
      </c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672" t="s">
        <v>306</v>
      </c>
      <c r="F17" s="673"/>
      <c r="G17" s="16">
        <v>660.6</v>
      </c>
      <c r="H17" s="16">
        <v>660.6</v>
      </c>
      <c r="I17" s="16">
        <v>660.6</v>
      </c>
      <c r="J17" s="16">
        <v>660.6</v>
      </c>
      <c r="K17" s="16">
        <v>660.6</v>
      </c>
      <c r="L17" s="16">
        <v>660.6</v>
      </c>
      <c r="M17" s="16">
        <v>660.6</v>
      </c>
      <c r="N17" s="16">
        <v>660.6</v>
      </c>
      <c r="O17" s="16">
        <v>660.6</v>
      </c>
      <c r="P17" s="16">
        <v>660.6</v>
      </c>
      <c r="Q17" s="16">
        <v>660.6</v>
      </c>
      <c r="R17" s="16">
        <v>660.6</v>
      </c>
      <c r="S17" s="16">
        <v>680.6</v>
      </c>
      <c r="T17" s="16">
        <v>680.6</v>
      </c>
      <c r="U17" s="16">
        <v>680.6</v>
      </c>
      <c r="V17" s="16">
        <v>680.6</v>
      </c>
      <c r="W17" s="16">
        <v>680.6</v>
      </c>
      <c r="X17" s="16">
        <v>680.6</v>
      </c>
      <c r="Y17" s="16">
        <v>680.6</v>
      </c>
      <c r="Z17" s="16">
        <v>680.6</v>
      </c>
      <c r="AA17" s="16">
        <v>680.6</v>
      </c>
      <c r="AB17" s="16">
        <v>680.6</v>
      </c>
      <c r="AC17" s="16">
        <v>680.6</v>
      </c>
      <c r="AD17" s="16">
        <v>680.6</v>
      </c>
      <c r="AE17" s="16">
        <v>680.6</v>
      </c>
      <c r="AF17" s="16">
        <v>680.6</v>
      </c>
      <c r="AG17" s="16">
        <v>680.6</v>
      </c>
      <c r="AH17" s="16">
        <v>680.6</v>
      </c>
      <c r="AI17" s="16">
        <v>680.6</v>
      </c>
      <c r="AJ17" s="16">
        <v>680.6</v>
      </c>
      <c r="AK17" s="16">
        <v>680.6</v>
      </c>
      <c r="AL17" s="187">
        <v>680.6</v>
      </c>
      <c r="AM17" s="187">
        <v>680.6</v>
      </c>
      <c r="AN17" s="187">
        <v>680.6</v>
      </c>
      <c r="AO17" s="187">
        <v>680.6</v>
      </c>
      <c r="AP17" s="187">
        <v>680.6</v>
      </c>
      <c r="AQ17" s="305">
        <v>680.6</v>
      </c>
      <c r="AR17" s="305">
        <v>680.6</v>
      </c>
      <c r="AS17" s="305">
        <v>680.6</v>
      </c>
      <c r="AT17" s="305">
        <v>680.6</v>
      </c>
      <c r="AU17" s="305">
        <v>680.6</v>
      </c>
      <c r="AV17" s="305">
        <v>680.6</v>
      </c>
      <c r="AW17" s="305">
        <v>680.6</v>
      </c>
      <c r="AX17" s="305">
        <v>680.6</v>
      </c>
      <c r="AY17" s="305">
        <v>680.6</v>
      </c>
      <c r="AZ17" s="448">
        <v>700.6</v>
      </c>
      <c r="BA17" s="53"/>
      <c r="BB17" s="53"/>
      <c r="BC17" s="54"/>
    </row>
    <row r="18" spans="1:55" ht="17.25">
      <c r="A18" s="257"/>
      <c r="B18" s="354" t="s">
        <v>228</v>
      </c>
      <c r="C18" s="357"/>
      <c r="D18" s="53"/>
      <c r="E18" s="672" t="s">
        <v>400</v>
      </c>
      <c r="F18" s="673"/>
      <c r="G18" s="16">
        <v>12.3</v>
      </c>
      <c r="H18" s="16">
        <v>12.3</v>
      </c>
      <c r="I18" s="16">
        <v>12.3</v>
      </c>
      <c r="J18" s="16">
        <v>12.3</v>
      </c>
      <c r="K18" s="16">
        <v>12.3</v>
      </c>
      <c r="L18" s="16">
        <v>12.3</v>
      </c>
      <c r="M18" s="16">
        <v>12.3</v>
      </c>
      <c r="N18" s="16">
        <v>12.3</v>
      </c>
      <c r="O18" s="16">
        <v>12.3</v>
      </c>
      <c r="P18" s="16">
        <v>12.3</v>
      </c>
      <c r="Q18" s="16">
        <v>12.3</v>
      </c>
      <c r="R18" s="16">
        <v>12.3</v>
      </c>
      <c r="S18" s="16">
        <v>192.2</v>
      </c>
      <c r="T18" s="16">
        <v>192.2</v>
      </c>
      <c r="U18" s="16">
        <v>192.2</v>
      </c>
      <c r="V18" s="16">
        <v>192.2</v>
      </c>
      <c r="W18" s="16">
        <v>192.2</v>
      </c>
      <c r="X18" s="16">
        <v>192.2</v>
      </c>
      <c r="Y18" s="16">
        <v>192.2</v>
      </c>
      <c r="Z18" s="16">
        <v>192.2</v>
      </c>
      <c r="AA18" s="16">
        <v>192.2</v>
      </c>
      <c r="AB18" s="16">
        <v>192.2</v>
      </c>
      <c r="AC18" s="16">
        <v>192.2</v>
      </c>
      <c r="AD18" s="16">
        <v>192.2</v>
      </c>
      <c r="AE18" s="16">
        <v>192.2</v>
      </c>
      <c r="AF18" s="16">
        <v>192.2</v>
      </c>
      <c r="AG18" s="16">
        <v>192.2</v>
      </c>
      <c r="AH18" s="16">
        <v>192.2</v>
      </c>
      <c r="AI18" s="16">
        <v>192.2</v>
      </c>
      <c r="AJ18" s="16">
        <v>192.2</v>
      </c>
      <c r="AK18" s="16">
        <v>192.2</v>
      </c>
      <c r="AL18" s="187">
        <v>192.2</v>
      </c>
      <c r="AM18" s="187">
        <v>192.2</v>
      </c>
      <c r="AN18" s="187">
        <v>192.2</v>
      </c>
      <c r="AO18" s="187">
        <v>192.2</v>
      </c>
      <c r="AP18" s="187">
        <v>192.2</v>
      </c>
      <c r="AQ18" s="305">
        <v>192.2</v>
      </c>
      <c r="AR18" s="305">
        <v>192.2</v>
      </c>
      <c r="AS18" s="305">
        <v>192.2</v>
      </c>
      <c r="AT18" s="305">
        <v>192.2</v>
      </c>
      <c r="AU18" s="305">
        <v>192.2</v>
      </c>
      <c r="AV18" s="305">
        <v>192.2</v>
      </c>
      <c r="AW18" s="305">
        <v>192.2</v>
      </c>
      <c r="AX18" s="305">
        <v>192.2</v>
      </c>
      <c r="AY18" s="305">
        <v>192.2</v>
      </c>
      <c r="AZ18" s="448">
        <v>372.1</v>
      </c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672" t="s">
        <v>401</v>
      </c>
      <c r="F19" s="673"/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199.7</v>
      </c>
      <c r="M19" s="16">
        <v>199.7</v>
      </c>
      <c r="N19" s="16">
        <v>289.60000000000002</v>
      </c>
      <c r="O19" s="16">
        <v>289.60000000000002</v>
      </c>
      <c r="P19" s="16">
        <v>289.60000000000002</v>
      </c>
      <c r="Q19" s="16">
        <v>289.60000000000002</v>
      </c>
      <c r="R19" s="16">
        <v>289.60000000000002</v>
      </c>
      <c r="S19" s="16">
        <v>289.60000000000002</v>
      </c>
      <c r="T19" s="16">
        <v>289.60000000000002</v>
      </c>
      <c r="U19" s="16">
        <v>289.60000000000002</v>
      </c>
      <c r="V19" s="16">
        <v>289.60000000000002</v>
      </c>
      <c r="W19" s="16">
        <v>289.60000000000002</v>
      </c>
      <c r="X19" s="16">
        <v>289.60000000000002</v>
      </c>
      <c r="Y19" s="16">
        <v>289.60000000000002</v>
      </c>
      <c r="Z19" s="16">
        <v>289.60000000000002</v>
      </c>
      <c r="AA19" s="16">
        <v>289.60000000000002</v>
      </c>
      <c r="AB19" s="16">
        <v>289.60000000000002</v>
      </c>
      <c r="AC19" s="16">
        <v>289.60000000000002</v>
      </c>
      <c r="AD19" s="16">
        <v>289.60000000000002</v>
      </c>
      <c r="AE19" s="16">
        <v>389.2</v>
      </c>
      <c r="AF19" s="16">
        <v>389.2</v>
      </c>
      <c r="AG19" s="16">
        <v>488.9</v>
      </c>
      <c r="AH19" s="16">
        <v>588.6</v>
      </c>
      <c r="AI19" s="16">
        <v>588.6</v>
      </c>
      <c r="AJ19" s="16">
        <v>588.6</v>
      </c>
      <c r="AK19" s="16">
        <v>688.3</v>
      </c>
      <c r="AL19" s="187">
        <v>688.3</v>
      </c>
      <c r="AM19" s="187">
        <v>688.3</v>
      </c>
      <c r="AN19" s="187">
        <v>688.3</v>
      </c>
      <c r="AO19" s="187">
        <v>688.3</v>
      </c>
      <c r="AP19" s="187">
        <v>688.3</v>
      </c>
      <c r="AQ19" s="305">
        <v>688.3</v>
      </c>
      <c r="AR19" s="305">
        <v>688.3</v>
      </c>
      <c r="AS19" s="305">
        <v>688.3</v>
      </c>
      <c r="AT19" s="305">
        <v>688.3</v>
      </c>
      <c r="AU19" s="305">
        <v>688.3</v>
      </c>
      <c r="AV19" s="305">
        <v>688.3</v>
      </c>
      <c r="AW19" s="305">
        <v>688.3</v>
      </c>
      <c r="AX19" s="305">
        <v>688.3</v>
      </c>
      <c r="AY19" s="305">
        <v>688.3</v>
      </c>
      <c r="AZ19" s="448">
        <v>488.6</v>
      </c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672" t="s">
        <v>402</v>
      </c>
      <c r="F20" s="673"/>
      <c r="G20" s="16">
        <v>1639.8</v>
      </c>
      <c r="H20" s="16">
        <v>1707.2</v>
      </c>
      <c r="I20" s="16">
        <v>1788.4</v>
      </c>
      <c r="J20" s="16">
        <v>1772.7</v>
      </c>
      <c r="K20" s="16">
        <v>1848.5</v>
      </c>
      <c r="L20" s="16">
        <v>1903.2</v>
      </c>
      <c r="M20" s="16">
        <v>1985.9</v>
      </c>
      <c r="N20" s="16">
        <v>1960.9</v>
      </c>
      <c r="O20" s="16">
        <v>2016.3</v>
      </c>
      <c r="P20" s="16">
        <v>2084.6999999999998</v>
      </c>
      <c r="Q20" s="16">
        <v>2161.8000000000002</v>
      </c>
      <c r="R20" s="16">
        <v>2137</v>
      </c>
      <c r="S20" s="16">
        <v>2224.1999999999998</v>
      </c>
      <c r="T20" s="16">
        <v>2310</v>
      </c>
      <c r="U20" s="16">
        <v>2381</v>
      </c>
      <c r="V20" s="16">
        <v>2310.8000000000002</v>
      </c>
      <c r="W20" s="16">
        <v>2393.5</v>
      </c>
      <c r="X20" s="16">
        <v>2464.8000000000002</v>
      </c>
      <c r="Y20" s="16">
        <v>2528.4</v>
      </c>
      <c r="Z20" s="16">
        <v>2482.6999999999998</v>
      </c>
      <c r="AA20" s="16">
        <v>2571.8000000000002</v>
      </c>
      <c r="AB20" s="16">
        <v>2651.3</v>
      </c>
      <c r="AC20" s="16">
        <v>2737.7</v>
      </c>
      <c r="AD20" s="16">
        <v>2662.7</v>
      </c>
      <c r="AE20" s="16">
        <v>2745.3</v>
      </c>
      <c r="AF20" s="16">
        <v>2843.9</v>
      </c>
      <c r="AG20" s="16">
        <v>2921.1</v>
      </c>
      <c r="AH20" s="16">
        <v>2758.5</v>
      </c>
      <c r="AI20" s="16">
        <v>2839.5</v>
      </c>
      <c r="AJ20" s="16">
        <v>2924.4</v>
      </c>
      <c r="AK20" s="16">
        <v>2975.3</v>
      </c>
      <c r="AL20" s="187">
        <v>2918.1</v>
      </c>
      <c r="AM20" s="187">
        <v>2989.2</v>
      </c>
      <c r="AN20" s="187">
        <v>3041.6</v>
      </c>
      <c r="AO20" s="187">
        <v>3098.7</v>
      </c>
      <c r="AP20" s="187">
        <v>3033.9</v>
      </c>
      <c r="AQ20" s="305">
        <v>3117.7</v>
      </c>
      <c r="AR20" s="305">
        <v>3211.9</v>
      </c>
      <c r="AS20" s="305">
        <v>3297.2</v>
      </c>
      <c r="AT20" s="305">
        <v>3223.9</v>
      </c>
      <c r="AU20" s="305">
        <v>3335</v>
      </c>
      <c r="AV20" s="305">
        <v>3423.8</v>
      </c>
      <c r="AW20" s="305">
        <v>3530.5</v>
      </c>
      <c r="AX20" s="305">
        <v>3391.3</v>
      </c>
      <c r="AY20" s="305">
        <v>3511.1</v>
      </c>
      <c r="AZ20" s="448">
        <v>3625.9</v>
      </c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672" t="s">
        <v>403</v>
      </c>
      <c r="F21" s="673"/>
      <c r="G21" s="16">
        <v>8.1999999999999993</v>
      </c>
      <c r="H21" s="16">
        <v>4.4000000000000004</v>
      </c>
      <c r="I21" s="16">
        <v>18.5</v>
      </c>
      <c r="J21" s="16">
        <v>12.3</v>
      </c>
      <c r="K21" s="16">
        <v>23.7</v>
      </c>
      <c r="L21" s="16">
        <v>-0.1</v>
      </c>
      <c r="M21" s="16">
        <v>7.4</v>
      </c>
      <c r="N21" s="16">
        <v>-3.3</v>
      </c>
      <c r="O21" s="16">
        <v>4</v>
      </c>
      <c r="P21" s="16">
        <v>14.6</v>
      </c>
      <c r="Q21" s="16">
        <v>24.1</v>
      </c>
      <c r="R21" s="16">
        <v>17.7</v>
      </c>
      <c r="S21" s="16">
        <v>24.3</v>
      </c>
      <c r="T21" s="16">
        <v>4.8</v>
      </c>
      <c r="U21" s="16">
        <v>8.5</v>
      </c>
      <c r="V21" s="16">
        <v>2.4</v>
      </c>
      <c r="W21" s="16">
        <v>3.5</v>
      </c>
      <c r="X21" s="16">
        <v>13.6</v>
      </c>
      <c r="Y21" s="16">
        <v>7.8</v>
      </c>
      <c r="Z21" s="16">
        <v>-25</v>
      </c>
      <c r="AA21" s="16">
        <v>-19.5</v>
      </c>
      <c r="AB21" s="16">
        <v>-16.100000000000001</v>
      </c>
      <c r="AC21" s="16">
        <v>-35.9</v>
      </c>
      <c r="AD21" s="16">
        <v>-46.1</v>
      </c>
      <c r="AE21" s="16">
        <v>-59.8</v>
      </c>
      <c r="AF21" s="16">
        <v>-51.6</v>
      </c>
      <c r="AG21" s="16">
        <v>-45.6</v>
      </c>
      <c r="AH21" s="16">
        <v>-59.9</v>
      </c>
      <c r="AI21" s="16">
        <v>-53.6</v>
      </c>
      <c r="AJ21" s="16">
        <v>-45.2</v>
      </c>
      <c r="AK21" s="16">
        <v>-41.6</v>
      </c>
      <c r="AL21" s="187">
        <v>-61.8</v>
      </c>
      <c r="AM21" s="187">
        <v>-56.7</v>
      </c>
      <c r="AN21" s="187">
        <v>-54.2</v>
      </c>
      <c r="AO21" s="187">
        <v>-54.2</v>
      </c>
      <c r="AP21" s="187">
        <v>-72.8</v>
      </c>
      <c r="AQ21" s="305">
        <v>-81.099999999999994</v>
      </c>
      <c r="AR21" s="305">
        <v>-93.8</v>
      </c>
      <c r="AS21" s="305">
        <v>-99.4</v>
      </c>
      <c r="AT21" s="305">
        <v>-95.5</v>
      </c>
      <c r="AU21" s="305">
        <v>-134.69999999999999</v>
      </c>
      <c r="AV21" s="305">
        <v>-174</v>
      </c>
      <c r="AW21" s="305">
        <v>-185</v>
      </c>
      <c r="AX21" s="305">
        <v>-122.8</v>
      </c>
      <c r="AY21" s="305">
        <v>-86.5</v>
      </c>
      <c r="AZ21" s="448">
        <v>-93</v>
      </c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674" t="s">
        <v>345</v>
      </c>
      <c r="F22" s="675"/>
      <c r="G22" s="127">
        <v>2320.9</v>
      </c>
      <c r="H22" s="127">
        <v>2384.5</v>
      </c>
      <c r="I22" s="127">
        <v>2479.9</v>
      </c>
      <c r="J22" s="127">
        <v>2457.9</v>
      </c>
      <c r="K22" s="127">
        <v>2545.1</v>
      </c>
      <c r="L22" s="127">
        <v>2775.7</v>
      </c>
      <c r="M22" s="127">
        <v>2865.9</v>
      </c>
      <c r="N22" s="127">
        <v>2920.1</v>
      </c>
      <c r="O22" s="127">
        <v>2982.8</v>
      </c>
      <c r="P22" s="127">
        <v>3061.8</v>
      </c>
      <c r="Q22" s="127">
        <v>3148.4</v>
      </c>
      <c r="R22" s="127">
        <v>3117.2</v>
      </c>
      <c r="S22" s="127">
        <v>3410.9</v>
      </c>
      <c r="T22" s="127">
        <v>3477.2</v>
      </c>
      <c r="U22" s="127">
        <v>3551.9</v>
      </c>
      <c r="V22" s="127">
        <v>3475.6</v>
      </c>
      <c r="W22" s="127">
        <v>3559.4</v>
      </c>
      <c r="X22" s="127">
        <v>3640.8</v>
      </c>
      <c r="Y22" s="127">
        <v>3698.6</v>
      </c>
      <c r="Z22" s="127">
        <v>3620.1</v>
      </c>
      <c r="AA22" s="127">
        <v>3714.7</v>
      </c>
      <c r="AB22" s="127">
        <v>3797.6</v>
      </c>
      <c r="AC22" s="127">
        <v>3864.2</v>
      </c>
      <c r="AD22" s="127">
        <v>3779</v>
      </c>
      <c r="AE22" s="127">
        <v>3947.5</v>
      </c>
      <c r="AF22" s="127">
        <v>4054.3</v>
      </c>
      <c r="AG22" s="127">
        <v>4237.2</v>
      </c>
      <c r="AH22" s="127">
        <v>4160</v>
      </c>
      <c r="AI22" s="127">
        <v>4247.3</v>
      </c>
      <c r="AJ22" s="127">
        <v>4340.6000000000004</v>
      </c>
      <c r="AK22" s="127">
        <v>4494.8</v>
      </c>
      <c r="AL22" s="188">
        <v>4417.3999999999996</v>
      </c>
      <c r="AM22" s="188">
        <v>4493.6000000000004</v>
      </c>
      <c r="AN22" s="188">
        <v>4548.5</v>
      </c>
      <c r="AO22" s="188">
        <v>4605.6000000000004</v>
      </c>
      <c r="AP22" s="188">
        <v>4522.2</v>
      </c>
      <c r="AQ22" s="306">
        <v>4597.7</v>
      </c>
      <c r="AR22" s="306">
        <v>4679.2</v>
      </c>
      <c r="AS22" s="306">
        <v>4758.8999999999996</v>
      </c>
      <c r="AT22" s="306">
        <v>4689.5</v>
      </c>
      <c r="AU22" s="306">
        <v>4761.3999999999996</v>
      </c>
      <c r="AV22" s="306">
        <v>4810.8999999999996</v>
      </c>
      <c r="AW22" s="306">
        <v>4906.6000000000004</v>
      </c>
      <c r="AX22" s="306">
        <v>4829.6000000000004</v>
      </c>
      <c r="AY22" s="306">
        <v>4985.7</v>
      </c>
      <c r="AZ22" s="550">
        <v>5094.2</v>
      </c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670" t="s">
        <v>307</v>
      </c>
      <c r="F23" s="671"/>
      <c r="G23" s="128">
        <v>32388.2</v>
      </c>
      <c r="H23" s="128">
        <v>32626.9</v>
      </c>
      <c r="I23" s="128">
        <v>33536.9</v>
      </c>
      <c r="J23" s="128">
        <v>34131.1</v>
      </c>
      <c r="K23" s="128">
        <v>35391.9</v>
      </c>
      <c r="L23" s="128">
        <v>36399.599999999999</v>
      </c>
      <c r="M23" s="128">
        <v>36919.5</v>
      </c>
      <c r="N23" s="128">
        <v>36921</v>
      </c>
      <c r="O23" s="128">
        <v>37690.300000000003</v>
      </c>
      <c r="P23" s="128">
        <v>38697.800000000003</v>
      </c>
      <c r="Q23" s="128">
        <v>39699.300000000003</v>
      </c>
      <c r="R23" s="128">
        <v>40071.199999999997</v>
      </c>
      <c r="S23" s="128">
        <v>42574.6</v>
      </c>
      <c r="T23" s="128">
        <v>44190.7</v>
      </c>
      <c r="U23" s="128">
        <v>44523.8</v>
      </c>
      <c r="V23" s="128">
        <v>44523</v>
      </c>
      <c r="W23" s="128">
        <v>45380.9</v>
      </c>
      <c r="X23" s="128">
        <v>46311.3</v>
      </c>
      <c r="Y23" s="128">
        <v>45581</v>
      </c>
      <c r="Z23" s="128">
        <v>45945.2</v>
      </c>
      <c r="AA23" s="128">
        <v>47576.800000000003</v>
      </c>
      <c r="AB23" s="128">
        <v>48664.5</v>
      </c>
      <c r="AC23" s="128">
        <v>49573.5</v>
      </c>
      <c r="AD23" s="128">
        <v>48325.1</v>
      </c>
      <c r="AE23" s="128">
        <v>49544.7</v>
      </c>
      <c r="AF23" s="128">
        <v>50429.9</v>
      </c>
      <c r="AG23" s="128">
        <v>50448.5</v>
      </c>
      <c r="AH23" s="128">
        <v>49785.3</v>
      </c>
      <c r="AI23" s="128">
        <v>51585.1</v>
      </c>
      <c r="AJ23" s="128">
        <v>52341.2</v>
      </c>
      <c r="AK23" s="128">
        <v>53020.9</v>
      </c>
      <c r="AL23" s="189">
        <v>55215.4</v>
      </c>
      <c r="AM23" s="189">
        <v>55200.4</v>
      </c>
      <c r="AN23" s="189">
        <v>57123.9</v>
      </c>
      <c r="AO23" s="189">
        <v>59088.800000000003</v>
      </c>
      <c r="AP23" s="189">
        <v>59265.7</v>
      </c>
      <c r="AQ23" s="307">
        <v>61854.5</v>
      </c>
      <c r="AR23" s="307">
        <v>64217.8</v>
      </c>
      <c r="AS23" s="307">
        <v>64851.3</v>
      </c>
      <c r="AT23" s="307">
        <v>64515.5</v>
      </c>
      <c r="AU23" s="307">
        <v>65309.7</v>
      </c>
      <c r="AV23" s="307">
        <v>64600.5</v>
      </c>
      <c r="AW23" s="307">
        <v>69236.5</v>
      </c>
      <c r="AX23" s="307">
        <v>67463.600000000006</v>
      </c>
      <c r="AY23" s="307">
        <v>67734.2</v>
      </c>
      <c r="AZ23" s="551">
        <v>69305.8</v>
      </c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73"/>
      <c r="K24" s="73"/>
      <c r="L24" s="73"/>
      <c r="M24" s="7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73"/>
      <c r="K25" s="73"/>
      <c r="L25" s="73"/>
      <c r="M25" s="7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68"/>
      <c r="AA26" s="68"/>
      <c r="AB26" s="68"/>
      <c r="AC26" s="68"/>
      <c r="AD26" s="68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68"/>
      <c r="AA27" s="68"/>
      <c r="AB27" s="68"/>
      <c r="AC27" s="68"/>
      <c r="AD27" s="68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68"/>
      <c r="AA28" s="68"/>
      <c r="AB28" s="68"/>
      <c r="AC28" s="68"/>
      <c r="AD28" s="68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68"/>
      <c r="AA30" s="68"/>
      <c r="AB30" s="68"/>
      <c r="AC30" s="68"/>
      <c r="AD30" s="68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68"/>
      <c r="AA31" s="68"/>
      <c r="AB31" s="68"/>
      <c r="AC31" s="68"/>
      <c r="AD31" s="68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68"/>
      <c r="AA32" s="68"/>
      <c r="AB32" s="68"/>
      <c r="AC32" s="68"/>
      <c r="AD32" s="68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68"/>
      <c r="AA33" s="68"/>
      <c r="AB33" s="68"/>
      <c r="AC33" s="68"/>
      <c r="AD33" s="68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68"/>
      <c r="AA34" s="68"/>
      <c r="AB34" s="68"/>
      <c r="AC34" s="68"/>
      <c r="AD34" s="68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367"/>
      <c r="AA35" s="367"/>
      <c r="AB35" s="367"/>
      <c r="AC35" s="367"/>
      <c r="AD35" s="367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Z36" s="64"/>
      <c r="AA36" s="64"/>
      <c r="AB36" s="64"/>
      <c r="AC36" s="64"/>
      <c r="AD36" s="64"/>
    </row>
    <row r="40" spans="1:55">
      <c r="Z40" s="64"/>
      <c r="AA40" s="64"/>
      <c r="AB40" s="64"/>
      <c r="AC40" s="64"/>
      <c r="AD40" s="64"/>
    </row>
    <row r="42" spans="1:55">
      <c r="Z42" s="64"/>
      <c r="AA42" s="64"/>
      <c r="AB42" s="64"/>
      <c r="AC42" s="64"/>
      <c r="AD42" s="64"/>
    </row>
    <row r="43" spans="1:55">
      <c r="Z43" s="64"/>
      <c r="AA43" s="64"/>
      <c r="AB43" s="64"/>
      <c r="AC43" s="64"/>
      <c r="AD43" s="64"/>
    </row>
  </sheetData>
  <mergeCells count="32"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M4:AP4"/>
    <mergeCell ref="AQ4:AT4"/>
    <mergeCell ref="AU4:AX4"/>
    <mergeCell ref="AY4:AZ4"/>
    <mergeCell ref="E16:F16"/>
    <mergeCell ref="AI4:AL4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23:F23"/>
    <mergeCell ref="E17:F17"/>
    <mergeCell ref="E18:F18"/>
    <mergeCell ref="E19:F19"/>
    <mergeCell ref="E20:F20"/>
    <mergeCell ref="E21:F21"/>
    <mergeCell ref="E22:F22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36"/>
  <sheetViews>
    <sheetView zoomScale="85" zoomScaleNormal="85" workbookViewId="0">
      <pane xSplit="6" topLeftCell="V1" activePane="topRight" state="frozen"/>
      <selection activeCell="A2" sqref="A2"/>
      <selection pane="topRight" activeCell="B13" sqref="B13"/>
    </sheetView>
  </sheetViews>
  <sheetFormatPr defaultRowHeight="16.5" outlineLevelCol="1"/>
  <cols>
    <col min="1" max="1" width="3.375" style="1" customWidth="1"/>
    <col min="2" max="2" width="17.875" style="1" customWidth="1"/>
    <col min="3" max="3" width="6.25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243</v>
      </c>
      <c r="C2" s="53"/>
      <c r="D2" s="62"/>
      <c r="E2" s="53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107</v>
      </c>
      <c r="BB2" s="574"/>
      <c r="BC2" s="72"/>
      <c r="BD2" s="66"/>
    </row>
    <row r="3" spans="1:56" ht="20.2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87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287"/>
      <c r="C4" s="287"/>
      <c r="D4" s="53"/>
      <c r="E4" s="584" t="s">
        <v>381</v>
      </c>
      <c r="F4" s="585"/>
      <c r="G4" s="593">
        <v>2012</v>
      </c>
      <c r="H4" s="593"/>
      <c r="I4" s="593"/>
      <c r="J4" s="593"/>
      <c r="K4" s="593">
        <v>2013</v>
      </c>
      <c r="L4" s="593"/>
      <c r="M4" s="593"/>
      <c r="N4" s="593"/>
      <c r="O4" s="593">
        <v>2014</v>
      </c>
      <c r="P4" s="593"/>
      <c r="Q4" s="593"/>
      <c r="R4" s="593"/>
      <c r="S4" s="593">
        <v>2015</v>
      </c>
      <c r="T4" s="593"/>
      <c r="U4" s="593"/>
      <c r="V4" s="593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3"/>
      <c r="AI4" s="593">
        <v>2019</v>
      </c>
      <c r="AJ4" s="593"/>
      <c r="AK4" s="593"/>
      <c r="AL4" s="594"/>
      <c r="AM4" s="591">
        <v>2020</v>
      </c>
      <c r="AN4" s="592"/>
      <c r="AO4" s="592"/>
      <c r="AP4" s="592"/>
      <c r="AQ4" s="591">
        <v>2021</v>
      </c>
      <c r="AR4" s="592"/>
      <c r="AS4" s="592"/>
      <c r="AT4" s="592"/>
      <c r="AU4" s="588">
        <v>2022</v>
      </c>
      <c r="AV4" s="589"/>
      <c r="AW4" s="589"/>
      <c r="AX4" s="589"/>
      <c r="AY4" s="591">
        <v>2023</v>
      </c>
      <c r="AZ4" s="592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132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71" t="s">
        <v>747</v>
      </c>
      <c r="AV5" s="462" t="s">
        <v>745</v>
      </c>
      <c r="AW5" s="482" t="s">
        <v>751</v>
      </c>
      <c r="AX5" s="482" t="s">
        <v>754</v>
      </c>
      <c r="AY5" s="482" t="s">
        <v>757</v>
      </c>
      <c r="AZ5" s="487" t="s">
        <v>822</v>
      </c>
      <c r="BA5" s="53"/>
      <c r="BB5" s="53"/>
      <c r="BC5" s="54"/>
    </row>
    <row r="6" spans="1:56" s="64" customFormat="1" ht="16.5" customHeight="1">
      <c r="A6" s="257"/>
      <c r="B6" s="348"/>
      <c r="C6" s="348"/>
      <c r="D6" s="68"/>
      <c r="E6" s="690" t="s">
        <v>405</v>
      </c>
      <c r="F6" s="691"/>
      <c r="G6" s="194">
        <v>653.29999999999995</v>
      </c>
      <c r="H6" s="194">
        <v>1217.9000000000001</v>
      </c>
      <c r="I6" s="194">
        <v>1865.5</v>
      </c>
      <c r="J6" s="194">
        <v>2434.4</v>
      </c>
      <c r="K6" s="194">
        <v>584.6</v>
      </c>
      <c r="L6" s="194">
        <v>1230.8</v>
      </c>
      <c r="M6" s="194">
        <v>1782.8</v>
      </c>
      <c r="N6" s="224">
        <v>2362.9</v>
      </c>
      <c r="O6" s="224">
        <v>517.9</v>
      </c>
      <c r="P6" s="224">
        <v>1090.9000000000001</v>
      </c>
      <c r="Q6" s="224">
        <v>1614</v>
      </c>
      <c r="R6" s="224">
        <v>2173.6</v>
      </c>
      <c r="S6" s="224">
        <v>558.29999999999995</v>
      </c>
      <c r="T6" s="224">
        <v>1128.2</v>
      </c>
      <c r="U6" s="224">
        <v>1764.4</v>
      </c>
      <c r="V6" s="224">
        <v>2295.5</v>
      </c>
      <c r="W6" s="224">
        <v>707.1</v>
      </c>
      <c r="X6" s="224">
        <v>1224.5999999999999</v>
      </c>
      <c r="Y6" s="224">
        <v>1884.5</v>
      </c>
      <c r="Z6" s="224">
        <v>2463.9</v>
      </c>
      <c r="AA6" s="224">
        <v>737.9</v>
      </c>
      <c r="AB6" s="224">
        <v>1252.4000000000001</v>
      </c>
      <c r="AC6" s="224">
        <v>1818.6</v>
      </c>
      <c r="AD6" s="224">
        <v>2448.6999999999998</v>
      </c>
      <c r="AE6" s="194">
        <v>615.70000000000005</v>
      </c>
      <c r="AF6" s="194">
        <v>1337</v>
      </c>
      <c r="AG6" s="194">
        <v>1949.8</v>
      </c>
      <c r="AH6" s="194">
        <v>2560.6</v>
      </c>
      <c r="AI6" s="194">
        <v>649.29999999999995</v>
      </c>
      <c r="AJ6" s="194">
        <v>1353.4</v>
      </c>
      <c r="AK6" s="194">
        <v>2045.8</v>
      </c>
      <c r="AL6" s="195">
        <v>2659.2</v>
      </c>
      <c r="AM6" s="195">
        <v>882.9</v>
      </c>
      <c r="AN6" s="195">
        <v>1496.5</v>
      </c>
      <c r="AO6" s="195">
        <v>2114.6999999999998</v>
      </c>
      <c r="AP6" s="195">
        <v>2914.4</v>
      </c>
      <c r="AQ6" s="195">
        <v>677.1</v>
      </c>
      <c r="AR6" s="195">
        <v>1258.5999999999999</v>
      </c>
      <c r="AS6" s="195">
        <v>1954.1</v>
      </c>
      <c r="AT6" s="195">
        <v>2565.5</v>
      </c>
      <c r="AU6" s="195">
        <v>716.2</v>
      </c>
      <c r="AV6" s="195">
        <v>1606</v>
      </c>
      <c r="AW6" s="195">
        <v>2825</v>
      </c>
      <c r="AX6" s="195">
        <v>4013.7</v>
      </c>
      <c r="AY6" s="195">
        <v>1193</v>
      </c>
      <c r="AZ6" s="195">
        <v>2325</v>
      </c>
      <c r="BA6" s="68"/>
      <c r="BB6" s="68"/>
      <c r="BC6" s="69"/>
    </row>
    <row r="7" spans="1:56" s="64" customFormat="1" ht="16.5" customHeight="1">
      <c r="A7" s="257"/>
      <c r="B7" s="356" t="s">
        <v>183</v>
      </c>
      <c r="C7" s="357"/>
      <c r="D7" s="68"/>
      <c r="E7" s="692" t="s">
        <v>406</v>
      </c>
      <c r="F7" s="693"/>
      <c r="G7" s="6">
        <v>425.9</v>
      </c>
      <c r="H7" s="6">
        <v>853.7</v>
      </c>
      <c r="I7" s="6">
        <v>1280.2</v>
      </c>
      <c r="J7" s="6">
        <v>1698.7</v>
      </c>
      <c r="K7" s="6">
        <v>406.9</v>
      </c>
      <c r="L7" s="6">
        <v>818.1</v>
      </c>
      <c r="M7" s="6">
        <v>1230.5</v>
      </c>
      <c r="N7" s="11">
        <v>1645.6</v>
      </c>
      <c r="O7" s="11">
        <v>405.2</v>
      </c>
      <c r="P7" s="11">
        <v>818.6</v>
      </c>
      <c r="Q7" s="11">
        <v>1239</v>
      </c>
      <c r="R7" s="11">
        <v>1654.4</v>
      </c>
      <c r="S7" s="11">
        <v>402.4</v>
      </c>
      <c r="T7" s="11">
        <v>794.9</v>
      </c>
      <c r="U7" s="11">
        <v>1180.3</v>
      </c>
      <c r="V7" s="11">
        <v>1561.8</v>
      </c>
      <c r="W7" s="11">
        <v>377.7</v>
      </c>
      <c r="X7" s="11">
        <v>752.9</v>
      </c>
      <c r="Y7" s="11">
        <v>1126.3</v>
      </c>
      <c r="Z7" s="11">
        <v>1503.2</v>
      </c>
      <c r="AA7" s="11">
        <v>377.1</v>
      </c>
      <c r="AB7" s="11">
        <v>765.4</v>
      </c>
      <c r="AC7" s="11">
        <v>1160.3</v>
      </c>
      <c r="AD7" s="11">
        <v>1563.9</v>
      </c>
      <c r="AE7" s="6">
        <v>419.8</v>
      </c>
      <c r="AF7" s="6">
        <v>848.8</v>
      </c>
      <c r="AG7" s="6">
        <v>1284.5999999999999</v>
      </c>
      <c r="AH7" s="6">
        <v>1716.5</v>
      </c>
      <c r="AI7" s="6">
        <v>436.2</v>
      </c>
      <c r="AJ7" s="6">
        <v>878</v>
      </c>
      <c r="AK7" s="6">
        <v>1319.1</v>
      </c>
      <c r="AL7" s="7">
        <v>1751.5</v>
      </c>
      <c r="AM7" s="7">
        <v>423.4</v>
      </c>
      <c r="AN7" s="7">
        <v>830.1</v>
      </c>
      <c r="AO7" s="7">
        <v>1217.5999999999999</v>
      </c>
      <c r="AP7" s="7">
        <v>1603.8</v>
      </c>
      <c r="AQ7" s="7">
        <v>381.9</v>
      </c>
      <c r="AR7" s="7">
        <v>776.8</v>
      </c>
      <c r="AS7" s="7">
        <v>1185</v>
      </c>
      <c r="AT7" s="7">
        <v>1617.1</v>
      </c>
      <c r="AU7" s="7">
        <v>451.4</v>
      </c>
      <c r="AV7" s="7">
        <v>948.7</v>
      </c>
      <c r="AW7" s="7">
        <v>1521.8</v>
      </c>
      <c r="AX7" s="7">
        <v>2215.3000000000002</v>
      </c>
      <c r="AY7" s="7">
        <v>746.8</v>
      </c>
      <c r="AZ7" s="398">
        <v>1505.5</v>
      </c>
      <c r="BA7" s="68"/>
      <c r="BB7" s="68"/>
      <c r="BC7" s="69"/>
    </row>
    <row r="8" spans="1:56" s="65" customFormat="1" ht="16.5" customHeight="1">
      <c r="A8" s="257"/>
      <c r="B8" s="357"/>
      <c r="C8" s="357"/>
      <c r="D8" s="70"/>
      <c r="E8" s="692" t="s">
        <v>407</v>
      </c>
      <c r="F8" s="693"/>
      <c r="G8" s="6">
        <v>30.9</v>
      </c>
      <c r="H8" s="6">
        <v>62</v>
      </c>
      <c r="I8" s="6">
        <v>93.3</v>
      </c>
      <c r="J8" s="6">
        <v>124</v>
      </c>
      <c r="K8" s="6">
        <v>31.4</v>
      </c>
      <c r="L8" s="6">
        <v>62.5</v>
      </c>
      <c r="M8" s="6">
        <v>92.6</v>
      </c>
      <c r="N8" s="11">
        <v>123.9</v>
      </c>
      <c r="O8" s="11">
        <v>30.2</v>
      </c>
      <c r="P8" s="11">
        <v>61.6</v>
      </c>
      <c r="Q8" s="11">
        <v>92.3</v>
      </c>
      <c r="R8" s="11">
        <v>124.1</v>
      </c>
      <c r="S8" s="11">
        <v>33.1</v>
      </c>
      <c r="T8" s="11">
        <v>69</v>
      </c>
      <c r="U8" s="11">
        <v>101.2</v>
      </c>
      <c r="V8" s="11">
        <v>133.1</v>
      </c>
      <c r="W8" s="11">
        <v>34.4</v>
      </c>
      <c r="X8" s="11">
        <v>68.8</v>
      </c>
      <c r="Y8" s="11">
        <v>102</v>
      </c>
      <c r="Z8" s="11">
        <v>133.80000000000001</v>
      </c>
      <c r="AA8" s="11">
        <v>37.700000000000003</v>
      </c>
      <c r="AB8" s="11">
        <v>70.599999999999994</v>
      </c>
      <c r="AC8" s="11">
        <v>103.7</v>
      </c>
      <c r="AD8" s="11">
        <v>138.6</v>
      </c>
      <c r="AE8" s="6">
        <v>36.799999999999997</v>
      </c>
      <c r="AF8" s="6">
        <v>73.8</v>
      </c>
      <c r="AG8" s="6">
        <v>111.6</v>
      </c>
      <c r="AH8" s="6">
        <v>142.30000000000001</v>
      </c>
      <c r="AI8" s="6">
        <v>34.1</v>
      </c>
      <c r="AJ8" s="6">
        <v>73.3</v>
      </c>
      <c r="AK8" s="6">
        <v>106</v>
      </c>
      <c r="AL8" s="7">
        <v>140.30000000000001</v>
      </c>
      <c r="AM8" s="7">
        <v>36</v>
      </c>
      <c r="AN8" s="7">
        <v>72.900000000000006</v>
      </c>
      <c r="AO8" s="7">
        <v>112.5</v>
      </c>
      <c r="AP8" s="7">
        <v>151.19999999999999</v>
      </c>
      <c r="AQ8" s="7">
        <v>45.7</v>
      </c>
      <c r="AR8" s="7">
        <v>93.6</v>
      </c>
      <c r="AS8" s="7">
        <v>134.80000000000001</v>
      </c>
      <c r="AT8" s="7">
        <v>169.6</v>
      </c>
      <c r="AU8" s="7">
        <v>36.9</v>
      </c>
      <c r="AV8" s="7">
        <v>77.099999999999994</v>
      </c>
      <c r="AW8" s="7">
        <v>113.2</v>
      </c>
      <c r="AX8" s="7">
        <v>150.30000000000001</v>
      </c>
      <c r="AY8" s="7">
        <v>36.299999999999997</v>
      </c>
      <c r="AZ8" s="398">
        <v>72.400000000000006</v>
      </c>
      <c r="BA8" s="70"/>
      <c r="BB8" s="70"/>
      <c r="BC8" s="71"/>
    </row>
    <row r="9" spans="1:56" s="64" customFormat="1" ht="16.5" customHeight="1">
      <c r="A9" s="257"/>
      <c r="B9" s="355" t="s">
        <v>191</v>
      </c>
      <c r="C9" s="357"/>
      <c r="D9" s="68"/>
      <c r="E9" s="692" t="s">
        <v>408</v>
      </c>
      <c r="F9" s="693"/>
      <c r="G9" s="6">
        <v>124.6</v>
      </c>
      <c r="H9" s="6">
        <v>184.6</v>
      </c>
      <c r="I9" s="6">
        <v>344</v>
      </c>
      <c r="J9" s="6">
        <v>445.4</v>
      </c>
      <c r="K9" s="6">
        <v>25.4</v>
      </c>
      <c r="L9" s="6">
        <v>38.4</v>
      </c>
      <c r="M9" s="6">
        <v>50.6</v>
      </c>
      <c r="N9" s="11">
        <v>56.9</v>
      </c>
      <c r="O9" s="11">
        <v>16.8</v>
      </c>
      <c r="P9" s="11">
        <v>25.7</v>
      </c>
      <c r="Q9" s="11">
        <v>49.8</v>
      </c>
      <c r="R9" s="11">
        <v>60.1</v>
      </c>
      <c r="S9" s="11">
        <v>34.799999999999997</v>
      </c>
      <c r="T9" s="11">
        <v>78</v>
      </c>
      <c r="U9" s="11">
        <v>89.8</v>
      </c>
      <c r="V9" s="11">
        <v>97.7</v>
      </c>
      <c r="W9" s="11">
        <v>42.4</v>
      </c>
      <c r="X9" s="11">
        <v>56.7</v>
      </c>
      <c r="Y9" s="11">
        <v>68.8</v>
      </c>
      <c r="Z9" s="11">
        <v>72.2</v>
      </c>
      <c r="AA9" s="11">
        <v>13</v>
      </c>
      <c r="AB9" s="11">
        <v>32</v>
      </c>
      <c r="AC9" s="11">
        <v>49.7</v>
      </c>
      <c r="AD9" s="11">
        <v>58.9</v>
      </c>
      <c r="AE9" s="6">
        <v>7.5</v>
      </c>
      <c r="AF9" s="6">
        <v>16.7</v>
      </c>
      <c r="AG9" s="6">
        <v>23.9</v>
      </c>
      <c r="AH9" s="6">
        <v>42.6</v>
      </c>
      <c r="AI9" s="6">
        <v>14.4</v>
      </c>
      <c r="AJ9" s="6">
        <v>33.299999999999997</v>
      </c>
      <c r="AK9" s="6">
        <v>51.3</v>
      </c>
      <c r="AL9" s="7">
        <v>58.7</v>
      </c>
      <c r="AM9" s="7">
        <v>32.9</v>
      </c>
      <c r="AN9" s="7">
        <v>53.9</v>
      </c>
      <c r="AO9" s="7">
        <v>69.099999999999994</v>
      </c>
      <c r="AP9" s="7">
        <v>77.8</v>
      </c>
      <c r="AQ9" s="7">
        <v>23.3</v>
      </c>
      <c r="AR9" s="7">
        <v>39.5</v>
      </c>
      <c r="AS9" s="7">
        <v>55.4</v>
      </c>
      <c r="AT9" s="7">
        <v>75.3</v>
      </c>
      <c r="AU9" s="7">
        <v>42.5</v>
      </c>
      <c r="AV9" s="7">
        <v>53</v>
      </c>
      <c r="AW9" s="7">
        <v>62.9</v>
      </c>
      <c r="AX9" s="7">
        <v>73.8</v>
      </c>
      <c r="AY9" s="7">
        <v>31.4</v>
      </c>
      <c r="AZ9" s="398">
        <v>72</v>
      </c>
      <c r="BA9" s="68"/>
      <c r="BB9" s="68"/>
      <c r="BC9" s="69"/>
    </row>
    <row r="10" spans="1:56" s="64" customFormat="1" ht="16.5" customHeight="1">
      <c r="A10" s="257"/>
      <c r="B10" s="354" t="s">
        <v>225</v>
      </c>
      <c r="C10" s="357"/>
      <c r="D10" s="68"/>
      <c r="E10" s="692" t="s">
        <v>409</v>
      </c>
      <c r="F10" s="693"/>
      <c r="G10" s="6">
        <v>0</v>
      </c>
      <c r="H10" s="6">
        <v>5.4</v>
      </c>
      <c r="I10" s="6">
        <v>6.8</v>
      </c>
      <c r="J10" s="6">
        <v>9.3000000000000007</v>
      </c>
      <c r="K10" s="6">
        <v>110.9</v>
      </c>
      <c r="L10" s="6">
        <v>257.60000000000002</v>
      </c>
      <c r="M10" s="6">
        <v>326.39999999999998</v>
      </c>
      <c r="N10" s="11">
        <v>416.5</v>
      </c>
      <c r="O10" s="11">
        <v>49.8</v>
      </c>
      <c r="P10" s="11">
        <v>142.4</v>
      </c>
      <c r="Q10" s="11">
        <v>174.5</v>
      </c>
      <c r="R10" s="11">
        <v>251.7</v>
      </c>
      <c r="S10" s="11">
        <v>53.3</v>
      </c>
      <c r="T10" s="11">
        <v>117.8</v>
      </c>
      <c r="U10" s="11">
        <v>285.39999999999998</v>
      </c>
      <c r="V10" s="11">
        <v>357.1</v>
      </c>
      <c r="W10" s="11">
        <v>200.7</v>
      </c>
      <c r="X10" s="11">
        <v>238.1</v>
      </c>
      <c r="Y10" s="11">
        <v>416.3</v>
      </c>
      <c r="Z10" s="11">
        <v>521.79999999999995</v>
      </c>
      <c r="AA10" s="11">
        <v>242.1</v>
      </c>
      <c r="AB10" s="11">
        <v>255.8</v>
      </c>
      <c r="AC10" s="11">
        <v>317.8</v>
      </c>
      <c r="AD10" s="11">
        <v>454.6</v>
      </c>
      <c r="AE10" s="6">
        <v>77.900000000000006</v>
      </c>
      <c r="AF10" s="6">
        <v>260.8</v>
      </c>
      <c r="AG10" s="6">
        <v>312</v>
      </c>
      <c r="AH10" s="6">
        <v>384.3</v>
      </c>
      <c r="AI10" s="6">
        <v>100.2</v>
      </c>
      <c r="AJ10" s="6">
        <v>246.8</v>
      </c>
      <c r="AK10" s="6">
        <v>394.7</v>
      </c>
      <c r="AL10" s="7">
        <v>469.5</v>
      </c>
      <c r="AM10" s="7">
        <v>289.10000000000002</v>
      </c>
      <c r="AN10" s="7">
        <v>353.6</v>
      </c>
      <c r="AO10" s="7">
        <v>447.2</v>
      </c>
      <c r="AP10" s="7">
        <v>715.7</v>
      </c>
      <c r="AQ10" s="7">
        <v>161.1</v>
      </c>
      <c r="AR10" s="7">
        <v>181</v>
      </c>
      <c r="AS10" s="7">
        <v>345.5</v>
      </c>
      <c r="AT10" s="7">
        <v>379.4</v>
      </c>
      <c r="AU10" s="7">
        <v>109.9</v>
      </c>
      <c r="AV10" s="7">
        <v>318.7</v>
      </c>
      <c r="AW10" s="7">
        <v>810.2</v>
      </c>
      <c r="AX10" s="7">
        <v>1044.7</v>
      </c>
      <c r="AY10" s="7">
        <v>220.2</v>
      </c>
      <c r="AZ10" s="398">
        <v>356.4</v>
      </c>
      <c r="BA10" s="68"/>
      <c r="BB10" s="68"/>
      <c r="BC10" s="69"/>
    </row>
    <row r="11" spans="1:56" s="65" customFormat="1" ht="16.5" customHeight="1">
      <c r="A11" s="257"/>
      <c r="B11" s="368" t="s">
        <v>226</v>
      </c>
      <c r="C11" s="357"/>
      <c r="D11" s="70"/>
      <c r="E11" s="684" t="s">
        <v>410</v>
      </c>
      <c r="F11" s="685"/>
      <c r="G11" s="6">
        <v>51.4</v>
      </c>
      <c r="H11" s="6">
        <v>92.2</v>
      </c>
      <c r="I11" s="6">
        <v>120.8</v>
      </c>
      <c r="J11" s="6">
        <v>135.6</v>
      </c>
      <c r="K11" s="6">
        <v>9.3000000000000007</v>
      </c>
      <c r="L11" s="6">
        <v>38.700000000000003</v>
      </c>
      <c r="M11" s="6">
        <v>64.7</v>
      </c>
      <c r="N11" s="11">
        <v>92.9</v>
      </c>
      <c r="O11" s="11">
        <v>11.1</v>
      </c>
      <c r="P11" s="11">
        <v>37.9</v>
      </c>
      <c r="Q11" s="11">
        <v>48.6</v>
      </c>
      <c r="R11" s="11">
        <v>71.400000000000006</v>
      </c>
      <c r="S11" s="11">
        <v>31.5</v>
      </c>
      <c r="T11" s="11">
        <v>57.5</v>
      </c>
      <c r="U11" s="11">
        <v>86.3</v>
      </c>
      <c r="V11" s="11">
        <v>122.6</v>
      </c>
      <c r="W11" s="11">
        <v>38.6</v>
      </c>
      <c r="X11" s="11">
        <v>88.4</v>
      </c>
      <c r="Y11" s="11">
        <v>147.30000000000001</v>
      </c>
      <c r="Z11" s="11">
        <v>194.4</v>
      </c>
      <c r="AA11" s="11">
        <v>57.3</v>
      </c>
      <c r="AB11" s="11">
        <v>114.6</v>
      </c>
      <c r="AC11" s="11">
        <v>173.6</v>
      </c>
      <c r="AD11" s="11">
        <v>216.2</v>
      </c>
      <c r="AE11" s="6">
        <v>71.400000000000006</v>
      </c>
      <c r="AF11" s="6">
        <v>126.2</v>
      </c>
      <c r="AG11" s="6">
        <v>202.6</v>
      </c>
      <c r="AH11" s="6">
        <v>257.8</v>
      </c>
      <c r="AI11" s="6">
        <v>61.1</v>
      </c>
      <c r="AJ11" s="6">
        <v>109.5</v>
      </c>
      <c r="AK11" s="6">
        <v>160.6</v>
      </c>
      <c r="AL11" s="7">
        <v>223.3</v>
      </c>
      <c r="AM11" s="7">
        <v>100.1</v>
      </c>
      <c r="AN11" s="7">
        <v>175.6</v>
      </c>
      <c r="AO11" s="7">
        <v>245.3</v>
      </c>
      <c r="AP11" s="7">
        <v>330.9</v>
      </c>
      <c r="AQ11" s="7">
        <v>64.900000000000006</v>
      </c>
      <c r="AR11" s="7">
        <v>156.1</v>
      </c>
      <c r="AS11" s="7">
        <v>221.7</v>
      </c>
      <c r="AT11" s="7">
        <v>292.3</v>
      </c>
      <c r="AU11" s="7">
        <v>75.5</v>
      </c>
      <c r="AV11" s="7">
        <v>195.3</v>
      </c>
      <c r="AW11" s="7">
        <v>293.7</v>
      </c>
      <c r="AX11" s="7">
        <v>506.4</v>
      </c>
      <c r="AY11" s="7">
        <v>145.4</v>
      </c>
      <c r="AZ11" s="398">
        <v>271.39999999999998</v>
      </c>
      <c r="BA11" s="70"/>
      <c r="BB11" s="70"/>
      <c r="BC11" s="71"/>
    </row>
    <row r="12" spans="1:56" s="65" customFormat="1" ht="16.5" customHeight="1">
      <c r="A12" s="257"/>
      <c r="B12" s="354" t="s">
        <v>176</v>
      </c>
      <c r="C12" s="357"/>
      <c r="D12" s="70"/>
      <c r="E12" s="684" t="s">
        <v>411</v>
      </c>
      <c r="F12" s="685"/>
      <c r="G12" s="6">
        <v>20.5</v>
      </c>
      <c r="H12" s="6">
        <v>20</v>
      </c>
      <c r="I12" s="6">
        <v>20.399999999999999</v>
      </c>
      <c r="J12" s="6">
        <v>21.4</v>
      </c>
      <c r="K12" s="6">
        <v>0.7</v>
      </c>
      <c r="L12" s="6">
        <v>15.5</v>
      </c>
      <c r="M12" s="6">
        <v>18</v>
      </c>
      <c r="N12" s="11">
        <v>27.1</v>
      </c>
      <c r="O12" s="11">
        <v>4.8</v>
      </c>
      <c r="P12" s="11">
        <v>4.7</v>
      </c>
      <c r="Q12" s="11">
        <v>9.8000000000000007</v>
      </c>
      <c r="R12" s="11">
        <v>11.9</v>
      </c>
      <c r="S12" s="11">
        <v>3.2</v>
      </c>
      <c r="T12" s="11">
        <v>11</v>
      </c>
      <c r="U12" s="11">
        <v>21.4</v>
      </c>
      <c r="V12" s="11">
        <v>23.2</v>
      </c>
      <c r="W12" s="11">
        <v>13.2</v>
      </c>
      <c r="X12" s="11">
        <v>19.7</v>
      </c>
      <c r="Y12" s="11">
        <v>23.8</v>
      </c>
      <c r="Z12" s="11">
        <v>38.5</v>
      </c>
      <c r="AA12" s="11">
        <v>10.7</v>
      </c>
      <c r="AB12" s="11">
        <v>14</v>
      </c>
      <c r="AC12" s="11">
        <v>13.5</v>
      </c>
      <c r="AD12" s="11">
        <v>16.5</v>
      </c>
      <c r="AE12" s="6">
        <v>2.2999999999999998</v>
      </c>
      <c r="AF12" s="6">
        <v>10.7</v>
      </c>
      <c r="AG12" s="6">
        <v>15.1</v>
      </c>
      <c r="AH12" s="6">
        <v>17.100000000000001</v>
      </c>
      <c r="AI12" s="6">
        <v>3.3</v>
      </c>
      <c r="AJ12" s="6">
        <v>12.5</v>
      </c>
      <c r="AK12" s="6">
        <v>14.1</v>
      </c>
      <c r="AL12" s="7">
        <v>15.9</v>
      </c>
      <c r="AM12" s="7">
        <v>1.4</v>
      </c>
      <c r="AN12" s="7">
        <v>10.4</v>
      </c>
      <c r="AO12" s="7">
        <v>23</v>
      </c>
      <c r="AP12" s="7">
        <v>35</v>
      </c>
      <c r="AQ12" s="7">
        <v>0.2</v>
      </c>
      <c r="AR12" s="7">
        <v>11.6</v>
      </c>
      <c r="AS12" s="7">
        <v>11.7</v>
      </c>
      <c r="AT12" s="7">
        <v>31.8</v>
      </c>
      <c r="AU12" s="7">
        <v>0</v>
      </c>
      <c r="AV12" s="7">
        <v>13.2</v>
      </c>
      <c r="AW12" s="7">
        <v>23.2</v>
      </c>
      <c r="AX12" s="7">
        <v>23.2</v>
      </c>
      <c r="AY12" s="7">
        <v>12.9</v>
      </c>
      <c r="AZ12" s="398">
        <v>47.3</v>
      </c>
      <c r="BA12" s="70"/>
      <c r="BB12" s="70"/>
      <c r="BC12" s="71"/>
    </row>
    <row r="13" spans="1:56" s="64" customFormat="1" ht="16.5" customHeight="1">
      <c r="A13" s="257"/>
      <c r="B13" s="354" t="s">
        <v>233</v>
      </c>
      <c r="C13" s="357"/>
      <c r="D13" s="68"/>
      <c r="E13" s="684" t="s">
        <v>412</v>
      </c>
      <c r="F13" s="685"/>
      <c r="G13" s="6">
        <v>536.6</v>
      </c>
      <c r="H13" s="6">
        <v>996.3</v>
      </c>
      <c r="I13" s="6">
        <v>1535.7</v>
      </c>
      <c r="J13" s="6">
        <v>2054.1999999999998</v>
      </c>
      <c r="K13" s="6">
        <v>485.4</v>
      </c>
      <c r="L13" s="6">
        <v>1055.8</v>
      </c>
      <c r="M13" s="6">
        <v>1489.3</v>
      </c>
      <c r="N13" s="11">
        <v>2026.3</v>
      </c>
      <c r="O13" s="11">
        <v>441.2</v>
      </c>
      <c r="P13" s="11">
        <v>918.3</v>
      </c>
      <c r="Q13" s="11">
        <v>1336.4</v>
      </c>
      <c r="R13" s="11">
        <v>1849.9</v>
      </c>
      <c r="S13" s="11">
        <v>438.8</v>
      </c>
      <c r="T13" s="11">
        <v>899.1</v>
      </c>
      <c r="U13" s="11">
        <v>1482.7</v>
      </c>
      <c r="V13" s="11">
        <v>2002.7</v>
      </c>
      <c r="W13" s="11">
        <v>597.20000000000005</v>
      </c>
      <c r="X13" s="11">
        <v>1016</v>
      </c>
      <c r="Y13" s="11">
        <v>1589.5</v>
      </c>
      <c r="Z13" s="11">
        <v>2124.1999999999998</v>
      </c>
      <c r="AA13" s="11">
        <v>619.29999999999995</v>
      </c>
      <c r="AB13" s="11">
        <v>1026.8</v>
      </c>
      <c r="AC13" s="11">
        <v>1475.8</v>
      </c>
      <c r="AD13" s="11">
        <v>2062.4</v>
      </c>
      <c r="AE13" s="6">
        <v>491.1</v>
      </c>
      <c r="AF13" s="6">
        <v>1074.8</v>
      </c>
      <c r="AG13" s="6">
        <v>1582.5</v>
      </c>
      <c r="AH13" s="6">
        <v>2239</v>
      </c>
      <c r="AI13" s="6">
        <v>534.29999999999995</v>
      </c>
      <c r="AJ13" s="6">
        <v>1121.5999999999999</v>
      </c>
      <c r="AK13" s="6">
        <v>1741.2</v>
      </c>
      <c r="AL13" s="7">
        <v>2291</v>
      </c>
      <c r="AM13" s="7">
        <v>782.9</v>
      </c>
      <c r="AN13" s="7">
        <v>1318.8</v>
      </c>
      <c r="AO13" s="7">
        <v>1857.6</v>
      </c>
      <c r="AP13" s="7">
        <v>2611.3000000000002</v>
      </c>
      <c r="AQ13" s="7">
        <v>559.70000000000005</v>
      </c>
      <c r="AR13" s="7">
        <v>1001.7</v>
      </c>
      <c r="AS13" s="7">
        <v>1577.3</v>
      </c>
      <c r="AT13" s="7">
        <v>2138.6</v>
      </c>
      <c r="AU13" s="7">
        <v>569.79999999999995</v>
      </c>
      <c r="AV13" s="7">
        <v>1327.6</v>
      </c>
      <c r="AW13" s="7">
        <v>2398.5</v>
      </c>
      <c r="AX13" s="7">
        <v>3518.3</v>
      </c>
      <c r="AY13" s="7">
        <v>1029.0999999999999</v>
      </c>
      <c r="AZ13" s="398">
        <v>2009.8</v>
      </c>
      <c r="BA13" s="68"/>
      <c r="BB13" s="68"/>
      <c r="BC13" s="69"/>
    </row>
    <row r="14" spans="1:56" ht="17.25">
      <c r="A14" s="257"/>
      <c r="B14" s="354" t="s">
        <v>234</v>
      </c>
      <c r="C14" s="357"/>
      <c r="D14" s="53"/>
      <c r="E14" s="684" t="s">
        <v>413</v>
      </c>
      <c r="F14" s="685"/>
      <c r="G14" s="6">
        <v>192.4</v>
      </c>
      <c r="H14" s="6">
        <v>391</v>
      </c>
      <c r="I14" s="6">
        <v>591.5</v>
      </c>
      <c r="J14" s="6">
        <v>780.6</v>
      </c>
      <c r="K14" s="6">
        <v>183.5</v>
      </c>
      <c r="L14" s="6">
        <v>366.5</v>
      </c>
      <c r="M14" s="13">
        <v>547.29999999999995</v>
      </c>
      <c r="N14" s="11">
        <v>722.4</v>
      </c>
      <c r="O14" s="11">
        <v>164.5</v>
      </c>
      <c r="P14" s="11">
        <v>327.2</v>
      </c>
      <c r="Q14" s="11">
        <v>495.2</v>
      </c>
      <c r="R14" s="11">
        <v>659.9</v>
      </c>
      <c r="S14" s="11">
        <v>155.30000000000001</v>
      </c>
      <c r="T14" s="11">
        <v>303.3</v>
      </c>
      <c r="U14" s="11">
        <v>444.2</v>
      </c>
      <c r="V14" s="11">
        <v>577.79999999999995</v>
      </c>
      <c r="W14" s="11">
        <v>128.6</v>
      </c>
      <c r="X14" s="11">
        <v>253.6</v>
      </c>
      <c r="Y14" s="11">
        <v>372.1</v>
      </c>
      <c r="Z14" s="11">
        <v>487.7</v>
      </c>
      <c r="AA14" s="11">
        <v>113.4</v>
      </c>
      <c r="AB14" s="11">
        <v>229.8</v>
      </c>
      <c r="AC14" s="11">
        <v>347.1</v>
      </c>
      <c r="AD14" s="11">
        <v>468.6</v>
      </c>
      <c r="AE14" s="13">
        <v>128.4</v>
      </c>
      <c r="AF14" s="13">
        <v>265.60000000000002</v>
      </c>
      <c r="AG14" s="13">
        <v>407.5</v>
      </c>
      <c r="AH14" s="13">
        <v>553.6</v>
      </c>
      <c r="AI14" s="13">
        <v>150.6</v>
      </c>
      <c r="AJ14" s="13">
        <v>304.89999999999998</v>
      </c>
      <c r="AK14" s="13">
        <v>460.5</v>
      </c>
      <c r="AL14" s="135">
        <v>611.9</v>
      </c>
      <c r="AM14" s="135">
        <v>146.5</v>
      </c>
      <c r="AN14" s="135">
        <v>277.5</v>
      </c>
      <c r="AO14" s="135">
        <v>387.8</v>
      </c>
      <c r="AP14" s="135">
        <v>489.5</v>
      </c>
      <c r="AQ14" s="135">
        <v>94</v>
      </c>
      <c r="AR14" s="135">
        <v>187.6</v>
      </c>
      <c r="AS14" s="135">
        <v>285.5</v>
      </c>
      <c r="AT14" s="135">
        <v>393.6</v>
      </c>
      <c r="AU14" s="135">
        <v>128.6</v>
      </c>
      <c r="AV14" s="135">
        <v>279.7</v>
      </c>
      <c r="AW14" s="135">
        <v>476.2</v>
      </c>
      <c r="AX14" s="135">
        <v>770.4</v>
      </c>
      <c r="AY14" s="135">
        <v>384.9</v>
      </c>
      <c r="AZ14" s="448">
        <v>781.5</v>
      </c>
      <c r="BA14" s="53"/>
      <c r="BB14" s="53"/>
      <c r="BC14" s="54"/>
    </row>
    <row r="15" spans="1:56" ht="17.25">
      <c r="A15" s="257"/>
      <c r="B15" s="354" t="s">
        <v>235</v>
      </c>
      <c r="C15" s="357"/>
      <c r="D15" s="53"/>
      <c r="E15" s="684" t="s">
        <v>414</v>
      </c>
      <c r="F15" s="685"/>
      <c r="G15" s="13">
        <v>12.6</v>
      </c>
      <c r="H15" s="13">
        <v>26.4</v>
      </c>
      <c r="I15" s="13">
        <v>38.4</v>
      </c>
      <c r="J15" s="13">
        <v>50.6</v>
      </c>
      <c r="K15" s="13">
        <v>12.5</v>
      </c>
      <c r="L15" s="13">
        <v>26.6</v>
      </c>
      <c r="M15" s="13">
        <v>39.4</v>
      </c>
      <c r="N15" s="11">
        <v>51.8</v>
      </c>
      <c r="O15" s="11">
        <v>12.1</v>
      </c>
      <c r="P15" s="11">
        <v>26.1</v>
      </c>
      <c r="Q15" s="11">
        <v>39</v>
      </c>
      <c r="R15" s="11">
        <v>53.6</v>
      </c>
      <c r="S15" s="11">
        <v>12.7</v>
      </c>
      <c r="T15" s="11">
        <v>28</v>
      </c>
      <c r="U15" s="11">
        <v>42.1</v>
      </c>
      <c r="V15" s="11">
        <v>57.1</v>
      </c>
      <c r="W15" s="11">
        <v>13.2</v>
      </c>
      <c r="X15" s="11">
        <v>30.3</v>
      </c>
      <c r="Y15" s="11">
        <v>45.8</v>
      </c>
      <c r="Z15" s="11">
        <v>61.3</v>
      </c>
      <c r="AA15" s="11">
        <v>14.3</v>
      </c>
      <c r="AB15" s="11">
        <v>31.4</v>
      </c>
      <c r="AC15" s="11">
        <v>47.1</v>
      </c>
      <c r="AD15" s="11">
        <v>63.9</v>
      </c>
      <c r="AE15" s="13">
        <v>15.5</v>
      </c>
      <c r="AF15" s="13">
        <v>32.9</v>
      </c>
      <c r="AG15" s="13">
        <v>49.4</v>
      </c>
      <c r="AH15" s="13">
        <v>66</v>
      </c>
      <c r="AI15" s="13">
        <v>12.7</v>
      </c>
      <c r="AJ15" s="13">
        <v>25.6</v>
      </c>
      <c r="AK15" s="13">
        <v>39.799999999999997</v>
      </c>
      <c r="AL15" s="135">
        <v>53.9</v>
      </c>
      <c r="AM15" s="135">
        <v>12.2</v>
      </c>
      <c r="AN15" s="135">
        <v>25.5</v>
      </c>
      <c r="AO15" s="135">
        <v>39.200000000000003</v>
      </c>
      <c r="AP15" s="135">
        <v>52.5</v>
      </c>
      <c r="AQ15" s="135">
        <v>12.1</v>
      </c>
      <c r="AR15" s="135">
        <v>26.1</v>
      </c>
      <c r="AS15" s="135">
        <v>41.1</v>
      </c>
      <c r="AT15" s="135">
        <v>55.4</v>
      </c>
      <c r="AU15" s="135">
        <v>13</v>
      </c>
      <c r="AV15" s="135">
        <v>27</v>
      </c>
      <c r="AW15" s="135">
        <v>43.4</v>
      </c>
      <c r="AX15" s="135">
        <v>57.3</v>
      </c>
      <c r="AY15" s="135">
        <v>13.3</v>
      </c>
      <c r="AZ15" s="448">
        <v>29.3</v>
      </c>
      <c r="BA15" s="53"/>
      <c r="BB15" s="261"/>
      <c r="BC15" s="54"/>
    </row>
    <row r="16" spans="1:56" ht="17.25">
      <c r="A16" s="257"/>
      <c r="B16" s="354" t="s">
        <v>236</v>
      </c>
      <c r="C16" s="357"/>
      <c r="D16" s="53"/>
      <c r="E16" s="684" t="s">
        <v>415</v>
      </c>
      <c r="F16" s="685"/>
      <c r="G16" s="13">
        <v>94.9</v>
      </c>
      <c r="H16" s="13">
        <v>154.6</v>
      </c>
      <c r="I16" s="13">
        <v>282.3</v>
      </c>
      <c r="J16" s="13">
        <v>381.1</v>
      </c>
      <c r="K16" s="13">
        <v>9.3000000000000007</v>
      </c>
      <c r="L16" s="13">
        <v>20</v>
      </c>
      <c r="M16" s="13">
        <v>20.100000000000001</v>
      </c>
      <c r="N16" s="11">
        <v>25</v>
      </c>
      <c r="O16" s="11">
        <v>8.5</v>
      </c>
      <c r="P16" s="11">
        <v>13.4</v>
      </c>
      <c r="Q16" s="11">
        <v>15.6</v>
      </c>
      <c r="R16" s="11">
        <v>18.7</v>
      </c>
      <c r="S16" s="11">
        <v>3.4</v>
      </c>
      <c r="T16" s="11">
        <v>16.7</v>
      </c>
      <c r="U16" s="11">
        <v>24.3</v>
      </c>
      <c r="V16" s="11">
        <v>29.4</v>
      </c>
      <c r="W16" s="11">
        <v>13.6</v>
      </c>
      <c r="X16" s="11">
        <v>15.7</v>
      </c>
      <c r="Y16" s="11">
        <v>17.7</v>
      </c>
      <c r="Z16" s="11">
        <v>24.2</v>
      </c>
      <c r="AA16" s="11">
        <v>1</v>
      </c>
      <c r="AB16" s="11">
        <v>1.5</v>
      </c>
      <c r="AC16" s="11">
        <v>3</v>
      </c>
      <c r="AD16" s="11">
        <v>4</v>
      </c>
      <c r="AE16" s="13">
        <v>3.9</v>
      </c>
      <c r="AF16" s="13">
        <v>15.1</v>
      </c>
      <c r="AG16" s="13">
        <v>15.3</v>
      </c>
      <c r="AH16" s="13">
        <v>33.799999999999997</v>
      </c>
      <c r="AI16" s="13">
        <v>3.7</v>
      </c>
      <c r="AJ16" s="13">
        <v>4.2</v>
      </c>
      <c r="AK16" s="13">
        <v>13.2</v>
      </c>
      <c r="AL16" s="135">
        <v>15.5</v>
      </c>
      <c r="AM16" s="135">
        <v>21.1</v>
      </c>
      <c r="AN16" s="135">
        <v>19.100000000000001</v>
      </c>
      <c r="AO16" s="135">
        <v>21.4</v>
      </c>
      <c r="AP16" s="135">
        <v>21.4</v>
      </c>
      <c r="AQ16" s="135">
        <v>13.7</v>
      </c>
      <c r="AR16" s="135">
        <v>18.100000000000001</v>
      </c>
      <c r="AS16" s="135">
        <v>18.399999999999999</v>
      </c>
      <c r="AT16" s="135">
        <v>21.8</v>
      </c>
      <c r="AU16" s="135">
        <v>17.5</v>
      </c>
      <c r="AV16" s="135">
        <v>39.6</v>
      </c>
      <c r="AW16" s="135">
        <v>51.6</v>
      </c>
      <c r="AX16" s="135">
        <v>53.4</v>
      </c>
      <c r="AY16" s="135">
        <v>7.3</v>
      </c>
      <c r="AZ16" s="448">
        <v>10.199999999999999</v>
      </c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684" t="s">
        <v>416</v>
      </c>
      <c r="F17" s="685"/>
      <c r="G17" s="13">
        <v>1</v>
      </c>
      <c r="H17" s="13">
        <v>0.4</v>
      </c>
      <c r="I17" s="13">
        <v>1.5</v>
      </c>
      <c r="J17" s="13">
        <v>1.8</v>
      </c>
      <c r="K17" s="13">
        <v>112.5</v>
      </c>
      <c r="L17" s="13">
        <v>273.3</v>
      </c>
      <c r="M17" s="13">
        <v>320.89999999999998</v>
      </c>
      <c r="N17" s="13">
        <v>399.9</v>
      </c>
      <c r="O17" s="13">
        <v>42.5</v>
      </c>
      <c r="P17" s="13">
        <v>128</v>
      </c>
      <c r="Q17" s="13">
        <v>153.69999999999999</v>
      </c>
      <c r="R17" s="13">
        <v>227.2</v>
      </c>
      <c r="S17" s="13">
        <v>52.5</v>
      </c>
      <c r="T17" s="13">
        <v>122.6</v>
      </c>
      <c r="U17" s="13">
        <v>281.89999999999998</v>
      </c>
      <c r="V17" s="13">
        <v>352.9</v>
      </c>
      <c r="W17" s="13">
        <v>196.9</v>
      </c>
      <c r="X17" s="13">
        <v>233.3</v>
      </c>
      <c r="Y17" s="13">
        <v>413.6</v>
      </c>
      <c r="Z17" s="13">
        <v>502.8</v>
      </c>
      <c r="AA17" s="13">
        <v>246.8</v>
      </c>
      <c r="AB17" s="13">
        <v>267.2</v>
      </c>
      <c r="AC17" s="13">
        <v>334.4</v>
      </c>
      <c r="AD17" s="13">
        <v>476.4</v>
      </c>
      <c r="AE17" s="13">
        <v>77.7</v>
      </c>
      <c r="AF17" s="13">
        <v>250.8</v>
      </c>
      <c r="AG17" s="13">
        <v>290.2</v>
      </c>
      <c r="AH17" s="13">
        <v>348.2</v>
      </c>
      <c r="AI17" s="13">
        <v>92.6</v>
      </c>
      <c r="AJ17" s="13">
        <v>235.3</v>
      </c>
      <c r="AK17" s="13">
        <v>372.8</v>
      </c>
      <c r="AL17" s="135">
        <v>457.6</v>
      </c>
      <c r="AM17" s="135">
        <v>267.89999999999998</v>
      </c>
      <c r="AN17" s="135">
        <v>338.1</v>
      </c>
      <c r="AO17" s="135">
        <v>433.2</v>
      </c>
      <c r="AP17" s="135">
        <v>707.3</v>
      </c>
      <c r="AQ17" s="135">
        <v>142.80000000000001</v>
      </c>
      <c r="AR17" s="135">
        <v>163.69999999999999</v>
      </c>
      <c r="AS17" s="135">
        <v>306.3</v>
      </c>
      <c r="AT17" s="135">
        <v>335.6</v>
      </c>
      <c r="AU17" s="135">
        <v>100.1</v>
      </c>
      <c r="AV17" s="135">
        <v>294.5</v>
      </c>
      <c r="AW17" s="135">
        <v>765.8</v>
      </c>
      <c r="AX17" s="135">
        <v>1028.0999999999999</v>
      </c>
      <c r="AY17" s="135">
        <v>205.2</v>
      </c>
      <c r="AZ17" s="448">
        <v>342.5</v>
      </c>
      <c r="BA17" s="53"/>
      <c r="BB17" s="53"/>
      <c r="BC17" s="54"/>
    </row>
    <row r="18" spans="1:55" ht="17.25">
      <c r="A18" s="257"/>
      <c r="B18" s="354" t="s">
        <v>228</v>
      </c>
      <c r="C18" s="357"/>
      <c r="D18" s="53"/>
      <c r="E18" s="684" t="s">
        <v>417</v>
      </c>
      <c r="F18" s="685"/>
      <c r="G18" s="13">
        <v>47.6</v>
      </c>
      <c r="H18" s="13">
        <v>77.5</v>
      </c>
      <c r="I18" s="13">
        <v>133.30000000000001</v>
      </c>
      <c r="J18" s="13">
        <v>162.19999999999999</v>
      </c>
      <c r="K18" s="13">
        <v>25.9</v>
      </c>
      <c r="L18" s="13">
        <v>63.6</v>
      </c>
      <c r="M18" s="13">
        <v>94.7</v>
      </c>
      <c r="N18" s="13">
        <v>150.80000000000001</v>
      </c>
      <c r="O18" s="13">
        <v>66.400000000000006</v>
      </c>
      <c r="P18" s="13">
        <v>115.7</v>
      </c>
      <c r="Q18" s="13">
        <v>159.6</v>
      </c>
      <c r="R18" s="13">
        <v>193.2</v>
      </c>
      <c r="S18" s="13">
        <v>46.3</v>
      </c>
      <c r="T18" s="13">
        <v>93.6</v>
      </c>
      <c r="U18" s="13">
        <v>153</v>
      </c>
      <c r="V18" s="13">
        <v>202.5</v>
      </c>
      <c r="W18" s="13">
        <v>61</v>
      </c>
      <c r="X18" s="13">
        <v>94.9</v>
      </c>
      <c r="Y18" s="13">
        <v>140.69999999999999</v>
      </c>
      <c r="Z18" s="13">
        <v>183</v>
      </c>
      <c r="AA18" s="13">
        <v>45.9</v>
      </c>
      <c r="AB18" s="13">
        <v>86.9</v>
      </c>
      <c r="AC18" s="13">
        <v>122</v>
      </c>
      <c r="AD18" s="13">
        <v>162.9</v>
      </c>
      <c r="AE18" s="13">
        <v>44.6</v>
      </c>
      <c r="AF18" s="13">
        <v>51.3</v>
      </c>
      <c r="AG18" s="13">
        <v>101.6</v>
      </c>
      <c r="AH18" s="13">
        <v>160.30000000000001</v>
      </c>
      <c r="AI18" s="13">
        <v>40.1</v>
      </c>
      <c r="AJ18" s="13">
        <v>76.7</v>
      </c>
      <c r="AK18" s="13">
        <v>110.5</v>
      </c>
      <c r="AL18" s="135">
        <v>136</v>
      </c>
      <c r="AM18" s="135">
        <v>41.9</v>
      </c>
      <c r="AN18" s="135">
        <v>112.8</v>
      </c>
      <c r="AO18" s="135">
        <v>161.4</v>
      </c>
      <c r="AP18" s="135">
        <v>228.3</v>
      </c>
      <c r="AQ18" s="135">
        <v>30.8</v>
      </c>
      <c r="AR18" s="135">
        <v>51.9</v>
      </c>
      <c r="AS18" s="135">
        <v>74.8</v>
      </c>
      <c r="AT18" s="135">
        <v>125.6</v>
      </c>
      <c r="AU18" s="135">
        <v>42</v>
      </c>
      <c r="AV18" s="135">
        <v>84.1</v>
      </c>
      <c r="AW18" s="135">
        <v>125.3</v>
      </c>
      <c r="AX18" s="135">
        <v>206.3</v>
      </c>
      <c r="AY18" s="135">
        <v>68.099999999999994</v>
      </c>
      <c r="AZ18" s="448">
        <v>161.1</v>
      </c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684" t="s">
        <v>418</v>
      </c>
      <c r="F19" s="685"/>
      <c r="G19" s="13">
        <v>55.5</v>
      </c>
      <c r="H19" s="13">
        <v>90.7</v>
      </c>
      <c r="I19" s="13">
        <v>99.2</v>
      </c>
      <c r="J19" s="13">
        <v>113.9</v>
      </c>
      <c r="K19" s="13">
        <v>11.8</v>
      </c>
      <c r="L19" s="13">
        <v>42.3</v>
      </c>
      <c r="M19" s="13">
        <v>67.2</v>
      </c>
      <c r="N19" s="13">
        <v>83</v>
      </c>
      <c r="O19" s="13">
        <v>12.4</v>
      </c>
      <c r="P19" s="13">
        <v>29.9</v>
      </c>
      <c r="Q19" s="13">
        <v>45.6</v>
      </c>
      <c r="R19" s="13">
        <v>68.5</v>
      </c>
      <c r="S19" s="13">
        <v>30.3</v>
      </c>
      <c r="T19" s="13">
        <v>49.1</v>
      </c>
      <c r="U19" s="13">
        <v>90.4</v>
      </c>
      <c r="V19" s="13">
        <v>123</v>
      </c>
      <c r="W19" s="13">
        <v>39.4</v>
      </c>
      <c r="X19" s="13">
        <v>87.9</v>
      </c>
      <c r="Y19" s="13">
        <v>140.1</v>
      </c>
      <c r="Z19" s="13">
        <v>200.8</v>
      </c>
      <c r="AA19" s="13">
        <v>47</v>
      </c>
      <c r="AB19" s="13">
        <v>94.7</v>
      </c>
      <c r="AC19" s="13">
        <v>144</v>
      </c>
      <c r="AD19" s="13">
        <v>175.2</v>
      </c>
      <c r="AE19" s="13">
        <v>65.8</v>
      </c>
      <c r="AF19" s="13">
        <v>128.69999999999999</v>
      </c>
      <c r="AG19" s="13">
        <v>211.7</v>
      </c>
      <c r="AH19" s="13">
        <v>276.39999999999998</v>
      </c>
      <c r="AI19" s="13">
        <v>64.400000000000006</v>
      </c>
      <c r="AJ19" s="13">
        <v>111.9</v>
      </c>
      <c r="AK19" s="13">
        <v>170.5</v>
      </c>
      <c r="AL19" s="135">
        <v>216.4</v>
      </c>
      <c r="AM19" s="135">
        <v>118.2</v>
      </c>
      <c r="AN19" s="135">
        <v>183.1</v>
      </c>
      <c r="AO19" s="135">
        <v>245.9</v>
      </c>
      <c r="AP19" s="135">
        <v>318</v>
      </c>
      <c r="AQ19" s="135">
        <v>81.900000000000006</v>
      </c>
      <c r="AR19" s="135">
        <v>166</v>
      </c>
      <c r="AS19" s="135">
        <v>251.9</v>
      </c>
      <c r="AT19" s="135">
        <v>322.39999999999998</v>
      </c>
      <c r="AU19" s="135">
        <v>82.6</v>
      </c>
      <c r="AV19" s="135">
        <v>218.8</v>
      </c>
      <c r="AW19" s="135">
        <v>341.9</v>
      </c>
      <c r="AX19" s="135">
        <v>516</v>
      </c>
      <c r="AY19" s="135">
        <v>154</v>
      </c>
      <c r="AZ19" s="448">
        <v>277.8</v>
      </c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684" t="s">
        <v>419</v>
      </c>
      <c r="F20" s="685"/>
      <c r="G20" s="13">
        <v>107.9</v>
      </c>
      <c r="H20" s="13">
        <v>214.2</v>
      </c>
      <c r="I20" s="13">
        <v>328.3</v>
      </c>
      <c r="J20" s="13">
        <v>479.3</v>
      </c>
      <c r="K20" s="13">
        <v>106.7</v>
      </c>
      <c r="L20" s="13">
        <v>218.6</v>
      </c>
      <c r="M20" s="13">
        <v>336.3</v>
      </c>
      <c r="N20" s="13">
        <v>491.3</v>
      </c>
      <c r="O20" s="13">
        <v>110.9</v>
      </c>
      <c r="P20" s="13">
        <v>229.5</v>
      </c>
      <c r="Q20" s="13">
        <v>352.4</v>
      </c>
      <c r="R20" s="13">
        <v>526.70000000000005</v>
      </c>
      <c r="S20" s="13">
        <v>114.2</v>
      </c>
      <c r="T20" s="13">
        <v>235.4</v>
      </c>
      <c r="U20" s="13">
        <v>363.1</v>
      </c>
      <c r="V20" s="13">
        <v>545.1</v>
      </c>
      <c r="W20" s="13">
        <v>117.5</v>
      </c>
      <c r="X20" s="13">
        <v>244.4</v>
      </c>
      <c r="Y20" s="13">
        <v>379.4</v>
      </c>
      <c r="Z20" s="13">
        <v>551</v>
      </c>
      <c r="AA20" s="13">
        <v>123.1</v>
      </c>
      <c r="AB20" s="13">
        <v>248.8</v>
      </c>
      <c r="AC20" s="13">
        <v>383.4</v>
      </c>
      <c r="AD20" s="13">
        <v>577.4</v>
      </c>
      <c r="AE20" s="13">
        <v>127.2</v>
      </c>
      <c r="AF20" s="13">
        <v>269.7</v>
      </c>
      <c r="AG20" s="13">
        <v>413</v>
      </c>
      <c r="AH20" s="13">
        <v>659.6</v>
      </c>
      <c r="AI20" s="13">
        <v>140.69999999999999</v>
      </c>
      <c r="AJ20" s="13">
        <v>290</v>
      </c>
      <c r="AK20" s="13">
        <v>443.2</v>
      </c>
      <c r="AL20" s="135">
        <v>625.29999999999995</v>
      </c>
      <c r="AM20" s="135">
        <v>145</v>
      </c>
      <c r="AN20" s="135">
        <v>298.7</v>
      </c>
      <c r="AO20" s="135">
        <v>472.8</v>
      </c>
      <c r="AP20" s="135">
        <v>663.9</v>
      </c>
      <c r="AQ20" s="135">
        <v>150.6</v>
      </c>
      <c r="AR20" s="135">
        <v>321.8</v>
      </c>
      <c r="AS20" s="135">
        <v>496.6</v>
      </c>
      <c r="AT20" s="135">
        <v>747</v>
      </c>
      <c r="AU20" s="135">
        <v>150.9</v>
      </c>
      <c r="AV20" s="135">
        <v>313.3</v>
      </c>
      <c r="AW20" s="135">
        <v>487.5</v>
      </c>
      <c r="AX20" s="135">
        <v>743.2</v>
      </c>
      <c r="AY20" s="135">
        <v>158.9</v>
      </c>
      <c r="AZ20" s="448">
        <v>332.5</v>
      </c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684" t="s">
        <v>420</v>
      </c>
      <c r="F21" s="685"/>
      <c r="G21" s="13">
        <v>24.7</v>
      </c>
      <c r="H21" s="13">
        <v>41.5</v>
      </c>
      <c r="I21" s="13">
        <v>61.2</v>
      </c>
      <c r="J21" s="13">
        <v>84.7</v>
      </c>
      <c r="K21" s="13">
        <v>23.2</v>
      </c>
      <c r="L21" s="13">
        <v>44.9</v>
      </c>
      <c r="M21" s="13">
        <v>63.4</v>
      </c>
      <c r="N21" s="13">
        <v>102.1</v>
      </c>
      <c r="O21" s="13">
        <v>23.9</v>
      </c>
      <c r="P21" s="13">
        <v>48.5</v>
      </c>
      <c r="Q21" s="13">
        <v>75.3</v>
      </c>
      <c r="R21" s="13">
        <v>102.1</v>
      </c>
      <c r="S21" s="13">
        <v>24.1</v>
      </c>
      <c r="T21" s="13">
        <v>50.4</v>
      </c>
      <c r="U21" s="13">
        <v>83.7</v>
      </c>
      <c r="V21" s="13">
        <v>114.9</v>
      </c>
      <c r="W21" s="13">
        <v>27</v>
      </c>
      <c r="X21" s="13">
        <v>55.9</v>
      </c>
      <c r="Y21" s="13">
        <v>80.099999999999994</v>
      </c>
      <c r="Z21" s="13">
        <v>113.4</v>
      </c>
      <c r="AA21" s="13">
        <v>27.8</v>
      </c>
      <c r="AB21" s="13">
        <v>66.5</v>
      </c>
      <c r="AC21" s="13">
        <v>94.8</v>
      </c>
      <c r="AD21" s="13">
        <v>134</v>
      </c>
      <c r="AE21" s="13">
        <v>28</v>
      </c>
      <c r="AF21" s="13">
        <v>60.7</v>
      </c>
      <c r="AG21" s="13">
        <v>93.8</v>
      </c>
      <c r="AH21" s="13">
        <v>141.1</v>
      </c>
      <c r="AI21" s="13">
        <v>29.5</v>
      </c>
      <c r="AJ21" s="13">
        <v>73</v>
      </c>
      <c r="AK21" s="13">
        <v>130.69999999999999</v>
      </c>
      <c r="AL21" s="135">
        <v>174.4</v>
      </c>
      <c r="AM21" s="135">
        <v>30.1</v>
      </c>
      <c r="AN21" s="135">
        <v>64</v>
      </c>
      <c r="AO21" s="135">
        <v>95.9</v>
      </c>
      <c r="AP21" s="135">
        <v>130.4</v>
      </c>
      <c r="AQ21" s="135">
        <v>33.799999999999997</v>
      </c>
      <c r="AR21" s="135">
        <v>66.5</v>
      </c>
      <c r="AS21" s="135">
        <v>102.7</v>
      </c>
      <c r="AT21" s="135">
        <v>137.19999999999999</v>
      </c>
      <c r="AU21" s="135">
        <v>35.1</v>
      </c>
      <c r="AV21" s="135">
        <v>70.599999999999994</v>
      </c>
      <c r="AW21" s="135">
        <v>106.8</v>
      </c>
      <c r="AX21" s="135">
        <v>143.6</v>
      </c>
      <c r="AY21" s="135">
        <v>37.4</v>
      </c>
      <c r="AZ21" s="448">
        <v>74.900000000000006</v>
      </c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688" t="s">
        <v>421</v>
      </c>
      <c r="F22" s="689"/>
      <c r="G22" s="99">
        <v>116.7</v>
      </c>
      <c r="H22" s="99">
        <v>221.6</v>
      </c>
      <c r="I22" s="99">
        <v>329.8</v>
      </c>
      <c r="J22" s="99">
        <v>380.2</v>
      </c>
      <c r="K22" s="99">
        <v>99.2</v>
      </c>
      <c r="L22" s="99">
        <v>175</v>
      </c>
      <c r="M22" s="99">
        <v>293.5</v>
      </c>
      <c r="N22" s="99">
        <v>336.6</v>
      </c>
      <c r="O22" s="99">
        <v>76.7</v>
      </c>
      <c r="P22" s="99">
        <v>172.6</v>
      </c>
      <c r="Q22" s="99">
        <v>277.60000000000002</v>
      </c>
      <c r="R22" s="99">
        <v>323.7</v>
      </c>
      <c r="S22" s="99">
        <v>119.5</v>
      </c>
      <c r="T22" s="99">
        <v>229.1</v>
      </c>
      <c r="U22" s="99">
        <v>281.7</v>
      </c>
      <c r="V22" s="99">
        <v>292.8</v>
      </c>
      <c r="W22" s="99">
        <v>109.9</v>
      </c>
      <c r="X22" s="99">
        <v>208.6</v>
      </c>
      <c r="Y22" s="99">
        <v>295</v>
      </c>
      <c r="Z22" s="99">
        <v>339.7</v>
      </c>
      <c r="AA22" s="99">
        <v>118.6</v>
      </c>
      <c r="AB22" s="99">
        <v>225.6</v>
      </c>
      <c r="AC22" s="99">
        <v>342.8</v>
      </c>
      <c r="AD22" s="99">
        <v>386.3</v>
      </c>
      <c r="AE22" s="99">
        <v>124.6</v>
      </c>
      <c r="AF22" s="99">
        <v>262.2</v>
      </c>
      <c r="AG22" s="99">
        <v>367.3</v>
      </c>
      <c r="AH22" s="99">
        <v>321.60000000000002</v>
      </c>
      <c r="AI22" s="99">
        <v>115</v>
      </c>
      <c r="AJ22" s="99">
        <v>231.8</v>
      </c>
      <c r="AK22" s="99">
        <v>304.60000000000002</v>
      </c>
      <c r="AL22" s="181">
        <v>368.2</v>
      </c>
      <c r="AM22" s="181">
        <v>100</v>
      </c>
      <c r="AN22" s="181">
        <v>177.7</v>
      </c>
      <c r="AO22" s="181">
        <v>257.10000000000002</v>
      </c>
      <c r="AP22" s="181">
        <v>303.10000000000002</v>
      </c>
      <c r="AQ22" s="181">
        <v>117.4</v>
      </c>
      <c r="AR22" s="181">
        <v>256.89999999999998</v>
      </c>
      <c r="AS22" s="181">
        <v>376.8</v>
      </c>
      <c r="AT22" s="181">
        <v>426.9</v>
      </c>
      <c r="AU22" s="181">
        <v>146.4</v>
      </c>
      <c r="AV22" s="181">
        <v>278.39999999999998</v>
      </c>
      <c r="AW22" s="181">
        <v>426.5</v>
      </c>
      <c r="AX22" s="181">
        <v>495.4</v>
      </c>
      <c r="AY22" s="181">
        <v>163.9</v>
      </c>
      <c r="AZ22" s="542">
        <v>315.2</v>
      </c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684" t="s">
        <v>422</v>
      </c>
      <c r="F23" s="685"/>
      <c r="G23" s="13">
        <v>-4.7</v>
      </c>
      <c r="H23" s="13">
        <v>-10.1</v>
      </c>
      <c r="I23" s="13">
        <v>-11.7</v>
      </c>
      <c r="J23" s="13">
        <v>-12.1</v>
      </c>
      <c r="K23" s="13">
        <v>0.2</v>
      </c>
      <c r="L23" s="13">
        <v>-2.2000000000000002</v>
      </c>
      <c r="M23" s="13">
        <v>-7.6</v>
      </c>
      <c r="N23" s="13">
        <v>-5.6</v>
      </c>
      <c r="O23" s="13">
        <v>-0.7</v>
      </c>
      <c r="P23" s="13">
        <v>-1.7</v>
      </c>
      <c r="Q23" s="13">
        <v>-2.9</v>
      </c>
      <c r="R23" s="13">
        <v>-3.6</v>
      </c>
      <c r="S23" s="13">
        <v>-1.5</v>
      </c>
      <c r="T23" s="13">
        <v>-1.4</v>
      </c>
      <c r="U23" s="13">
        <v>-3</v>
      </c>
      <c r="V23" s="13">
        <v>-3.4</v>
      </c>
      <c r="W23" s="13">
        <v>0</v>
      </c>
      <c r="X23" s="13">
        <v>-1</v>
      </c>
      <c r="Y23" s="13">
        <v>-2.1</v>
      </c>
      <c r="Z23" s="13">
        <v>-1.2</v>
      </c>
      <c r="AA23" s="13">
        <v>0.7</v>
      </c>
      <c r="AB23" s="13">
        <v>3.6</v>
      </c>
      <c r="AC23" s="13">
        <v>2.8</v>
      </c>
      <c r="AD23" s="13">
        <v>-4</v>
      </c>
      <c r="AE23" s="13">
        <v>-2.6</v>
      </c>
      <c r="AF23" s="13">
        <v>-4.3</v>
      </c>
      <c r="AG23" s="13">
        <v>-5</v>
      </c>
      <c r="AH23" s="13">
        <v>-12.9</v>
      </c>
      <c r="AI23" s="13">
        <v>-2.7</v>
      </c>
      <c r="AJ23" s="13">
        <v>-4</v>
      </c>
      <c r="AK23" s="13">
        <v>-3.1</v>
      </c>
      <c r="AL23" s="135">
        <v>-12.4</v>
      </c>
      <c r="AM23" s="135">
        <v>-1</v>
      </c>
      <c r="AN23" s="135">
        <v>-2.7</v>
      </c>
      <c r="AO23" s="135">
        <v>-0.4</v>
      </c>
      <c r="AP23" s="135">
        <v>-2.2000000000000002</v>
      </c>
      <c r="AQ23" s="135">
        <v>-1.7</v>
      </c>
      <c r="AR23" s="135">
        <v>-6.5</v>
      </c>
      <c r="AS23" s="135">
        <v>-6.9</v>
      </c>
      <c r="AT23" s="135">
        <v>-5.3</v>
      </c>
      <c r="AU23" s="135">
        <v>2.9</v>
      </c>
      <c r="AV23" s="135">
        <v>3.9</v>
      </c>
      <c r="AW23" s="135">
        <v>3.7</v>
      </c>
      <c r="AX23" s="135">
        <v>3.6</v>
      </c>
      <c r="AY23" s="135">
        <v>-2.1</v>
      </c>
      <c r="AZ23" s="448">
        <v>-2.7</v>
      </c>
      <c r="BA23" s="53"/>
      <c r="BB23" s="53"/>
      <c r="BC23" s="54"/>
    </row>
    <row r="24" spans="1:55" ht="17.25">
      <c r="A24" s="257"/>
      <c r="B24" s="357"/>
      <c r="C24" s="357"/>
      <c r="D24" s="53"/>
      <c r="E24" s="684" t="s">
        <v>423</v>
      </c>
      <c r="F24" s="685"/>
      <c r="G24" s="13">
        <v>26.5</v>
      </c>
      <c r="H24" s="13">
        <v>50.5</v>
      </c>
      <c r="I24" s="13">
        <v>75.8</v>
      </c>
      <c r="J24" s="13">
        <v>87.6</v>
      </c>
      <c r="K24" s="13">
        <v>23.5</v>
      </c>
      <c r="L24" s="13">
        <v>41.3</v>
      </c>
      <c r="M24" s="13">
        <v>68.400000000000006</v>
      </c>
      <c r="N24" s="13">
        <v>82.1</v>
      </c>
      <c r="O24" s="13">
        <v>17.100000000000001</v>
      </c>
      <c r="P24" s="13">
        <v>40.1</v>
      </c>
      <c r="Q24" s="13">
        <v>63.2</v>
      </c>
      <c r="R24" s="13">
        <v>69.900000000000006</v>
      </c>
      <c r="S24" s="13">
        <v>27.3</v>
      </c>
      <c r="T24" s="13">
        <v>47.7</v>
      </c>
      <c r="U24" s="13">
        <v>24</v>
      </c>
      <c r="V24" s="13">
        <v>27.6</v>
      </c>
      <c r="W24" s="13">
        <v>23.6</v>
      </c>
      <c r="X24" s="13">
        <v>46.5</v>
      </c>
      <c r="Y24" s="13">
        <v>64.7</v>
      </c>
      <c r="Z24" s="13">
        <v>73.5</v>
      </c>
      <c r="AA24" s="13">
        <v>26.7</v>
      </c>
      <c r="AB24" s="13">
        <v>53.5</v>
      </c>
      <c r="AC24" s="13">
        <v>80.099999999999994</v>
      </c>
      <c r="AD24" s="13">
        <v>88.2</v>
      </c>
      <c r="AE24" s="13">
        <v>26.5</v>
      </c>
      <c r="AF24" s="13">
        <v>59.6</v>
      </c>
      <c r="AG24" s="13">
        <v>81.2</v>
      </c>
      <c r="AH24" s="13">
        <v>73.900000000000006</v>
      </c>
      <c r="AI24" s="13">
        <v>24.5</v>
      </c>
      <c r="AJ24" s="13">
        <v>49.6</v>
      </c>
      <c r="AK24" s="13">
        <v>65</v>
      </c>
      <c r="AL24" s="135">
        <v>73.5</v>
      </c>
      <c r="AM24" s="135">
        <v>20.3</v>
      </c>
      <c r="AN24" s="135">
        <v>36.200000000000003</v>
      </c>
      <c r="AO24" s="135">
        <v>53.2</v>
      </c>
      <c r="AP24" s="135">
        <v>62.6</v>
      </c>
      <c r="AQ24" s="135">
        <v>24.2</v>
      </c>
      <c r="AR24" s="135">
        <v>57.7</v>
      </c>
      <c r="AS24" s="135">
        <v>84.3</v>
      </c>
      <c r="AT24" s="135">
        <v>91.6</v>
      </c>
      <c r="AU24" s="135">
        <v>30.6</v>
      </c>
      <c r="AV24" s="135">
        <v>67.099999999999994</v>
      </c>
      <c r="AW24" s="135">
        <v>100.8</v>
      </c>
      <c r="AX24" s="135">
        <v>111.2</v>
      </c>
      <c r="AY24" s="135">
        <v>34</v>
      </c>
      <c r="AZ24" s="448">
        <v>62.1</v>
      </c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686" t="s">
        <v>424</v>
      </c>
      <c r="F25" s="687"/>
      <c r="G25" s="129">
        <v>85.5</v>
      </c>
      <c r="H25" s="129">
        <v>161</v>
      </c>
      <c r="I25" s="129">
        <v>242.3</v>
      </c>
      <c r="J25" s="129">
        <v>280.5</v>
      </c>
      <c r="K25" s="129">
        <v>75.900000000000006</v>
      </c>
      <c r="L25" s="129">
        <v>131.5</v>
      </c>
      <c r="M25" s="129">
        <v>217.5</v>
      </c>
      <c r="N25" s="129">
        <v>248.9</v>
      </c>
      <c r="O25" s="129">
        <v>58.9</v>
      </c>
      <c r="P25" s="129">
        <v>130.80000000000001</v>
      </c>
      <c r="Q25" s="129">
        <v>211.5</v>
      </c>
      <c r="R25" s="129">
        <v>250.2</v>
      </c>
      <c r="S25" s="129">
        <v>90.7</v>
      </c>
      <c r="T25" s="129">
        <v>180</v>
      </c>
      <c r="U25" s="129">
        <v>254.6</v>
      </c>
      <c r="V25" s="129">
        <v>261.8</v>
      </c>
      <c r="W25" s="129">
        <v>86.3</v>
      </c>
      <c r="X25" s="129">
        <v>161.1</v>
      </c>
      <c r="Y25" s="129">
        <v>228.2</v>
      </c>
      <c r="Z25" s="129">
        <v>265</v>
      </c>
      <c r="AA25" s="129">
        <v>92.6</v>
      </c>
      <c r="AB25" s="129">
        <v>175.7</v>
      </c>
      <c r="AC25" s="129">
        <v>265.5</v>
      </c>
      <c r="AD25" s="129">
        <v>294.10000000000002</v>
      </c>
      <c r="AE25" s="129">
        <v>95.5</v>
      </c>
      <c r="AF25" s="129">
        <v>198.3</v>
      </c>
      <c r="AG25" s="129">
        <v>281.10000000000002</v>
      </c>
      <c r="AH25" s="129">
        <v>234.8</v>
      </c>
      <c r="AI25" s="129">
        <v>87.8</v>
      </c>
      <c r="AJ25" s="129">
        <v>178.2</v>
      </c>
      <c r="AK25" s="129">
        <v>236.5</v>
      </c>
      <c r="AL25" s="190">
        <v>282.3</v>
      </c>
      <c r="AM25" s="190">
        <v>78.7</v>
      </c>
      <c r="AN25" s="190">
        <v>138.80000000000001</v>
      </c>
      <c r="AO25" s="190">
        <v>203.5</v>
      </c>
      <c r="AP25" s="190">
        <v>238.3</v>
      </c>
      <c r="AQ25" s="190">
        <v>91.5</v>
      </c>
      <c r="AR25" s="190">
        <v>192.7</v>
      </c>
      <c r="AS25" s="190">
        <v>285.60000000000002</v>
      </c>
      <c r="AT25" s="190">
        <v>330</v>
      </c>
      <c r="AU25" s="190">
        <v>118.7</v>
      </c>
      <c r="AV25" s="190">
        <v>215.2</v>
      </c>
      <c r="AW25" s="190">
        <v>329.4</v>
      </c>
      <c r="AX25" s="190">
        <v>387.8</v>
      </c>
      <c r="AY25" s="190">
        <v>127.8</v>
      </c>
      <c r="AZ25" s="190">
        <v>250.4</v>
      </c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261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261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/>
  </sheetData>
  <mergeCells count="34">
    <mergeCell ref="E20:F20"/>
    <mergeCell ref="K4:N4"/>
    <mergeCell ref="O4:R4"/>
    <mergeCell ref="S4:V4"/>
    <mergeCell ref="W4:Z4"/>
    <mergeCell ref="E13:F13"/>
    <mergeCell ref="E14:F14"/>
    <mergeCell ref="E17:F17"/>
    <mergeCell ref="E18:F18"/>
    <mergeCell ref="E19:F19"/>
    <mergeCell ref="E8:F8"/>
    <mergeCell ref="E9:F9"/>
    <mergeCell ref="E4:F5"/>
    <mergeCell ref="G4:J4"/>
    <mergeCell ref="BA2:BB2"/>
    <mergeCell ref="E6:F6"/>
    <mergeCell ref="E7:F7"/>
    <mergeCell ref="E15:F15"/>
    <mergeCell ref="E16:F16"/>
    <mergeCell ref="AE4:AH4"/>
    <mergeCell ref="AI4:AL4"/>
    <mergeCell ref="E10:F10"/>
    <mergeCell ref="E11:F11"/>
    <mergeCell ref="E12:F12"/>
    <mergeCell ref="AA4:AD4"/>
    <mergeCell ref="AM4:AP4"/>
    <mergeCell ref="AQ4:AT4"/>
    <mergeCell ref="AU4:AX4"/>
    <mergeCell ref="AY4:AZ4"/>
    <mergeCell ref="E24:F24"/>
    <mergeCell ref="E25:F25"/>
    <mergeCell ref="E21:F21"/>
    <mergeCell ref="E22:F22"/>
    <mergeCell ref="E23:F23"/>
  </mergeCells>
  <phoneticPr fontId="2" type="noConversion"/>
  <hyperlinks>
    <hyperlink ref="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36"/>
  <sheetViews>
    <sheetView zoomScale="85" zoomScaleNormal="85" workbookViewId="0">
      <pane xSplit="6" topLeftCell="AM1" activePane="topRight" state="frozen"/>
      <selection pane="topRight" activeCell="B11" sqref="B11"/>
    </sheetView>
  </sheetViews>
  <sheetFormatPr defaultRowHeight="16.5" outlineLevelCol="1"/>
  <cols>
    <col min="1" max="1" width="3.375" style="1" customWidth="1"/>
    <col min="2" max="2" width="13.875" style="1" customWidth="1"/>
    <col min="3" max="3" width="9.75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244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287"/>
      <c r="C4" s="287"/>
      <c r="D4" s="53"/>
      <c r="E4" s="584" t="s">
        <v>426</v>
      </c>
      <c r="F4" s="585"/>
      <c r="G4" s="593">
        <v>2012</v>
      </c>
      <c r="H4" s="593"/>
      <c r="I4" s="593"/>
      <c r="J4" s="593"/>
      <c r="K4" s="593">
        <v>2013</v>
      </c>
      <c r="L4" s="593"/>
      <c r="M4" s="593"/>
      <c r="N4" s="593"/>
      <c r="O4" s="593">
        <v>2014</v>
      </c>
      <c r="P4" s="593"/>
      <c r="Q4" s="593"/>
      <c r="R4" s="593"/>
      <c r="S4" s="593">
        <v>2015</v>
      </c>
      <c r="T4" s="593"/>
      <c r="U4" s="593"/>
      <c r="V4" s="593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3"/>
      <c r="AI4" s="593">
        <v>2019</v>
      </c>
      <c r="AJ4" s="593"/>
      <c r="AK4" s="593"/>
      <c r="AL4" s="594"/>
      <c r="AM4" s="591">
        <v>2020</v>
      </c>
      <c r="AN4" s="592"/>
      <c r="AO4" s="592"/>
      <c r="AP4" s="592"/>
      <c r="AQ4" s="591">
        <v>2021</v>
      </c>
      <c r="AR4" s="592"/>
      <c r="AS4" s="592"/>
      <c r="AT4" s="592"/>
      <c r="AU4" s="591">
        <v>2022</v>
      </c>
      <c r="AV4" s="592"/>
      <c r="AW4" s="592"/>
      <c r="AX4" s="592"/>
      <c r="AY4" s="591">
        <v>2023</v>
      </c>
      <c r="AZ4" s="592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132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71" t="s">
        <v>747</v>
      </c>
      <c r="AV5" s="462" t="s">
        <v>745</v>
      </c>
      <c r="AW5" s="482" t="s">
        <v>751</v>
      </c>
      <c r="AX5" s="482" t="s">
        <v>754</v>
      </c>
      <c r="AY5" s="482" t="s">
        <v>757</v>
      </c>
      <c r="AZ5" s="487" t="s">
        <v>822</v>
      </c>
      <c r="BA5" s="53"/>
      <c r="BB5" s="53"/>
      <c r="BC5" s="54"/>
    </row>
    <row r="6" spans="1:56" s="64" customFormat="1" ht="16.5" customHeight="1">
      <c r="A6" s="257"/>
      <c r="B6" s="348"/>
      <c r="C6" s="348"/>
      <c r="D6" s="68"/>
      <c r="E6" s="696" t="s">
        <v>427</v>
      </c>
      <c r="F6" s="697"/>
      <c r="G6" s="191">
        <v>2.93</v>
      </c>
      <c r="H6" s="191">
        <v>2.84</v>
      </c>
      <c r="I6" s="191">
        <v>2.7</v>
      </c>
      <c r="J6" s="191">
        <v>2.65</v>
      </c>
      <c r="K6" s="191">
        <v>2.62</v>
      </c>
      <c r="L6" s="191">
        <v>2.54</v>
      </c>
      <c r="M6" s="191">
        <v>2.5</v>
      </c>
      <c r="N6" s="372">
        <v>2.52</v>
      </c>
      <c r="O6" s="372">
        <v>2.6</v>
      </c>
      <c r="P6" s="372">
        <v>2.61</v>
      </c>
      <c r="Q6" s="372">
        <v>2.52</v>
      </c>
      <c r="R6" s="372">
        <v>2.44</v>
      </c>
      <c r="S6" s="372">
        <v>2.37</v>
      </c>
      <c r="T6" s="372">
        <v>2.2000000000000002</v>
      </c>
      <c r="U6" s="372">
        <v>2.15</v>
      </c>
      <c r="V6" s="372">
        <v>2.16</v>
      </c>
      <c r="W6" s="372">
        <v>2.16</v>
      </c>
      <c r="X6" s="372">
        <v>2.16</v>
      </c>
      <c r="Y6" s="372">
        <v>2.12</v>
      </c>
      <c r="Z6" s="372">
        <v>2.15</v>
      </c>
      <c r="AA6" s="372">
        <v>2.21</v>
      </c>
      <c r="AB6" s="372">
        <v>2.2000000000000002</v>
      </c>
      <c r="AC6" s="372">
        <v>2.19</v>
      </c>
      <c r="AD6" s="372">
        <v>2.2400000000000002</v>
      </c>
      <c r="AE6" s="191">
        <v>2.2799999999999998</v>
      </c>
      <c r="AF6" s="191">
        <v>2.2599999999999998</v>
      </c>
      <c r="AG6" s="191">
        <v>2.25</v>
      </c>
      <c r="AH6" s="191">
        <v>2.2400000000000002</v>
      </c>
      <c r="AI6" s="191">
        <v>2.19</v>
      </c>
      <c r="AJ6" s="191">
        <v>2.13</v>
      </c>
      <c r="AK6" s="191">
        <v>2.02</v>
      </c>
      <c r="AL6" s="192">
        <v>1.93</v>
      </c>
      <c r="AM6" s="192">
        <v>1.86</v>
      </c>
      <c r="AN6" s="192">
        <v>1.79</v>
      </c>
      <c r="AO6" s="192">
        <v>1.76</v>
      </c>
      <c r="AP6" s="192">
        <v>1.77</v>
      </c>
      <c r="AQ6" s="192">
        <v>1.82</v>
      </c>
      <c r="AR6" s="192">
        <v>1.84</v>
      </c>
      <c r="AS6" s="192">
        <v>1.83</v>
      </c>
      <c r="AT6" s="192">
        <v>1.89</v>
      </c>
      <c r="AU6" s="192">
        <v>1.94</v>
      </c>
      <c r="AV6" s="192">
        <v>2.0299999999999998</v>
      </c>
      <c r="AW6" s="192">
        <v>2.17</v>
      </c>
      <c r="AX6" s="192">
        <v>2.2400000000000002</v>
      </c>
      <c r="AY6" s="192">
        <v>2.0699999999999998</v>
      </c>
      <c r="AZ6" s="192">
        <v>2.0099999999999998</v>
      </c>
      <c r="BA6" s="68"/>
      <c r="BB6" s="68"/>
      <c r="BC6" s="69"/>
    </row>
    <row r="7" spans="1:56" s="64" customFormat="1" ht="16.5" customHeight="1">
      <c r="A7" s="257"/>
      <c r="B7" s="356" t="s">
        <v>183</v>
      </c>
      <c r="C7" s="357"/>
      <c r="D7" s="68"/>
      <c r="E7" s="694" t="s">
        <v>428</v>
      </c>
      <c r="F7" s="695"/>
      <c r="G7" s="8">
        <v>3.52</v>
      </c>
      <c r="H7" s="8">
        <v>3.4</v>
      </c>
      <c r="I7" s="8">
        <v>3.26</v>
      </c>
      <c r="J7" s="8">
        <v>3.17</v>
      </c>
      <c r="K7" s="8">
        <v>3.14</v>
      </c>
      <c r="L7" s="8">
        <v>3.06</v>
      </c>
      <c r="M7" s="8">
        <v>2.98</v>
      </c>
      <c r="N7" s="9">
        <v>3</v>
      </c>
      <c r="O7" s="9">
        <v>3.01</v>
      </c>
      <c r="P7" s="9">
        <v>2.97</v>
      </c>
      <c r="Q7" s="9">
        <v>2.85</v>
      </c>
      <c r="R7" s="9">
        <v>2.74</v>
      </c>
      <c r="S7" s="9">
        <v>2.63</v>
      </c>
      <c r="T7" s="9">
        <v>2.46</v>
      </c>
      <c r="U7" s="9">
        <v>2.4300000000000002</v>
      </c>
      <c r="V7" s="9">
        <v>2.4700000000000002</v>
      </c>
      <c r="W7" s="9">
        <v>2.4700000000000002</v>
      </c>
      <c r="X7" s="9">
        <v>2.4700000000000002</v>
      </c>
      <c r="Y7" s="9">
        <v>2.44</v>
      </c>
      <c r="Z7" s="9">
        <v>2.5</v>
      </c>
      <c r="AA7" s="9">
        <v>2.56</v>
      </c>
      <c r="AB7" s="9">
        <v>2.56</v>
      </c>
      <c r="AC7" s="9">
        <v>2.56</v>
      </c>
      <c r="AD7" s="9">
        <v>2.61</v>
      </c>
      <c r="AE7" s="8">
        <v>2.69</v>
      </c>
      <c r="AF7" s="8">
        <v>2.68</v>
      </c>
      <c r="AG7" s="8">
        <v>2.66</v>
      </c>
      <c r="AH7" s="8">
        <v>2.64</v>
      </c>
      <c r="AI7" s="8">
        <v>2.56</v>
      </c>
      <c r="AJ7" s="8">
        <v>2.5299999999999998</v>
      </c>
      <c r="AK7" s="8">
        <v>2.38</v>
      </c>
      <c r="AL7" s="67">
        <v>2.2400000000000002</v>
      </c>
      <c r="AM7" s="67">
        <v>2.15</v>
      </c>
      <c r="AN7" s="67">
        <v>2.06</v>
      </c>
      <c r="AO7" s="67">
        <v>2.0300000000000002</v>
      </c>
      <c r="AP7" s="67">
        <v>2.0300000000000002</v>
      </c>
      <c r="AQ7" s="67">
        <v>2.09</v>
      </c>
      <c r="AR7" s="67">
        <v>2.09</v>
      </c>
      <c r="AS7" s="67">
        <v>2.09</v>
      </c>
      <c r="AT7" s="67">
        <v>2.2000000000000002</v>
      </c>
      <c r="AU7" s="67">
        <v>2.27</v>
      </c>
      <c r="AV7" s="67">
        <v>2.38</v>
      </c>
      <c r="AW7" s="67">
        <v>2.5999999999999996</v>
      </c>
      <c r="AX7" s="67">
        <v>2.6799999999999997</v>
      </c>
      <c r="AY7" s="67">
        <v>2.5000000000000004</v>
      </c>
      <c r="AZ7" s="546">
        <v>2.42</v>
      </c>
      <c r="BA7" s="68"/>
      <c r="BB7" s="68"/>
      <c r="BC7" s="69"/>
    </row>
    <row r="8" spans="1:56" s="64" customFormat="1" ht="16.5" customHeight="1">
      <c r="A8" s="257"/>
      <c r="B8" s="357"/>
      <c r="C8" s="357"/>
      <c r="D8" s="70"/>
      <c r="E8" s="694" t="s">
        <v>429</v>
      </c>
      <c r="F8" s="695"/>
      <c r="G8" s="8">
        <v>6.24</v>
      </c>
      <c r="H8" s="8">
        <v>6.13</v>
      </c>
      <c r="I8" s="8">
        <v>5.96</v>
      </c>
      <c r="J8" s="8">
        <v>5.72</v>
      </c>
      <c r="K8" s="8">
        <v>5.56</v>
      </c>
      <c r="L8" s="8">
        <v>5.35</v>
      </c>
      <c r="M8" s="8">
        <v>5.16</v>
      </c>
      <c r="N8" s="9">
        <v>5.0999999999999996</v>
      </c>
      <c r="O8" s="9">
        <v>5.07</v>
      </c>
      <c r="P8" s="9">
        <v>4.99</v>
      </c>
      <c r="Q8" s="9">
        <v>4.83</v>
      </c>
      <c r="R8" s="9">
        <v>4.63</v>
      </c>
      <c r="S8" s="9">
        <v>4.41</v>
      </c>
      <c r="T8" s="9">
        <v>4.1100000000000003</v>
      </c>
      <c r="U8" s="9">
        <v>3.94</v>
      </c>
      <c r="V8" s="9">
        <v>3.89</v>
      </c>
      <c r="W8" s="9">
        <v>3.83</v>
      </c>
      <c r="X8" s="9">
        <v>3.76</v>
      </c>
      <c r="Y8" s="9">
        <v>3.65</v>
      </c>
      <c r="Z8" s="9">
        <v>3.66</v>
      </c>
      <c r="AA8" s="9">
        <v>3.71</v>
      </c>
      <c r="AB8" s="9">
        <v>3.7</v>
      </c>
      <c r="AC8" s="9">
        <v>3.69</v>
      </c>
      <c r="AD8" s="9">
        <v>3.78</v>
      </c>
      <c r="AE8" s="8">
        <v>3.92</v>
      </c>
      <c r="AF8" s="8">
        <v>3.96</v>
      </c>
      <c r="AG8" s="8">
        <v>3.98</v>
      </c>
      <c r="AH8" s="8">
        <v>4.01</v>
      </c>
      <c r="AI8" s="8">
        <v>3.98</v>
      </c>
      <c r="AJ8" s="8">
        <v>3.94</v>
      </c>
      <c r="AK8" s="8">
        <v>3.76</v>
      </c>
      <c r="AL8" s="67">
        <v>3.56</v>
      </c>
      <c r="AM8" s="67">
        <v>3.39</v>
      </c>
      <c r="AN8" s="67">
        <v>3.15</v>
      </c>
      <c r="AO8" s="67">
        <v>2.95</v>
      </c>
      <c r="AP8" s="67">
        <v>2.85</v>
      </c>
      <c r="AQ8" s="67">
        <v>2.84</v>
      </c>
      <c r="AR8" s="67">
        <v>2.8</v>
      </c>
      <c r="AS8" s="67">
        <v>2.81</v>
      </c>
      <c r="AT8" s="67">
        <v>2.98</v>
      </c>
      <c r="AU8" s="67">
        <v>3.21</v>
      </c>
      <c r="AV8" s="67">
        <v>3.45</v>
      </c>
      <c r="AW8" s="67">
        <v>3.94</v>
      </c>
      <c r="AX8" s="67">
        <v>4.6399999999999997</v>
      </c>
      <c r="AY8" s="67">
        <v>5.1100000000000003</v>
      </c>
      <c r="AZ8" s="546">
        <v>5.09</v>
      </c>
      <c r="BA8" s="68"/>
      <c r="BB8" s="68"/>
      <c r="BC8" s="69"/>
    </row>
    <row r="9" spans="1:56" s="64" customFormat="1" ht="16.5" customHeight="1">
      <c r="A9" s="257"/>
      <c r="B9" s="355" t="s">
        <v>191</v>
      </c>
      <c r="C9" s="357"/>
      <c r="D9" s="68"/>
      <c r="E9" s="694" t="s">
        <v>430</v>
      </c>
      <c r="F9" s="695"/>
      <c r="G9" s="8">
        <v>6.07</v>
      </c>
      <c r="H9" s="8">
        <v>5.98</v>
      </c>
      <c r="I9" s="8">
        <v>5.85</v>
      </c>
      <c r="J9" s="8">
        <v>5.62</v>
      </c>
      <c r="K9" s="8">
        <v>5.4</v>
      </c>
      <c r="L9" s="8">
        <v>5.18</v>
      </c>
      <c r="M9" s="8">
        <v>4.99</v>
      </c>
      <c r="N9" s="9">
        <v>4.8899999999999997</v>
      </c>
      <c r="O9" s="9">
        <v>4.78</v>
      </c>
      <c r="P9" s="9">
        <v>4.6900000000000004</v>
      </c>
      <c r="Q9" s="9">
        <v>4.55</v>
      </c>
      <c r="R9" s="9">
        <v>4.3099999999999996</v>
      </c>
      <c r="S9" s="9">
        <v>4.08</v>
      </c>
      <c r="T9" s="9">
        <v>3.82</v>
      </c>
      <c r="U9" s="9">
        <v>3.67</v>
      </c>
      <c r="V9" s="9">
        <v>3.54</v>
      </c>
      <c r="W9" s="9">
        <v>3.47</v>
      </c>
      <c r="X9" s="9">
        <v>3.47</v>
      </c>
      <c r="Y9" s="9">
        <v>3.39</v>
      </c>
      <c r="Z9" s="9">
        <v>3.36</v>
      </c>
      <c r="AA9" s="9">
        <v>3.39</v>
      </c>
      <c r="AB9" s="9">
        <v>3.42</v>
      </c>
      <c r="AC9" s="9">
        <v>3.46</v>
      </c>
      <c r="AD9" s="9">
        <v>3.53</v>
      </c>
      <c r="AE9" s="8">
        <v>3.65</v>
      </c>
      <c r="AF9" s="8">
        <v>3.79</v>
      </c>
      <c r="AG9" s="8">
        <v>3.88</v>
      </c>
      <c r="AH9" s="8">
        <v>3.92</v>
      </c>
      <c r="AI9" s="8">
        <v>3.97</v>
      </c>
      <c r="AJ9" s="8">
        <v>3.97</v>
      </c>
      <c r="AK9" s="8">
        <v>3.83</v>
      </c>
      <c r="AL9" s="67">
        <v>3.56</v>
      </c>
      <c r="AM9" s="67">
        <v>3.3</v>
      </c>
      <c r="AN9" s="67">
        <v>3.1</v>
      </c>
      <c r="AO9" s="67">
        <v>2.91</v>
      </c>
      <c r="AP9" s="67">
        <v>2.75</v>
      </c>
      <c r="AQ9" s="67">
        <v>2.7</v>
      </c>
      <c r="AR9" s="67">
        <v>2.68</v>
      </c>
      <c r="AS9" s="67">
        <v>2.72</v>
      </c>
      <c r="AT9" s="67">
        <v>2.84</v>
      </c>
      <c r="AU9" s="67">
        <v>3.02</v>
      </c>
      <c r="AV9" s="67">
        <v>3.22</v>
      </c>
      <c r="AW9" s="67">
        <v>3.51</v>
      </c>
      <c r="AX9" s="67">
        <v>3.97</v>
      </c>
      <c r="AY9" s="67">
        <v>4.3499999999999996</v>
      </c>
      <c r="AZ9" s="546">
        <v>4.47</v>
      </c>
      <c r="BA9" s="68"/>
      <c r="BB9" s="68"/>
      <c r="BC9" s="69"/>
    </row>
    <row r="10" spans="1:56" s="64" customFormat="1" ht="16.5" customHeight="1">
      <c r="A10" s="257"/>
      <c r="B10" s="354" t="s">
        <v>225</v>
      </c>
      <c r="C10" s="357"/>
      <c r="D10" s="68"/>
      <c r="E10" s="694" t="s">
        <v>431</v>
      </c>
      <c r="F10" s="695"/>
      <c r="G10" s="8">
        <v>5.7</v>
      </c>
      <c r="H10" s="8">
        <v>5.62</v>
      </c>
      <c r="I10" s="8">
        <v>5.45</v>
      </c>
      <c r="J10" s="8">
        <v>5.28</v>
      </c>
      <c r="K10" s="8">
        <v>5.13</v>
      </c>
      <c r="L10" s="8">
        <v>4.96</v>
      </c>
      <c r="M10" s="8">
        <v>4.79</v>
      </c>
      <c r="N10" s="9">
        <v>4.75</v>
      </c>
      <c r="O10" s="9">
        <v>4.72</v>
      </c>
      <c r="P10" s="9">
        <v>4.63</v>
      </c>
      <c r="Q10" s="9">
        <v>4.5199999999999996</v>
      </c>
      <c r="R10" s="9">
        <v>4.32</v>
      </c>
      <c r="S10" s="9">
        <v>4.1399999999999997</v>
      </c>
      <c r="T10" s="9">
        <v>3.84</v>
      </c>
      <c r="U10" s="9">
        <v>3.69</v>
      </c>
      <c r="V10" s="9">
        <v>3.61</v>
      </c>
      <c r="W10" s="9">
        <v>3.59</v>
      </c>
      <c r="X10" s="9">
        <v>3.56</v>
      </c>
      <c r="Y10" s="9">
        <v>3.43</v>
      </c>
      <c r="Z10" s="9">
        <v>3.44</v>
      </c>
      <c r="AA10" s="9">
        <v>3.5</v>
      </c>
      <c r="AB10" s="9">
        <v>3.48</v>
      </c>
      <c r="AC10" s="9">
        <v>3.46</v>
      </c>
      <c r="AD10" s="9">
        <v>3.55</v>
      </c>
      <c r="AE10" s="8">
        <v>3.68</v>
      </c>
      <c r="AF10" s="8">
        <v>3.71</v>
      </c>
      <c r="AG10" s="8">
        <v>3.7</v>
      </c>
      <c r="AH10" s="8">
        <v>3.73</v>
      </c>
      <c r="AI10" s="8">
        <v>3.74</v>
      </c>
      <c r="AJ10" s="8">
        <v>3.67</v>
      </c>
      <c r="AK10" s="8">
        <v>3.5</v>
      </c>
      <c r="AL10" s="67">
        <v>3.34</v>
      </c>
      <c r="AM10" s="67">
        <v>3.24</v>
      </c>
      <c r="AN10" s="67">
        <v>2.99</v>
      </c>
      <c r="AO10" s="67">
        <v>2.77</v>
      </c>
      <c r="AP10" s="67">
        <v>2.71</v>
      </c>
      <c r="AQ10" s="67">
        <v>2.72</v>
      </c>
      <c r="AR10" s="67">
        <v>2.7</v>
      </c>
      <c r="AS10" s="67">
        <v>2.71</v>
      </c>
      <c r="AT10" s="67">
        <v>2.85</v>
      </c>
      <c r="AU10" s="67">
        <v>3.13</v>
      </c>
      <c r="AV10" s="67">
        <v>3.37</v>
      </c>
      <c r="AW10" s="67">
        <v>3.95</v>
      </c>
      <c r="AX10" s="67">
        <v>4.78</v>
      </c>
      <c r="AY10" s="67">
        <v>5.31</v>
      </c>
      <c r="AZ10" s="546">
        <v>5.19</v>
      </c>
      <c r="BA10" s="68"/>
      <c r="BB10" s="68"/>
      <c r="BC10" s="69"/>
    </row>
    <row r="11" spans="1:56" s="64" customFormat="1" ht="16.5" customHeight="1">
      <c r="A11" s="257"/>
      <c r="B11" s="354" t="s">
        <v>226</v>
      </c>
      <c r="C11" s="357"/>
      <c r="D11" s="70"/>
      <c r="E11" s="700" t="s">
        <v>432</v>
      </c>
      <c r="F11" s="701"/>
      <c r="G11" s="8">
        <v>2.72</v>
      </c>
      <c r="H11" s="8">
        <v>2.74</v>
      </c>
      <c r="I11" s="8">
        <v>2.7</v>
      </c>
      <c r="J11" s="8">
        <v>2.5499999999999998</v>
      </c>
      <c r="K11" s="8">
        <v>2.42</v>
      </c>
      <c r="L11" s="8">
        <v>2.29</v>
      </c>
      <c r="M11" s="8">
        <v>2.1800000000000002</v>
      </c>
      <c r="N11" s="9">
        <v>2.1</v>
      </c>
      <c r="O11" s="9">
        <v>2.06</v>
      </c>
      <c r="P11" s="9">
        <v>2.02</v>
      </c>
      <c r="Q11" s="9">
        <v>1.98</v>
      </c>
      <c r="R11" s="9">
        <v>1.89</v>
      </c>
      <c r="S11" s="9">
        <v>1.78</v>
      </c>
      <c r="T11" s="9">
        <v>1.65</v>
      </c>
      <c r="U11" s="9">
        <v>1.52</v>
      </c>
      <c r="V11" s="9">
        <v>1.42</v>
      </c>
      <c r="W11" s="9">
        <v>1.36</v>
      </c>
      <c r="X11" s="9">
        <v>1.29</v>
      </c>
      <c r="Y11" s="9">
        <v>1.21</v>
      </c>
      <c r="Z11" s="9">
        <v>1.1599999999999999</v>
      </c>
      <c r="AA11" s="9">
        <v>1.1499999999999999</v>
      </c>
      <c r="AB11" s="9">
        <v>1.1399999999999999</v>
      </c>
      <c r="AC11" s="9">
        <v>1.1299999999999999</v>
      </c>
      <c r="AD11" s="9">
        <v>1.17</v>
      </c>
      <c r="AE11" s="8">
        <v>1.23</v>
      </c>
      <c r="AF11" s="8">
        <v>1.28</v>
      </c>
      <c r="AG11" s="8">
        <v>1.32</v>
      </c>
      <c r="AH11" s="8">
        <v>1.37</v>
      </c>
      <c r="AI11" s="8">
        <v>1.42</v>
      </c>
      <c r="AJ11" s="8">
        <v>1.41</v>
      </c>
      <c r="AK11" s="8">
        <v>1.38</v>
      </c>
      <c r="AL11" s="67">
        <v>1.32</v>
      </c>
      <c r="AM11" s="67">
        <v>1.24</v>
      </c>
      <c r="AN11" s="67">
        <v>1.0900000000000001</v>
      </c>
      <c r="AO11" s="67">
        <v>0.92</v>
      </c>
      <c r="AP11" s="67">
        <v>0.82</v>
      </c>
      <c r="AQ11" s="67">
        <v>0.75</v>
      </c>
      <c r="AR11" s="67">
        <v>0.71</v>
      </c>
      <c r="AS11" s="67">
        <v>0.72</v>
      </c>
      <c r="AT11" s="67">
        <v>0.78</v>
      </c>
      <c r="AU11" s="67">
        <v>0.94</v>
      </c>
      <c r="AV11" s="67">
        <v>1.07</v>
      </c>
      <c r="AW11" s="67">
        <v>1.34</v>
      </c>
      <c r="AX11" s="67">
        <v>1.96</v>
      </c>
      <c r="AY11" s="67">
        <v>2.61</v>
      </c>
      <c r="AZ11" s="546">
        <v>2.67</v>
      </c>
      <c r="BA11" s="68"/>
      <c r="BB11" s="68"/>
      <c r="BC11" s="69"/>
    </row>
    <row r="12" spans="1:56" s="65" customFormat="1" ht="16.5" customHeight="1">
      <c r="A12" s="257"/>
      <c r="B12" s="368" t="s">
        <v>176</v>
      </c>
      <c r="C12" s="357"/>
      <c r="D12" s="70"/>
      <c r="E12" s="698" t="s">
        <v>433</v>
      </c>
      <c r="F12" s="699"/>
      <c r="G12" s="103">
        <v>28087.8</v>
      </c>
      <c r="H12" s="103">
        <v>28773.7</v>
      </c>
      <c r="I12" s="103">
        <v>29333.8</v>
      </c>
      <c r="J12" s="103">
        <v>29801.4</v>
      </c>
      <c r="K12" s="103">
        <v>30291.3</v>
      </c>
      <c r="L12" s="103">
        <v>31525.200000000001</v>
      </c>
      <c r="M12" s="103">
        <v>32250</v>
      </c>
      <c r="N12" s="117">
        <v>32835.5</v>
      </c>
      <c r="O12" s="117">
        <v>32992.300000000003</v>
      </c>
      <c r="P12" s="117">
        <v>33784.5</v>
      </c>
      <c r="Q12" s="117">
        <v>35063.800000000003</v>
      </c>
      <c r="R12" s="117">
        <v>36039.199999999997</v>
      </c>
      <c r="S12" s="117">
        <v>37168.5</v>
      </c>
      <c r="T12" s="117">
        <v>38724.1</v>
      </c>
      <c r="U12" s="117">
        <v>39248.800000000003</v>
      </c>
      <c r="V12" s="117">
        <v>39702.6</v>
      </c>
      <c r="W12" s="117">
        <v>40247.9</v>
      </c>
      <c r="X12" s="117">
        <v>41010</v>
      </c>
      <c r="Y12" s="117">
        <v>41372.199999999997</v>
      </c>
      <c r="Z12" s="117">
        <v>41824.400000000001</v>
      </c>
      <c r="AA12" s="117">
        <v>42420.4</v>
      </c>
      <c r="AB12" s="117">
        <v>43413.5</v>
      </c>
      <c r="AC12" s="117">
        <v>43824.4</v>
      </c>
      <c r="AD12" s="117">
        <v>44088.800000000003</v>
      </c>
      <c r="AE12" s="103">
        <v>44485.8</v>
      </c>
      <c r="AF12" s="103">
        <v>44650.8</v>
      </c>
      <c r="AG12" s="103">
        <v>44823.1</v>
      </c>
      <c r="AH12" s="103">
        <v>45147.7</v>
      </c>
      <c r="AI12" s="103">
        <v>45260.6</v>
      </c>
      <c r="AJ12" s="103">
        <v>45917.8</v>
      </c>
      <c r="AK12" s="103">
        <v>47263.1</v>
      </c>
      <c r="AL12" s="193">
        <v>48621.8</v>
      </c>
      <c r="AM12" s="193">
        <v>50077.5</v>
      </c>
      <c r="AN12" s="193">
        <v>51517.599999999999</v>
      </c>
      <c r="AO12" s="193">
        <v>51991.6</v>
      </c>
      <c r="AP12" s="193">
        <v>53341.599999999999</v>
      </c>
      <c r="AQ12" s="193">
        <v>54684.5</v>
      </c>
      <c r="AR12" s="193">
        <v>56539.9</v>
      </c>
      <c r="AS12" s="193">
        <v>57580.1</v>
      </c>
      <c r="AT12" s="193">
        <v>58667.4</v>
      </c>
      <c r="AU12" s="193">
        <v>58123.5</v>
      </c>
      <c r="AV12" s="193">
        <v>58878.5</v>
      </c>
      <c r="AW12" s="193">
        <v>59521.8</v>
      </c>
      <c r="AX12" s="193">
        <v>61304.3</v>
      </c>
      <c r="AY12" s="193">
        <v>61461.2</v>
      </c>
      <c r="AZ12" s="193">
        <v>61578.9</v>
      </c>
      <c r="BA12" s="70"/>
      <c r="BB12" s="70"/>
      <c r="BC12" s="71"/>
    </row>
    <row r="13" spans="1:56" ht="17.25">
      <c r="A13" s="257"/>
      <c r="B13" s="354" t="s">
        <v>233</v>
      </c>
      <c r="C13" s="357"/>
      <c r="D13" s="68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</row>
    <row r="14" spans="1:56" ht="16.5" customHeight="1">
      <c r="A14" s="257"/>
      <c r="B14" s="354" t="s">
        <v>234</v>
      </c>
      <c r="C14" s="357"/>
      <c r="D14" s="53"/>
      <c r="E14" s="584" t="s">
        <v>425</v>
      </c>
      <c r="F14" s="585"/>
      <c r="G14" s="593">
        <v>2012</v>
      </c>
      <c r="H14" s="593"/>
      <c r="I14" s="593"/>
      <c r="J14" s="593"/>
      <c r="K14" s="593">
        <v>2013</v>
      </c>
      <c r="L14" s="593"/>
      <c r="M14" s="593"/>
      <c r="N14" s="593"/>
      <c r="O14" s="593">
        <v>2014</v>
      </c>
      <c r="P14" s="593"/>
      <c r="Q14" s="593"/>
      <c r="R14" s="593"/>
      <c r="S14" s="593">
        <v>2015</v>
      </c>
      <c r="T14" s="593"/>
      <c r="U14" s="593"/>
      <c r="V14" s="593"/>
      <c r="W14" s="593">
        <v>2016</v>
      </c>
      <c r="X14" s="593"/>
      <c r="Y14" s="593"/>
      <c r="Z14" s="593"/>
      <c r="AA14" s="593">
        <v>2017</v>
      </c>
      <c r="AB14" s="593"/>
      <c r="AC14" s="593"/>
      <c r="AD14" s="593"/>
      <c r="AE14" s="593">
        <v>2018</v>
      </c>
      <c r="AF14" s="593"/>
      <c r="AG14" s="593"/>
      <c r="AH14" s="593"/>
      <c r="AI14" s="593">
        <v>2019</v>
      </c>
      <c r="AJ14" s="593"/>
      <c r="AK14" s="593"/>
      <c r="AL14" s="594"/>
      <c r="AM14" s="591">
        <v>2020</v>
      </c>
      <c r="AN14" s="592"/>
      <c r="AO14" s="592"/>
      <c r="AP14" s="592"/>
      <c r="AQ14" s="591">
        <v>2021</v>
      </c>
      <c r="AR14" s="592"/>
      <c r="AS14" s="592"/>
      <c r="AT14" s="592"/>
      <c r="AU14" s="588">
        <v>2022</v>
      </c>
      <c r="AV14" s="589"/>
      <c r="AW14" s="589"/>
      <c r="AX14" s="589"/>
      <c r="AY14" s="588">
        <v>2023</v>
      </c>
      <c r="AZ14" s="589"/>
      <c r="BA14" s="53"/>
      <c r="BB14" s="53"/>
      <c r="BC14" s="54"/>
    </row>
    <row r="15" spans="1:56" ht="18" thickBot="1">
      <c r="A15" s="257"/>
      <c r="B15" s="354" t="s">
        <v>235</v>
      </c>
      <c r="C15" s="357"/>
      <c r="D15" s="53"/>
      <c r="E15" s="586"/>
      <c r="F15" s="587"/>
      <c r="G15" s="337" t="s">
        <v>16</v>
      </c>
      <c r="H15" s="337" t="s">
        <v>17</v>
      </c>
      <c r="I15" s="337" t="s">
        <v>18</v>
      </c>
      <c r="J15" s="337" t="s">
        <v>19</v>
      </c>
      <c r="K15" s="337" t="s">
        <v>20</v>
      </c>
      <c r="L15" s="337" t="s">
        <v>21</v>
      </c>
      <c r="M15" s="337" t="s">
        <v>22</v>
      </c>
      <c r="N15" s="337" t="s">
        <v>23</v>
      </c>
      <c r="O15" s="337" t="s">
        <v>24</v>
      </c>
      <c r="P15" s="337" t="s">
        <v>25</v>
      </c>
      <c r="Q15" s="337" t="s">
        <v>26</v>
      </c>
      <c r="R15" s="337" t="s">
        <v>27</v>
      </c>
      <c r="S15" s="337" t="s">
        <v>28</v>
      </c>
      <c r="T15" s="337" t="s">
        <v>29</v>
      </c>
      <c r="U15" s="337" t="s">
        <v>30</v>
      </c>
      <c r="V15" s="337" t="s">
        <v>31</v>
      </c>
      <c r="W15" s="337" t="s">
        <v>4</v>
      </c>
      <c r="X15" s="337" t="s">
        <v>5</v>
      </c>
      <c r="Y15" s="337" t="s">
        <v>6</v>
      </c>
      <c r="Z15" s="337" t="s">
        <v>7</v>
      </c>
      <c r="AA15" s="337" t="s">
        <v>8</v>
      </c>
      <c r="AB15" s="337" t="s">
        <v>9</v>
      </c>
      <c r="AC15" s="337" t="s">
        <v>10</v>
      </c>
      <c r="AD15" s="337" t="s">
        <v>11</v>
      </c>
      <c r="AE15" s="337" t="s">
        <v>12</v>
      </c>
      <c r="AF15" s="337" t="s">
        <v>13</v>
      </c>
      <c r="AG15" s="337" t="s">
        <v>14</v>
      </c>
      <c r="AH15" s="337" t="s">
        <v>15</v>
      </c>
      <c r="AI15" s="337" t="s">
        <v>32</v>
      </c>
      <c r="AJ15" s="337" t="s">
        <v>33</v>
      </c>
      <c r="AK15" s="337" t="s">
        <v>34</v>
      </c>
      <c r="AL15" s="339" t="s">
        <v>35</v>
      </c>
      <c r="AM15" s="339" t="s">
        <v>128</v>
      </c>
      <c r="AN15" s="339" t="s">
        <v>131</v>
      </c>
      <c r="AO15" s="339" t="s">
        <v>144</v>
      </c>
      <c r="AP15" s="339" t="s">
        <v>147</v>
      </c>
      <c r="AQ15" s="339" t="s">
        <v>174</v>
      </c>
      <c r="AR15" s="339" t="s">
        <v>175</v>
      </c>
      <c r="AS15" s="370" t="s">
        <v>177</v>
      </c>
      <c r="AT15" s="409" t="s">
        <v>179</v>
      </c>
      <c r="AU15" s="471" t="s">
        <v>747</v>
      </c>
      <c r="AV15" s="462" t="s">
        <v>745</v>
      </c>
      <c r="AW15" s="482" t="s">
        <v>751</v>
      </c>
      <c r="AX15" s="482" t="s">
        <v>754</v>
      </c>
      <c r="AY15" s="482" t="s">
        <v>757</v>
      </c>
      <c r="AZ15" s="487" t="s">
        <v>829</v>
      </c>
      <c r="BA15" s="53"/>
      <c r="BB15" s="53"/>
      <c r="BC15" s="54"/>
    </row>
    <row r="16" spans="1:56" s="64" customFormat="1" ht="16.5" customHeight="1">
      <c r="A16" s="257"/>
      <c r="B16" s="354" t="s">
        <v>236</v>
      </c>
      <c r="C16" s="357"/>
      <c r="D16" s="53"/>
      <c r="E16" s="696" t="s">
        <v>427</v>
      </c>
      <c r="F16" s="697"/>
      <c r="G16" s="191">
        <v>2.93</v>
      </c>
      <c r="H16" s="191">
        <v>2.88</v>
      </c>
      <c r="I16" s="191">
        <v>2.82</v>
      </c>
      <c r="J16" s="191">
        <v>2.78</v>
      </c>
      <c r="K16" s="191">
        <v>2.62</v>
      </c>
      <c r="L16" s="191">
        <v>2.58</v>
      </c>
      <c r="M16" s="191">
        <v>2.5499999999999998</v>
      </c>
      <c r="N16" s="372">
        <v>2.54</v>
      </c>
      <c r="O16" s="372">
        <v>2.6</v>
      </c>
      <c r="P16" s="372">
        <v>2.61</v>
      </c>
      <c r="Q16" s="372">
        <v>2.57</v>
      </c>
      <c r="R16" s="372">
        <v>2.54</v>
      </c>
      <c r="S16" s="372">
        <v>2.37</v>
      </c>
      <c r="T16" s="372">
        <v>2.2799999999999998</v>
      </c>
      <c r="U16" s="372">
        <v>2.23</v>
      </c>
      <c r="V16" s="372">
        <v>2.2200000000000002</v>
      </c>
      <c r="W16" s="372">
        <v>2.16</v>
      </c>
      <c r="X16" s="372">
        <v>2.16</v>
      </c>
      <c r="Y16" s="372">
        <v>2.14</v>
      </c>
      <c r="Z16" s="372">
        <v>2.14</v>
      </c>
      <c r="AA16" s="372">
        <v>2.21</v>
      </c>
      <c r="AB16" s="372">
        <v>2.2000000000000002</v>
      </c>
      <c r="AC16" s="372">
        <v>2.2000000000000002</v>
      </c>
      <c r="AD16" s="372">
        <v>2.21</v>
      </c>
      <c r="AE16" s="191">
        <v>2.2799999999999998</v>
      </c>
      <c r="AF16" s="191">
        <v>2.27</v>
      </c>
      <c r="AG16" s="191">
        <v>2.2599999999999998</v>
      </c>
      <c r="AH16" s="191">
        <v>2.2599999999999998</v>
      </c>
      <c r="AI16" s="191">
        <v>2.19</v>
      </c>
      <c r="AJ16" s="191">
        <v>2.16</v>
      </c>
      <c r="AK16" s="191">
        <v>2.11</v>
      </c>
      <c r="AL16" s="192">
        <v>2.0699999999999998</v>
      </c>
      <c r="AM16" s="192">
        <v>1.86</v>
      </c>
      <c r="AN16" s="192">
        <v>1.82</v>
      </c>
      <c r="AO16" s="192">
        <v>1.8</v>
      </c>
      <c r="AP16" s="192">
        <v>1.79</v>
      </c>
      <c r="AQ16" s="192">
        <v>1.82</v>
      </c>
      <c r="AR16" s="192">
        <v>1.83</v>
      </c>
      <c r="AS16" s="192">
        <v>1.83</v>
      </c>
      <c r="AT16" s="192">
        <v>1.85</v>
      </c>
      <c r="AU16" s="192">
        <v>1.94</v>
      </c>
      <c r="AV16" s="192">
        <v>1.98</v>
      </c>
      <c r="AW16" s="192">
        <v>2.0499999999999998</v>
      </c>
      <c r="AX16" s="192">
        <v>2.1</v>
      </c>
      <c r="AY16" s="192">
        <v>2.0699999999999998</v>
      </c>
      <c r="AZ16" s="192">
        <v>2.04</v>
      </c>
      <c r="BA16" s="68"/>
      <c r="BB16" s="68"/>
      <c r="BC16" s="69"/>
    </row>
    <row r="17" spans="1:55" s="64" customFormat="1" ht="16.5" customHeight="1">
      <c r="A17" s="257"/>
      <c r="B17" s="354" t="s">
        <v>237</v>
      </c>
      <c r="C17" s="357"/>
      <c r="D17" s="53"/>
      <c r="E17" s="694" t="s">
        <v>428</v>
      </c>
      <c r="F17" s="695"/>
      <c r="G17" s="8">
        <v>3.52</v>
      </c>
      <c r="H17" s="8">
        <v>3.47</v>
      </c>
      <c r="I17" s="8">
        <v>3.4</v>
      </c>
      <c r="J17" s="8">
        <v>3.33</v>
      </c>
      <c r="K17" s="8">
        <v>3.14</v>
      </c>
      <c r="L17" s="8">
        <v>3.1</v>
      </c>
      <c r="M17" s="8">
        <v>3.06</v>
      </c>
      <c r="N17" s="9">
        <v>3.05</v>
      </c>
      <c r="O17" s="9">
        <v>3.01</v>
      </c>
      <c r="P17" s="9">
        <v>2.98</v>
      </c>
      <c r="Q17" s="9">
        <v>2.94</v>
      </c>
      <c r="R17" s="9">
        <v>2.89</v>
      </c>
      <c r="S17" s="9">
        <v>2.63</v>
      </c>
      <c r="T17" s="9">
        <v>2.5499999999999998</v>
      </c>
      <c r="U17" s="9">
        <v>2.5099999999999998</v>
      </c>
      <c r="V17" s="9">
        <v>2.4900000000000002</v>
      </c>
      <c r="W17" s="9">
        <v>2.4700000000000002</v>
      </c>
      <c r="X17" s="9">
        <v>2.46</v>
      </c>
      <c r="Y17" s="9">
        <v>2.4500000000000002</v>
      </c>
      <c r="Z17" s="9">
        <v>2.46</v>
      </c>
      <c r="AA17" s="9">
        <v>2.56</v>
      </c>
      <c r="AB17" s="9">
        <v>2.56</v>
      </c>
      <c r="AC17" s="9">
        <v>2.56</v>
      </c>
      <c r="AD17" s="9">
        <v>2.57</v>
      </c>
      <c r="AE17" s="8">
        <v>2.69</v>
      </c>
      <c r="AF17" s="8">
        <v>2.68</v>
      </c>
      <c r="AG17" s="8">
        <v>2.67</v>
      </c>
      <c r="AH17" s="8">
        <v>2.67</v>
      </c>
      <c r="AI17" s="8">
        <v>2.56</v>
      </c>
      <c r="AJ17" s="8">
        <v>2.5499999999999998</v>
      </c>
      <c r="AK17" s="8">
        <v>2.4900000000000002</v>
      </c>
      <c r="AL17" s="67">
        <v>2.4300000000000002</v>
      </c>
      <c r="AM17" s="67">
        <v>2.15</v>
      </c>
      <c r="AN17" s="67">
        <v>2.11</v>
      </c>
      <c r="AO17" s="67">
        <v>2.08</v>
      </c>
      <c r="AP17" s="67">
        <v>2.0699999999999998</v>
      </c>
      <c r="AQ17" s="67">
        <v>2.09</v>
      </c>
      <c r="AR17" s="67">
        <v>2.09</v>
      </c>
      <c r="AS17" s="67">
        <v>2.1</v>
      </c>
      <c r="AT17" s="67">
        <v>2.12</v>
      </c>
      <c r="AU17" s="67">
        <v>2.27</v>
      </c>
      <c r="AV17" s="67">
        <v>2.3199999999999998</v>
      </c>
      <c r="AW17" s="67">
        <v>2.42</v>
      </c>
      <c r="AX17" s="67">
        <v>2.4900000000000002</v>
      </c>
      <c r="AY17" s="67">
        <v>2.5</v>
      </c>
      <c r="AZ17" s="546">
        <v>2.46</v>
      </c>
      <c r="BA17" s="68"/>
      <c r="BB17" s="68"/>
      <c r="BC17" s="69"/>
    </row>
    <row r="18" spans="1:55" s="64" customFormat="1" ht="16.5" customHeight="1">
      <c r="A18" s="257"/>
      <c r="B18" s="354" t="s">
        <v>228</v>
      </c>
      <c r="C18" s="357"/>
      <c r="D18" s="53"/>
      <c r="E18" s="694" t="s">
        <v>429</v>
      </c>
      <c r="F18" s="695"/>
      <c r="G18" s="8">
        <v>6.24</v>
      </c>
      <c r="H18" s="8">
        <v>6.2</v>
      </c>
      <c r="I18" s="8">
        <v>6.12</v>
      </c>
      <c r="J18" s="8">
        <v>6</v>
      </c>
      <c r="K18" s="8">
        <v>5.56</v>
      </c>
      <c r="L18" s="8">
        <v>5.45</v>
      </c>
      <c r="M18" s="8">
        <v>5.35</v>
      </c>
      <c r="N18" s="9">
        <v>5.29</v>
      </c>
      <c r="O18" s="9">
        <v>5.07</v>
      </c>
      <c r="P18" s="9">
        <v>5.0199999999999996</v>
      </c>
      <c r="Q18" s="9">
        <v>4.96</v>
      </c>
      <c r="R18" s="9">
        <v>4.87</v>
      </c>
      <c r="S18" s="9">
        <v>4.41</v>
      </c>
      <c r="T18" s="9">
        <v>4.26</v>
      </c>
      <c r="U18" s="9">
        <v>4.1500000000000004</v>
      </c>
      <c r="V18" s="9">
        <v>4.08</v>
      </c>
      <c r="W18" s="9">
        <v>3.83</v>
      </c>
      <c r="X18" s="9">
        <v>3.79</v>
      </c>
      <c r="Y18" s="9">
        <v>3.74</v>
      </c>
      <c r="Z18" s="9">
        <v>3.72</v>
      </c>
      <c r="AA18" s="9">
        <v>3.71</v>
      </c>
      <c r="AB18" s="9">
        <v>3.71</v>
      </c>
      <c r="AC18" s="9">
        <v>3.7</v>
      </c>
      <c r="AD18" s="9">
        <v>3.72</v>
      </c>
      <c r="AE18" s="8">
        <v>3.92</v>
      </c>
      <c r="AF18" s="8">
        <v>3.94</v>
      </c>
      <c r="AG18" s="8">
        <v>3.95</v>
      </c>
      <c r="AH18" s="8">
        <v>3.97</v>
      </c>
      <c r="AI18" s="8">
        <v>3.98</v>
      </c>
      <c r="AJ18" s="8">
        <v>3.96</v>
      </c>
      <c r="AK18" s="8">
        <v>3.89</v>
      </c>
      <c r="AL18" s="67">
        <v>3.81</v>
      </c>
      <c r="AM18" s="67">
        <v>3.39</v>
      </c>
      <c r="AN18" s="67">
        <v>3.27</v>
      </c>
      <c r="AO18" s="67">
        <v>3.16</v>
      </c>
      <c r="AP18" s="67">
        <v>3.08</v>
      </c>
      <c r="AQ18" s="67">
        <v>2.84</v>
      </c>
      <c r="AR18" s="67">
        <v>2.82</v>
      </c>
      <c r="AS18" s="67">
        <v>2.82</v>
      </c>
      <c r="AT18" s="67">
        <v>2.86</v>
      </c>
      <c r="AU18" s="67">
        <v>3.21</v>
      </c>
      <c r="AV18" s="67">
        <v>3.33</v>
      </c>
      <c r="AW18" s="67">
        <v>3.54</v>
      </c>
      <c r="AX18" s="67">
        <v>3.83</v>
      </c>
      <c r="AY18" s="67">
        <v>5.1100000000000003</v>
      </c>
      <c r="AZ18" s="546">
        <v>5.0999999999999996</v>
      </c>
      <c r="BA18" s="68"/>
      <c r="BB18" s="68"/>
      <c r="BC18" s="69"/>
    </row>
    <row r="19" spans="1:55" s="64" customFormat="1" ht="16.5" customHeight="1">
      <c r="A19" s="257"/>
      <c r="B19" s="354" t="s">
        <v>252</v>
      </c>
      <c r="C19" s="357"/>
      <c r="D19" s="53"/>
      <c r="E19" s="694" t="s">
        <v>430</v>
      </c>
      <c r="F19" s="695"/>
      <c r="G19" s="8">
        <v>6.07</v>
      </c>
      <c r="H19" s="8">
        <v>6.04</v>
      </c>
      <c r="I19" s="8">
        <v>5.98</v>
      </c>
      <c r="J19" s="8">
        <v>5.87</v>
      </c>
      <c r="K19" s="8">
        <v>5.4</v>
      </c>
      <c r="L19" s="8">
        <v>5.29</v>
      </c>
      <c r="M19" s="8">
        <v>5.19</v>
      </c>
      <c r="N19" s="9">
        <v>5.1100000000000003</v>
      </c>
      <c r="O19" s="9">
        <v>4.78</v>
      </c>
      <c r="P19" s="9">
        <v>4.7300000000000004</v>
      </c>
      <c r="Q19" s="9">
        <v>4.67</v>
      </c>
      <c r="R19" s="9">
        <v>4.57</v>
      </c>
      <c r="S19" s="9">
        <v>4.08</v>
      </c>
      <c r="T19" s="9">
        <v>3.94</v>
      </c>
      <c r="U19" s="9">
        <v>3.85</v>
      </c>
      <c r="V19" s="9">
        <v>3.77</v>
      </c>
      <c r="W19" s="9">
        <v>3.47</v>
      </c>
      <c r="X19" s="9">
        <v>3.47</v>
      </c>
      <c r="Y19" s="9">
        <v>3.44</v>
      </c>
      <c r="Z19" s="9">
        <v>3.42</v>
      </c>
      <c r="AA19" s="9">
        <v>3.39</v>
      </c>
      <c r="AB19" s="9">
        <v>3.41</v>
      </c>
      <c r="AC19" s="9">
        <v>3.42</v>
      </c>
      <c r="AD19" s="9">
        <v>3.45</v>
      </c>
      <c r="AE19" s="8">
        <v>3.65</v>
      </c>
      <c r="AF19" s="8">
        <v>3.72</v>
      </c>
      <c r="AG19" s="8">
        <v>3.77</v>
      </c>
      <c r="AH19" s="8">
        <v>3.81</v>
      </c>
      <c r="AI19" s="8">
        <v>3.97</v>
      </c>
      <c r="AJ19" s="8">
        <v>3.97</v>
      </c>
      <c r="AK19" s="8">
        <v>3.92</v>
      </c>
      <c r="AL19" s="67">
        <v>3.83</v>
      </c>
      <c r="AM19" s="67">
        <v>3.3</v>
      </c>
      <c r="AN19" s="67">
        <v>3.2</v>
      </c>
      <c r="AO19" s="67">
        <v>3.1</v>
      </c>
      <c r="AP19" s="67">
        <v>3</v>
      </c>
      <c r="AQ19" s="67">
        <v>2.7</v>
      </c>
      <c r="AR19" s="67">
        <v>2.69</v>
      </c>
      <c r="AS19" s="67">
        <v>2.7</v>
      </c>
      <c r="AT19" s="67">
        <v>2.74</v>
      </c>
      <c r="AU19" s="67">
        <v>3.02</v>
      </c>
      <c r="AV19" s="67">
        <v>3.12</v>
      </c>
      <c r="AW19" s="67">
        <v>3.26</v>
      </c>
      <c r="AX19" s="67">
        <v>3.45</v>
      </c>
      <c r="AY19" s="67">
        <v>4.3499999999999996</v>
      </c>
      <c r="AZ19" s="546">
        <v>4.41</v>
      </c>
      <c r="BA19" s="68"/>
      <c r="BB19" s="68"/>
      <c r="BC19" s="69"/>
    </row>
    <row r="20" spans="1:55" s="64" customFormat="1" ht="16.5" customHeight="1">
      <c r="A20" s="257"/>
      <c r="B20" s="354" t="s">
        <v>238</v>
      </c>
      <c r="C20" s="357"/>
      <c r="D20" s="53"/>
      <c r="E20" s="694" t="s">
        <v>431</v>
      </c>
      <c r="F20" s="695"/>
      <c r="G20" s="8">
        <v>5.7</v>
      </c>
      <c r="H20" s="8">
        <v>5.67</v>
      </c>
      <c r="I20" s="8">
        <v>5.6</v>
      </c>
      <c r="J20" s="8">
        <v>5.5</v>
      </c>
      <c r="K20" s="8">
        <v>5.13</v>
      </c>
      <c r="L20" s="8">
        <v>5.04</v>
      </c>
      <c r="M20" s="8">
        <v>4.96</v>
      </c>
      <c r="N20" s="9">
        <v>4.9000000000000004</v>
      </c>
      <c r="O20" s="9">
        <v>4.72</v>
      </c>
      <c r="P20" s="9">
        <v>4.67</v>
      </c>
      <c r="Q20" s="9">
        <v>4.62</v>
      </c>
      <c r="R20" s="9">
        <v>4.54</v>
      </c>
      <c r="S20" s="9">
        <v>4.1399999999999997</v>
      </c>
      <c r="T20" s="9">
        <v>3.99</v>
      </c>
      <c r="U20" s="9">
        <v>3.88</v>
      </c>
      <c r="V20" s="9">
        <v>3.81</v>
      </c>
      <c r="W20" s="9">
        <v>3.59</v>
      </c>
      <c r="X20" s="9">
        <v>3.57</v>
      </c>
      <c r="Y20" s="9">
        <v>3.52</v>
      </c>
      <c r="Z20" s="9">
        <v>3.5</v>
      </c>
      <c r="AA20" s="9">
        <v>3.5</v>
      </c>
      <c r="AB20" s="9">
        <v>3.49</v>
      </c>
      <c r="AC20" s="9">
        <v>3.48</v>
      </c>
      <c r="AD20" s="9">
        <v>3.5</v>
      </c>
      <c r="AE20" s="8">
        <v>3.68</v>
      </c>
      <c r="AF20" s="8">
        <v>3.7</v>
      </c>
      <c r="AG20" s="8">
        <v>3.7</v>
      </c>
      <c r="AH20" s="8">
        <v>3.71</v>
      </c>
      <c r="AI20" s="8">
        <v>3.74</v>
      </c>
      <c r="AJ20" s="8">
        <v>3.7</v>
      </c>
      <c r="AK20" s="8">
        <v>3.63</v>
      </c>
      <c r="AL20" s="67">
        <v>3.56</v>
      </c>
      <c r="AM20" s="67">
        <v>3.24</v>
      </c>
      <c r="AN20" s="67">
        <v>3.12</v>
      </c>
      <c r="AO20" s="67">
        <v>3</v>
      </c>
      <c r="AP20" s="67">
        <v>2.92</v>
      </c>
      <c r="AQ20" s="67">
        <v>2.72</v>
      </c>
      <c r="AR20" s="67">
        <v>2.71</v>
      </c>
      <c r="AS20" s="67">
        <v>2.71</v>
      </c>
      <c r="AT20" s="67">
        <v>2.75</v>
      </c>
      <c r="AU20" s="67">
        <v>3.13</v>
      </c>
      <c r="AV20" s="67">
        <v>3.25</v>
      </c>
      <c r="AW20" s="67">
        <v>3.49</v>
      </c>
      <c r="AX20" s="67">
        <v>3.82</v>
      </c>
      <c r="AY20" s="67">
        <v>5.31</v>
      </c>
      <c r="AZ20" s="546">
        <v>5.25</v>
      </c>
      <c r="BA20" s="68"/>
      <c r="BB20" s="68"/>
      <c r="BC20" s="69"/>
    </row>
    <row r="21" spans="1:55" s="64" customFormat="1" ht="16.5" customHeight="1">
      <c r="A21" s="257"/>
      <c r="B21" s="354" t="s">
        <v>239</v>
      </c>
      <c r="C21" s="357"/>
      <c r="D21" s="53"/>
      <c r="E21" s="700" t="s">
        <v>432</v>
      </c>
      <c r="F21" s="701"/>
      <c r="G21" s="8">
        <v>2.72</v>
      </c>
      <c r="H21" s="8">
        <v>2.73</v>
      </c>
      <c r="I21" s="8">
        <v>2.72</v>
      </c>
      <c r="J21" s="8">
        <v>2.67</v>
      </c>
      <c r="K21" s="8">
        <v>2.42</v>
      </c>
      <c r="L21" s="8">
        <v>2.35</v>
      </c>
      <c r="M21" s="8">
        <v>2.29</v>
      </c>
      <c r="N21" s="9">
        <v>2.2400000000000002</v>
      </c>
      <c r="O21" s="9">
        <v>2.06</v>
      </c>
      <c r="P21" s="9">
        <v>2.04</v>
      </c>
      <c r="Q21" s="9">
        <v>2.02</v>
      </c>
      <c r="R21" s="9">
        <v>1.98</v>
      </c>
      <c r="S21" s="9">
        <v>1.78</v>
      </c>
      <c r="T21" s="9">
        <v>1.71</v>
      </c>
      <c r="U21" s="9">
        <v>1.64</v>
      </c>
      <c r="V21" s="9">
        <v>1.59</v>
      </c>
      <c r="W21" s="9">
        <v>1.36</v>
      </c>
      <c r="X21" s="9">
        <v>1.33</v>
      </c>
      <c r="Y21" s="9">
        <v>1.29</v>
      </c>
      <c r="Z21" s="9">
        <v>1.26</v>
      </c>
      <c r="AA21" s="9">
        <v>1.1499999999999999</v>
      </c>
      <c r="AB21" s="9">
        <v>1.1499999999999999</v>
      </c>
      <c r="AC21" s="9">
        <v>1.1399999999999999</v>
      </c>
      <c r="AD21" s="9">
        <v>1.1499999999999999</v>
      </c>
      <c r="AE21" s="8">
        <v>1.23</v>
      </c>
      <c r="AF21" s="8">
        <v>1.26</v>
      </c>
      <c r="AG21" s="8">
        <v>1.28</v>
      </c>
      <c r="AH21" s="8">
        <v>1.3</v>
      </c>
      <c r="AI21" s="8">
        <v>1.42</v>
      </c>
      <c r="AJ21" s="8">
        <v>1.41</v>
      </c>
      <c r="AK21" s="8">
        <v>1.4</v>
      </c>
      <c r="AL21" s="67">
        <v>1.38</v>
      </c>
      <c r="AM21" s="67">
        <v>1.24</v>
      </c>
      <c r="AN21" s="67">
        <v>1.1599999999999999</v>
      </c>
      <c r="AO21" s="67">
        <v>1.08</v>
      </c>
      <c r="AP21" s="67">
        <v>1.01</v>
      </c>
      <c r="AQ21" s="67">
        <v>0.75</v>
      </c>
      <c r="AR21" s="67">
        <v>0.73</v>
      </c>
      <c r="AS21" s="67">
        <v>0.72</v>
      </c>
      <c r="AT21" s="67">
        <v>0.74</v>
      </c>
      <c r="AU21" s="67">
        <v>0.94</v>
      </c>
      <c r="AV21" s="67">
        <v>1.01</v>
      </c>
      <c r="AW21" s="67">
        <v>1.1200000000000001</v>
      </c>
      <c r="AX21" s="67">
        <v>1.34</v>
      </c>
      <c r="AY21" s="67">
        <v>2.61</v>
      </c>
      <c r="AZ21" s="546">
        <v>2.64</v>
      </c>
      <c r="BA21" s="68"/>
      <c r="BB21" s="68"/>
      <c r="BC21" s="69"/>
    </row>
    <row r="22" spans="1:55" s="65" customFormat="1" ht="16.5" customHeight="1">
      <c r="A22" s="257"/>
      <c r="B22" s="354" t="s">
        <v>240</v>
      </c>
      <c r="C22" s="357"/>
      <c r="D22" s="53"/>
      <c r="E22" s="698" t="s">
        <v>434</v>
      </c>
      <c r="F22" s="699"/>
      <c r="G22" s="103">
        <v>28087.8</v>
      </c>
      <c r="H22" s="103">
        <v>28432.2</v>
      </c>
      <c r="I22" s="103">
        <v>28735.3</v>
      </c>
      <c r="J22" s="103">
        <v>29004.1</v>
      </c>
      <c r="K22" s="103">
        <v>30291.3</v>
      </c>
      <c r="L22" s="103">
        <v>30911.3</v>
      </c>
      <c r="M22" s="103">
        <v>31361.3</v>
      </c>
      <c r="N22" s="117">
        <v>31732.7</v>
      </c>
      <c r="O22" s="117">
        <v>32992.300000000003</v>
      </c>
      <c r="P22" s="117">
        <v>33390.1</v>
      </c>
      <c r="Q22" s="117">
        <v>33952.699999999997</v>
      </c>
      <c r="R22" s="117">
        <v>34478.6</v>
      </c>
      <c r="S22" s="117">
        <v>37168.5</v>
      </c>
      <c r="T22" s="117">
        <v>37950.199999999997</v>
      </c>
      <c r="U22" s="117">
        <v>38387.5</v>
      </c>
      <c r="V22" s="117">
        <v>38719</v>
      </c>
      <c r="W22" s="117">
        <v>40247.9</v>
      </c>
      <c r="X22" s="117">
        <v>40628</v>
      </c>
      <c r="Y22" s="117">
        <v>40877.4</v>
      </c>
      <c r="Z22" s="117">
        <v>41115.699999999997</v>
      </c>
      <c r="AA22" s="117">
        <v>42420.4</v>
      </c>
      <c r="AB22" s="117">
        <v>42919.4</v>
      </c>
      <c r="AC22" s="117">
        <v>43224.9</v>
      </c>
      <c r="AD22" s="117">
        <v>43442.400000000001</v>
      </c>
      <c r="AE22" s="103">
        <v>44485.8</v>
      </c>
      <c r="AF22" s="103">
        <v>44568.800000000003</v>
      </c>
      <c r="AG22" s="103">
        <v>44654.5</v>
      </c>
      <c r="AH22" s="103">
        <v>44778.8</v>
      </c>
      <c r="AI22" s="103">
        <v>45260.6</v>
      </c>
      <c r="AJ22" s="103">
        <v>45591</v>
      </c>
      <c r="AK22" s="103">
        <v>46154.5</v>
      </c>
      <c r="AL22" s="193">
        <v>46776.4</v>
      </c>
      <c r="AM22" s="193">
        <v>50077.5</v>
      </c>
      <c r="AN22" s="193">
        <v>50797.5</v>
      </c>
      <c r="AO22" s="193">
        <v>51198.5</v>
      </c>
      <c r="AP22" s="193">
        <v>51737.2</v>
      </c>
      <c r="AQ22" s="193">
        <v>54684.5</v>
      </c>
      <c r="AR22" s="193">
        <v>55617.3</v>
      </c>
      <c r="AS22" s="193">
        <v>56278.8</v>
      </c>
      <c r="AT22" s="193">
        <v>56880.800000000003</v>
      </c>
      <c r="AU22" s="193">
        <v>58123.5</v>
      </c>
      <c r="AV22" s="193">
        <v>58503.1</v>
      </c>
      <c r="AW22" s="193">
        <v>58846.400000000001</v>
      </c>
      <c r="AX22" s="193">
        <v>59465.9</v>
      </c>
      <c r="AY22" s="193">
        <v>61461.2</v>
      </c>
      <c r="AZ22" s="193">
        <v>61520.4</v>
      </c>
      <c r="BA22" s="70"/>
      <c r="BB22" s="70"/>
      <c r="BC22" s="71"/>
    </row>
    <row r="23" spans="1:55" ht="17.25">
      <c r="A23" s="257"/>
      <c r="B23" s="354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/>
  </sheetData>
  <mergeCells count="41">
    <mergeCell ref="E6:F6"/>
    <mergeCell ref="AU4:AX4"/>
    <mergeCell ref="AY4:AZ4"/>
    <mergeCell ref="AQ14:AT14"/>
    <mergeCell ref="G14:J14"/>
    <mergeCell ref="AI14:AL14"/>
    <mergeCell ref="AY14:AZ14"/>
    <mergeCell ref="AU14:AX14"/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M4:AP4"/>
    <mergeCell ref="AQ4:AT4"/>
    <mergeCell ref="AI4:AL4"/>
    <mergeCell ref="AM14:AP14"/>
    <mergeCell ref="W14:Z14"/>
    <mergeCell ref="AA14:AD14"/>
    <mergeCell ref="AE14:AH14"/>
    <mergeCell ref="E7:F7"/>
    <mergeCell ref="S14:V14"/>
    <mergeCell ref="E14:F15"/>
    <mergeCell ref="E22:F22"/>
    <mergeCell ref="E17:F17"/>
    <mergeCell ref="E18:F18"/>
    <mergeCell ref="E19:F19"/>
    <mergeCell ref="E20:F20"/>
    <mergeCell ref="E21:F21"/>
    <mergeCell ref="E8:F8"/>
    <mergeCell ref="E9:F9"/>
    <mergeCell ref="E16:F16"/>
    <mergeCell ref="K14:N14"/>
    <mergeCell ref="O14:R14"/>
    <mergeCell ref="E10:F10"/>
    <mergeCell ref="E11:F11"/>
    <mergeCell ref="E12:F12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O36"/>
  <sheetViews>
    <sheetView zoomScale="85" zoomScaleNormal="85" workbookViewId="0">
      <pane xSplit="6" topLeftCell="AO1" activePane="topRight" state="frozen"/>
      <selection pane="topRight" activeCell="BG17" sqref="BG17"/>
    </sheetView>
  </sheetViews>
  <sheetFormatPr defaultRowHeight="16.5" outlineLevelCol="1"/>
  <cols>
    <col min="1" max="1" width="3.375" style="1" customWidth="1"/>
    <col min="2" max="2" width="12.25" style="1" customWidth="1"/>
    <col min="3" max="3" width="10.875" style="1" customWidth="1"/>
    <col min="4" max="4" width="3.625" style="1" customWidth="1"/>
    <col min="5" max="5" width="25.875" style="1" customWidth="1"/>
    <col min="6" max="6" width="9.75" style="1" customWidth="1"/>
    <col min="7" max="50" width="9" style="1" hidden="1" customWidth="1" outlineLevel="1"/>
    <col min="51" max="51" width="9" style="1" collapsed="1"/>
    <col min="52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245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574" t="s">
        <v>129</v>
      </c>
      <c r="BN2" s="574"/>
      <c r="BO2" s="335"/>
    </row>
    <row r="3" spans="1:67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287"/>
      <c r="C4" s="287"/>
      <c r="D4" s="53"/>
      <c r="E4" s="584" t="s">
        <v>435</v>
      </c>
      <c r="F4" s="585"/>
      <c r="G4" s="593">
        <v>2012</v>
      </c>
      <c r="H4" s="593"/>
      <c r="I4" s="593"/>
      <c r="J4" s="593"/>
      <c r="K4" s="593" t="s">
        <v>36</v>
      </c>
      <c r="L4" s="593">
        <v>2013</v>
      </c>
      <c r="M4" s="593"/>
      <c r="N4" s="593"/>
      <c r="O4" s="593"/>
      <c r="P4" s="593" t="s">
        <v>37</v>
      </c>
      <c r="Q4" s="593">
        <v>2014</v>
      </c>
      <c r="R4" s="593"/>
      <c r="S4" s="593"/>
      <c r="T4" s="593"/>
      <c r="U4" s="593" t="s">
        <v>38</v>
      </c>
      <c r="V4" s="593">
        <v>2015</v>
      </c>
      <c r="W4" s="593"/>
      <c r="X4" s="593"/>
      <c r="Y4" s="593"/>
      <c r="Z4" s="593" t="s">
        <v>39</v>
      </c>
      <c r="AA4" s="593">
        <v>2016</v>
      </c>
      <c r="AB4" s="593"/>
      <c r="AC4" s="593"/>
      <c r="AD4" s="593"/>
      <c r="AE4" s="593" t="s">
        <v>40</v>
      </c>
      <c r="AF4" s="593">
        <v>2017</v>
      </c>
      <c r="AG4" s="593"/>
      <c r="AH4" s="593"/>
      <c r="AI4" s="593"/>
      <c r="AJ4" s="593" t="s">
        <v>41</v>
      </c>
      <c r="AK4" s="593">
        <v>2018</v>
      </c>
      <c r="AL4" s="593"/>
      <c r="AM4" s="593"/>
      <c r="AN4" s="593"/>
      <c r="AO4" s="593" t="s">
        <v>42</v>
      </c>
      <c r="AP4" s="593">
        <v>2019</v>
      </c>
      <c r="AQ4" s="593"/>
      <c r="AR4" s="593"/>
      <c r="AS4" s="593"/>
      <c r="AT4" s="594" t="s">
        <v>43</v>
      </c>
      <c r="AU4" s="591">
        <v>2020</v>
      </c>
      <c r="AV4" s="592"/>
      <c r="AW4" s="592"/>
      <c r="AX4" s="592"/>
      <c r="AY4" s="594" t="s">
        <v>148</v>
      </c>
      <c r="AZ4" s="600">
        <v>2021</v>
      </c>
      <c r="BA4" s="604"/>
      <c r="BB4" s="604"/>
      <c r="BC4" s="605"/>
      <c r="BD4" s="600" t="s">
        <v>180</v>
      </c>
      <c r="BE4" s="594">
        <v>2022</v>
      </c>
      <c r="BF4" s="597"/>
      <c r="BG4" s="597"/>
      <c r="BH4" s="597"/>
      <c r="BI4" s="600" t="s">
        <v>755</v>
      </c>
      <c r="BJ4" s="594">
        <v>2023</v>
      </c>
      <c r="BK4" s="597"/>
      <c r="BL4" s="597"/>
      <c r="BM4" s="342"/>
      <c r="BN4" s="342"/>
      <c r="BO4" s="231"/>
    </row>
    <row r="5" spans="1:67" ht="16.5" customHeight="1" thickBot="1">
      <c r="A5" s="257"/>
      <c r="B5" s="356" t="s">
        <v>1</v>
      </c>
      <c r="C5" s="348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598"/>
      <c r="L5" s="337" t="s">
        <v>20</v>
      </c>
      <c r="M5" s="337" t="s">
        <v>21</v>
      </c>
      <c r="N5" s="337" t="s">
        <v>22</v>
      </c>
      <c r="O5" s="337" t="s">
        <v>23</v>
      </c>
      <c r="P5" s="598"/>
      <c r="Q5" s="337" t="s">
        <v>24</v>
      </c>
      <c r="R5" s="337" t="s">
        <v>25</v>
      </c>
      <c r="S5" s="337" t="s">
        <v>26</v>
      </c>
      <c r="T5" s="337" t="s">
        <v>27</v>
      </c>
      <c r="U5" s="598"/>
      <c r="V5" s="337" t="s">
        <v>28</v>
      </c>
      <c r="W5" s="337" t="s">
        <v>29</v>
      </c>
      <c r="X5" s="337" t="s">
        <v>30</v>
      </c>
      <c r="Y5" s="337" t="s">
        <v>31</v>
      </c>
      <c r="Z5" s="598"/>
      <c r="AA5" s="337" t="s">
        <v>4</v>
      </c>
      <c r="AB5" s="337" t="s">
        <v>5</v>
      </c>
      <c r="AC5" s="337" t="s">
        <v>6</v>
      </c>
      <c r="AD5" s="337" t="s">
        <v>7</v>
      </c>
      <c r="AE5" s="598"/>
      <c r="AF5" s="337" t="s">
        <v>8</v>
      </c>
      <c r="AG5" s="337" t="s">
        <v>9</v>
      </c>
      <c r="AH5" s="337" t="s">
        <v>10</v>
      </c>
      <c r="AI5" s="337" t="s">
        <v>11</v>
      </c>
      <c r="AJ5" s="598"/>
      <c r="AK5" s="337" t="s">
        <v>12</v>
      </c>
      <c r="AL5" s="337" t="s">
        <v>13</v>
      </c>
      <c r="AM5" s="337" t="s">
        <v>14</v>
      </c>
      <c r="AN5" s="337" t="s">
        <v>15</v>
      </c>
      <c r="AO5" s="598"/>
      <c r="AP5" s="337" t="s">
        <v>32</v>
      </c>
      <c r="AQ5" s="337" t="s">
        <v>33</v>
      </c>
      <c r="AR5" s="337" t="s">
        <v>34</v>
      </c>
      <c r="AS5" s="337" t="s">
        <v>35</v>
      </c>
      <c r="AT5" s="608"/>
      <c r="AU5" s="339" t="s">
        <v>128</v>
      </c>
      <c r="AV5" s="339" t="s">
        <v>131</v>
      </c>
      <c r="AW5" s="339" t="s">
        <v>144</v>
      </c>
      <c r="AX5" s="339" t="s">
        <v>147</v>
      </c>
      <c r="AY5" s="608"/>
      <c r="AZ5" s="340" t="s">
        <v>173</v>
      </c>
      <c r="BA5" s="315" t="s">
        <v>175</v>
      </c>
      <c r="BB5" s="387" t="s">
        <v>177</v>
      </c>
      <c r="BC5" s="411" t="s">
        <v>179</v>
      </c>
      <c r="BD5" s="601"/>
      <c r="BE5" s="400" t="s">
        <v>747</v>
      </c>
      <c r="BF5" s="460" t="s">
        <v>745</v>
      </c>
      <c r="BG5" s="461" t="s">
        <v>751</v>
      </c>
      <c r="BH5" s="481" t="s">
        <v>754</v>
      </c>
      <c r="BI5" s="601"/>
      <c r="BJ5" s="535" t="s">
        <v>757</v>
      </c>
      <c r="BK5" s="536" t="s">
        <v>825</v>
      </c>
      <c r="BL5" s="485" t="s">
        <v>826</v>
      </c>
      <c r="BM5" s="338"/>
      <c r="BN5" s="338"/>
      <c r="BO5" s="232"/>
    </row>
    <row r="6" spans="1:67" s="65" customFormat="1" ht="17.25">
      <c r="A6" s="257"/>
      <c r="B6" s="348"/>
      <c r="C6" s="348"/>
      <c r="D6" s="70"/>
      <c r="E6" s="704" t="s">
        <v>405</v>
      </c>
      <c r="F6" s="705"/>
      <c r="G6" s="194">
        <v>653.29999999999995</v>
      </c>
      <c r="H6" s="194">
        <v>564.6</v>
      </c>
      <c r="I6" s="194">
        <v>647.6</v>
      </c>
      <c r="J6" s="194">
        <v>568.9</v>
      </c>
      <c r="K6" s="194">
        <v>2434.4</v>
      </c>
      <c r="L6" s="194">
        <v>584.6</v>
      </c>
      <c r="M6" s="194">
        <v>646.20000000000005</v>
      </c>
      <c r="N6" s="194">
        <v>552</v>
      </c>
      <c r="O6" s="194">
        <v>580.1</v>
      </c>
      <c r="P6" s="194">
        <v>2362.9</v>
      </c>
      <c r="Q6" s="194">
        <v>517.9</v>
      </c>
      <c r="R6" s="194">
        <v>573</v>
      </c>
      <c r="S6" s="194">
        <v>523.1</v>
      </c>
      <c r="T6" s="194">
        <v>559.6</v>
      </c>
      <c r="U6" s="194">
        <v>2173.6</v>
      </c>
      <c r="V6" s="194">
        <v>558.29999999999995</v>
      </c>
      <c r="W6" s="194">
        <v>569.9</v>
      </c>
      <c r="X6" s="194">
        <v>636.20000000000005</v>
      </c>
      <c r="Y6" s="194">
        <v>531.1</v>
      </c>
      <c r="Z6" s="194">
        <v>2295.5</v>
      </c>
      <c r="AA6" s="194">
        <v>707.1</v>
      </c>
      <c r="AB6" s="194">
        <v>517.5</v>
      </c>
      <c r="AC6" s="194">
        <v>659.9</v>
      </c>
      <c r="AD6" s="194">
        <v>579.4</v>
      </c>
      <c r="AE6" s="194">
        <v>2463.9</v>
      </c>
      <c r="AF6" s="194">
        <v>737.9</v>
      </c>
      <c r="AG6" s="194">
        <v>514.5</v>
      </c>
      <c r="AH6" s="194">
        <v>566.20000000000005</v>
      </c>
      <c r="AI6" s="194">
        <v>630.1</v>
      </c>
      <c r="AJ6" s="194">
        <v>2448.6999999999998</v>
      </c>
      <c r="AK6" s="194">
        <v>615.70000000000005</v>
      </c>
      <c r="AL6" s="194">
        <v>721.3</v>
      </c>
      <c r="AM6" s="194">
        <v>612.79999999999995</v>
      </c>
      <c r="AN6" s="194">
        <v>610.79999999999995</v>
      </c>
      <c r="AO6" s="194">
        <v>2560.6</v>
      </c>
      <c r="AP6" s="194">
        <v>649.29999999999995</v>
      </c>
      <c r="AQ6" s="194">
        <v>704.1</v>
      </c>
      <c r="AR6" s="194">
        <v>692.4</v>
      </c>
      <c r="AS6" s="194">
        <v>613.4</v>
      </c>
      <c r="AT6" s="195">
        <v>2659.2</v>
      </c>
      <c r="AU6" s="195">
        <v>882.9</v>
      </c>
      <c r="AV6" s="195">
        <v>613.6</v>
      </c>
      <c r="AW6" s="195">
        <v>618.20000000000005</v>
      </c>
      <c r="AX6" s="195">
        <v>799.7</v>
      </c>
      <c r="AY6" s="195">
        <v>2914.4</v>
      </c>
      <c r="AZ6" s="195">
        <v>677.1</v>
      </c>
      <c r="BA6" s="195">
        <v>581.5</v>
      </c>
      <c r="BB6" s="195">
        <v>695.5</v>
      </c>
      <c r="BC6" s="195">
        <v>611.4</v>
      </c>
      <c r="BD6" s="195">
        <v>2565.5</v>
      </c>
      <c r="BE6" s="195">
        <v>716.2</v>
      </c>
      <c r="BF6" s="195">
        <v>889.8</v>
      </c>
      <c r="BG6" s="195">
        <v>1219</v>
      </c>
      <c r="BH6" s="195">
        <v>1188.7</v>
      </c>
      <c r="BI6" s="195">
        <v>4013.7</v>
      </c>
      <c r="BJ6" s="195">
        <v>1193</v>
      </c>
      <c r="BK6" s="194">
        <v>1132</v>
      </c>
      <c r="BL6" s="195">
        <v>2325</v>
      </c>
      <c r="BM6" s="93"/>
      <c r="BN6" s="93"/>
      <c r="BO6" s="233"/>
    </row>
    <row r="7" spans="1:67" s="65" customFormat="1" ht="17.25">
      <c r="A7" s="257"/>
      <c r="B7" s="356" t="s">
        <v>183</v>
      </c>
      <c r="C7" s="357"/>
      <c r="D7" s="70"/>
      <c r="E7" s="649" t="s">
        <v>406</v>
      </c>
      <c r="F7" s="650"/>
      <c r="G7" s="6">
        <v>425.9</v>
      </c>
      <c r="H7" s="6">
        <v>427.8</v>
      </c>
      <c r="I7" s="6">
        <v>426.5</v>
      </c>
      <c r="J7" s="6">
        <v>418.5</v>
      </c>
      <c r="K7" s="6">
        <v>1698.7</v>
      </c>
      <c r="L7" s="6">
        <v>406.9</v>
      </c>
      <c r="M7" s="6">
        <v>411.2</v>
      </c>
      <c r="N7" s="6">
        <v>412.4</v>
      </c>
      <c r="O7" s="6">
        <v>415.1</v>
      </c>
      <c r="P7" s="6">
        <v>1645.6</v>
      </c>
      <c r="Q7" s="6">
        <v>405.2</v>
      </c>
      <c r="R7" s="6">
        <v>413.4</v>
      </c>
      <c r="S7" s="6">
        <v>420.4</v>
      </c>
      <c r="T7" s="6">
        <v>415.4</v>
      </c>
      <c r="U7" s="6">
        <v>1654.4</v>
      </c>
      <c r="V7" s="6">
        <v>402.4</v>
      </c>
      <c r="W7" s="6">
        <v>392.5</v>
      </c>
      <c r="X7" s="6">
        <v>385.4</v>
      </c>
      <c r="Y7" s="6">
        <v>381.5</v>
      </c>
      <c r="Z7" s="6">
        <v>1561.8</v>
      </c>
      <c r="AA7" s="6">
        <v>377.7</v>
      </c>
      <c r="AB7" s="6">
        <v>375.2</v>
      </c>
      <c r="AC7" s="6">
        <v>373.4</v>
      </c>
      <c r="AD7" s="6">
        <v>376.9</v>
      </c>
      <c r="AE7" s="6">
        <v>1503.2</v>
      </c>
      <c r="AF7" s="6">
        <v>377.1</v>
      </c>
      <c r="AG7" s="6">
        <v>388.3</v>
      </c>
      <c r="AH7" s="6">
        <v>394.9</v>
      </c>
      <c r="AI7" s="6">
        <v>403.6</v>
      </c>
      <c r="AJ7" s="6">
        <v>1563.9</v>
      </c>
      <c r="AK7" s="6">
        <v>419.8</v>
      </c>
      <c r="AL7" s="6">
        <v>429</v>
      </c>
      <c r="AM7" s="6">
        <v>435.8</v>
      </c>
      <c r="AN7" s="6">
        <v>431.9</v>
      </c>
      <c r="AO7" s="6">
        <v>1716.5</v>
      </c>
      <c r="AP7" s="6">
        <v>436.2</v>
      </c>
      <c r="AQ7" s="6">
        <v>441.8</v>
      </c>
      <c r="AR7" s="6">
        <v>441.1</v>
      </c>
      <c r="AS7" s="6">
        <v>432.4</v>
      </c>
      <c r="AT7" s="7">
        <v>1751.5</v>
      </c>
      <c r="AU7" s="7">
        <v>423.4</v>
      </c>
      <c r="AV7" s="7">
        <v>406.7</v>
      </c>
      <c r="AW7" s="7">
        <v>387.5</v>
      </c>
      <c r="AX7" s="7">
        <v>386.2</v>
      </c>
      <c r="AY7" s="7">
        <v>1603.8</v>
      </c>
      <c r="AZ7" s="7">
        <v>381.9</v>
      </c>
      <c r="BA7" s="7">
        <v>394.9</v>
      </c>
      <c r="BB7" s="7">
        <v>408.2</v>
      </c>
      <c r="BC7" s="7">
        <v>432.1</v>
      </c>
      <c r="BD7" s="7">
        <v>1617.1</v>
      </c>
      <c r="BE7" s="7">
        <v>451.4</v>
      </c>
      <c r="BF7" s="7">
        <v>497.3</v>
      </c>
      <c r="BG7" s="7">
        <v>573.1</v>
      </c>
      <c r="BH7" s="7">
        <v>693.5</v>
      </c>
      <c r="BI7" s="7">
        <v>2215.3000000000002</v>
      </c>
      <c r="BJ7" s="7">
        <v>746.8</v>
      </c>
      <c r="BK7" s="464">
        <v>758.7</v>
      </c>
      <c r="BL7" s="398">
        <v>1505.5</v>
      </c>
      <c r="BM7" s="93"/>
      <c r="BN7" s="93"/>
      <c r="BO7" s="233"/>
    </row>
    <row r="8" spans="1:67" s="65" customFormat="1" ht="17.25">
      <c r="A8" s="257"/>
      <c r="B8" s="357"/>
      <c r="C8" s="357"/>
      <c r="D8" s="70"/>
      <c r="E8" s="649" t="s">
        <v>407</v>
      </c>
      <c r="F8" s="650"/>
      <c r="G8" s="6">
        <v>30.9</v>
      </c>
      <c r="H8" s="6">
        <v>31.1</v>
      </c>
      <c r="I8" s="6">
        <v>31.3</v>
      </c>
      <c r="J8" s="6">
        <v>30.7</v>
      </c>
      <c r="K8" s="6">
        <v>124</v>
      </c>
      <c r="L8" s="6">
        <v>31.4</v>
      </c>
      <c r="M8" s="6">
        <v>31.1</v>
      </c>
      <c r="N8" s="6">
        <v>30.1</v>
      </c>
      <c r="O8" s="6">
        <v>31.3</v>
      </c>
      <c r="P8" s="6">
        <v>123.9</v>
      </c>
      <c r="Q8" s="6">
        <v>30.2</v>
      </c>
      <c r="R8" s="6">
        <v>31.4</v>
      </c>
      <c r="S8" s="6">
        <v>30.7</v>
      </c>
      <c r="T8" s="6">
        <v>31.8</v>
      </c>
      <c r="U8" s="6">
        <v>124.1</v>
      </c>
      <c r="V8" s="6">
        <v>33.1</v>
      </c>
      <c r="W8" s="6">
        <v>35.9</v>
      </c>
      <c r="X8" s="6">
        <v>32.200000000000003</v>
      </c>
      <c r="Y8" s="6">
        <v>31.9</v>
      </c>
      <c r="Z8" s="6">
        <v>133.1</v>
      </c>
      <c r="AA8" s="6">
        <v>34.4</v>
      </c>
      <c r="AB8" s="6">
        <v>34.4</v>
      </c>
      <c r="AC8" s="6">
        <v>33.200000000000003</v>
      </c>
      <c r="AD8" s="6">
        <v>31.8</v>
      </c>
      <c r="AE8" s="6">
        <v>133.80000000000001</v>
      </c>
      <c r="AF8" s="6">
        <v>37.700000000000003</v>
      </c>
      <c r="AG8" s="6">
        <v>32.9</v>
      </c>
      <c r="AH8" s="6">
        <v>33.1</v>
      </c>
      <c r="AI8" s="6">
        <v>34.9</v>
      </c>
      <c r="AJ8" s="6">
        <v>138.6</v>
      </c>
      <c r="AK8" s="6">
        <v>36.799999999999997</v>
      </c>
      <c r="AL8" s="6">
        <v>37</v>
      </c>
      <c r="AM8" s="6">
        <v>37.799999999999997</v>
      </c>
      <c r="AN8" s="6">
        <v>30.7</v>
      </c>
      <c r="AO8" s="6">
        <v>142.30000000000001</v>
      </c>
      <c r="AP8" s="6">
        <v>34.1</v>
      </c>
      <c r="AQ8" s="6">
        <v>39.200000000000003</v>
      </c>
      <c r="AR8" s="6">
        <v>32.700000000000003</v>
      </c>
      <c r="AS8" s="6">
        <v>34.299999999999997</v>
      </c>
      <c r="AT8" s="7">
        <v>140.30000000000001</v>
      </c>
      <c r="AU8" s="7">
        <v>36</v>
      </c>
      <c r="AV8" s="7">
        <v>36.9</v>
      </c>
      <c r="AW8" s="7">
        <v>39.6</v>
      </c>
      <c r="AX8" s="7">
        <v>38.700000000000003</v>
      </c>
      <c r="AY8" s="7">
        <v>151.19999999999999</v>
      </c>
      <c r="AZ8" s="7">
        <v>45.7</v>
      </c>
      <c r="BA8" s="7">
        <v>47.9</v>
      </c>
      <c r="BB8" s="7">
        <v>41.2</v>
      </c>
      <c r="BC8" s="7">
        <v>34.799999999999997</v>
      </c>
      <c r="BD8" s="7">
        <v>169.6</v>
      </c>
      <c r="BE8" s="7">
        <v>36.9</v>
      </c>
      <c r="BF8" s="7">
        <v>40.200000000000003</v>
      </c>
      <c r="BG8" s="7">
        <v>36.1</v>
      </c>
      <c r="BH8" s="7">
        <v>37.1</v>
      </c>
      <c r="BI8" s="7">
        <v>150.30000000000001</v>
      </c>
      <c r="BJ8" s="7">
        <v>36.299999999999997</v>
      </c>
      <c r="BK8" s="464">
        <v>36.1</v>
      </c>
      <c r="BL8" s="398">
        <v>72.400000000000006</v>
      </c>
      <c r="BM8" s="93"/>
      <c r="BN8" s="93"/>
      <c r="BO8" s="233"/>
    </row>
    <row r="9" spans="1:67" s="65" customFormat="1" ht="17.25">
      <c r="A9" s="257"/>
      <c r="B9" s="355" t="s">
        <v>191</v>
      </c>
      <c r="C9" s="357"/>
      <c r="D9" s="70"/>
      <c r="E9" s="649" t="s">
        <v>408</v>
      </c>
      <c r="F9" s="650"/>
      <c r="G9" s="6">
        <v>124.6</v>
      </c>
      <c r="H9" s="6">
        <v>60</v>
      </c>
      <c r="I9" s="6">
        <v>159.4</v>
      </c>
      <c r="J9" s="6">
        <v>101.4</v>
      </c>
      <c r="K9" s="6">
        <v>445.4</v>
      </c>
      <c r="L9" s="6">
        <v>25.4</v>
      </c>
      <c r="M9" s="6">
        <v>13</v>
      </c>
      <c r="N9" s="6">
        <v>12.2</v>
      </c>
      <c r="O9" s="6">
        <v>6.3</v>
      </c>
      <c r="P9" s="6">
        <v>56.9</v>
      </c>
      <c r="Q9" s="6">
        <v>16.8</v>
      </c>
      <c r="R9" s="6">
        <v>8.9</v>
      </c>
      <c r="S9" s="6">
        <v>24.1</v>
      </c>
      <c r="T9" s="6">
        <v>10.3</v>
      </c>
      <c r="U9" s="6">
        <v>60.1</v>
      </c>
      <c r="V9" s="6">
        <v>34.799999999999997</v>
      </c>
      <c r="W9" s="6">
        <v>43.2</v>
      </c>
      <c r="X9" s="6">
        <v>11.8</v>
      </c>
      <c r="Y9" s="6">
        <v>7.9</v>
      </c>
      <c r="Z9" s="6">
        <v>97.7</v>
      </c>
      <c r="AA9" s="6">
        <v>42.4</v>
      </c>
      <c r="AB9" s="6">
        <v>14.3</v>
      </c>
      <c r="AC9" s="6">
        <v>12.1</v>
      </c>
      <c r="AD9" s="6">
        <v>3.4</v>
      </c>
      <c r="AE9" s="6">
        <v>72.2</v>
      </c>
      <c r="AF9" s="6">
        <v>13</v>
      </c>
      <c r="AG9" s="6">
        <v>19</v>
      </c>
      <c r="AH9" s="6">
        <v>17.7</v>
      </c>
      <c r="AI9" s="6">
        <v>9.1999999999999993</v>
      </c>
      <c r="AJ9" s="6">
        <v>58.9</v>
      </c>
      <c r="AK9" s="6">
        <v>7.5</v>
      </c>
      <c r="AL9" s="6">
        <v>9.1999999999999993</v>
      </c>
      <c r="AM9" s="6">
        <v>7.2</v>
      </c>
      <c r="AN9" s="6">
        <v>18.7</v>
      </c>
      <c r="AO9" s="6">
        <v>42.6</v>
      </c>
      <c r="AP9" s="6">
        <v>14.4</v>
      </c>
      <c r="AQ9" s="6">
        <v>18.899999999999999</v>
      </c>
      <c r="AR9" s="6">
        <v>18</v>
      </c>
      <c r="AS9" s="6">
        <v>7.4</v>
      </c>
      <c r="AT9" s="7">
        <v>58.7</v>
      </c>
      <c r="AU9" s="7">
        <v>32.9</v>
      </c>
      <c r="AV9" s="7">
        <v>21</v>
      </c>
      <c r="AW9" s="7">
        <v>15.2</v>
      </c>
      <c r="AX9" s="7">
        <v>8.6999999999999993</v>
      </c>
      <c r="AY9" s="7">
        <v>77.8</v>
      </c>
      <c r="AZ9" s="7">
        <v>23.3</v>
      </c>
      <c r="BA9" s="7">
        <v>16.2</v>
      </c>
      <c r="BB9" s="7">
        <v>15.9</v>
      </c>
      <c r="BC9" s="7">
        <v>19.899999999999999</v>
      </c>
      <c r="BD9" s="7">
        <v>75.3</v>
      </c>
      <c r="BE9" s="7">
        <v>42.5</v>
      </c>
      <c r="BF9" s="7">
        <v>10.5</v>
      </c>
      <c r="BG9" s="7">
        <v>9.9</v>
      </c>
      <c r="BH9" s="7">
        <v>10.9</v>
      </c>
      <c r="BI9" s="7">
        <v>73.8</v>
      </c>
      <c r="BJ9" s="7">
        <v>31.4</v>
      </c>
      <c r="BK9" s="464">
        <v>40.6</v>
      </c>
      <c r="BL9" s="398">
        <v>72</v>
      </c>
      <c r="BM9" s="93"/>
      <c r="BN9" s="93"/>
      <c r="BO9" s="233"/>
    </row>
    <row r="10" spans="1:67" s="65" customFormat="1" ht="17.25">
      <c r="A10" s="257"/>
      <c r="B10" s="354" t="s">
        <v>225</v>
      </c>
      <c r="C10" s="357"/>
      <c r="D10" s="70"/>
      <c r="E10" s="649" t="s">
        <v>409</v>
      </c>
      <c r="F10" s="650"/>
      <c r="G10" s="6">
        <v>0</v>
      </c>
      <c r="H10" s="6">
        <v>5.4</v>
      </c>
      <c r="I10" s="6">
        <v>1.4</v>
      </c>
      <c r="J10" s="6">
        <v>2.5</v>
      </c>
      <c r="K10" s="6">
        <v>9.3000000000000007</v>
      </c>
      <c r="L10" s="6">
        <v>110.9</v>
      </c>
      <c r="M10" s="6">
        <v>146.69999999999999</v>
      </c>
      <c r="N10" s="6">
        <v>68.8</v>
      </c>
      <c r="O10" s="6">
        <v>90.1</v>
      </c>
      <c r="P10" s="6">
        <v>416.5</v>
      </c>
      <c r="Q10" s="6">
        <v>49.8</v>
      </c>
      <c r="R10" s="6">
        <v>92.6</v>
      </c>
      <c r="S10" s="6">
        <v>32.1</v>
      </c>
      <c r="T10" s="6">
        <v>77.2</v>
      </c>
      <c r="U10" s="6">
        <v>251.7</v>
      </c>
      <c r="V10" s="6">
        <v>53.3</v>
      </c>
      <c r="W10" s="6">
        <v>64.5</v>
      </c>
      <c r="X10" s="6">
        <v>167.6</v>
      </c>
      <c r="Y10" s="6">
        <v>71.7</v>
      </c>
      <c r="Z10" s="6">
        <v>357.1</v>
      </c>
      <c r="AA10" s="6">
        <v>200.7</v>
      </c>
      <c r="AB10" s="6">
        <v>37.4</v>
      </c>
      <c r="AC10" s="6">
        <v>178.2</v>
      </c>
      <c r="AD10" s="6">
        <v>105.5</v>
      </c>
      <c r="AE10" s="6">
        <v>521.79999999999995</v>
      </c>
      <c r="AF10" s="6">
        <v>242.1</v>
      </c>
      <c r="AG10" s="6">
        <v>13.7</v>
      </c>
      <c r="AH10" s="6">
        <v>62</v>
      </c>
      <c r="AI10" s="6">
        <v>136.80000000000001</v>
      </c>
      <c r="AJ10" s="6">
        <v>454.6</v>
      </c>
      <c r="AK10" s="6">
        <v>77.900000000000006</v>
      </c>
      <c r="AL10" s="6">
        <v>182.9</v>
      </c>
      <c r="AM10" s="6">
        <v>51.2</v>
      </c>
      <c r="AN10" s="6">
        <v>72.3</v>
      </c>
      <c r="AO10" s="6">
        <v>384.3</v>
      </c>
      <c r="AP10" s="6">
        <v>100.2</v>
      </c>
      <c r="AQ10" s="6">
        <v>146.6</v>
      </c>
      <c r="AR10" s="6">
        <v>147.9</v>
      </c>
      <c r="AS10" s="6">
        <v>74.8</v>
      </c>
      <c r="AT10" s="7">
        <v>469.5</v>
      </c>
      <c r="AU10" s="7">
        <v>289.10000000000002</v>
      </c>
      <c r="AV10" s="7">
        <v>64.5</v>
      </c>
      <c r="AW10" s="7">
        <v>93.6</v>
      </c>
      <c r="AX10" s="7">
        <v>268.5</v>
      </c>
      <c r="AY10" s="7">
        <v>715.7</v>
      </c>
      <c r="AZ10" s="7">
        <v>161.1</v>
      </c>
      <c r="BA10" s="7">
        <v>19.899999999999999</v>
      </c>
      <c r="BB10" s="7">
        <v>164.5</v>
      </c>
      <c r="BC10" s="7">
        <v>33.9</v>
      </c>
      <c r="BD10" s="7">
        <v>379.4</v>
      </c>
      <c r="BE10" s="7">
        <v>109.9</v>
      </c>
      <c r="BF10" s="7">
        <v>208.8</v>
      </c>
      <c r="BG10" s="7">
        <v>491.5</v>
      </c>
      <c r="BH10" s="7">
        <v>234.5</v>
      </c>
      <c r="BI10" s="7">
        <v>1044.7</v>
      </c>
      <c r="BJ10" s="7">
        <v>220.2</v>
      </c>
      <c r="BK10" s="464">
        <v>136.19999999999999</v>
      </c>
      <c r="BL10" s="398">
        <v>356.4</v>
      </c>
      <c r="BM10" s="93"/>
      <c r="BN10" s="93"/>
      <c r="BO10" s="233"/>
    </row>
    <row r="11" spans="1:67" s="65" customFormat="1" ht="17.25">
      <c r="A11" s="257"/>
      <c r="B11" s="354" t="s">
        <v>226</v>
      </c>
      <c r="C11" s="357"/>
      <c r="D11" s="70"/>
      <c r="E11" s="649" t="s">
        <v>410</v>
      </c>
      <c r="F11" s="650"/>
      <c r="G11" s="6">
        <v>51.4</v>
      </c>
      <c r="H11" s="6">
        <v>40.799999999999997</v>
      </c>
      <c r="I11" s="6">
        <v>28.6</v>
      </c>
      <c r="J11" s="6">
        <v>14.8</v>
      </c>
      <c r="K11" s="6">
        <v>135.6</v>
      </c>
      <c r="L11" s="6">
        <v>9.3000000000000007</v>
      </c>
      <c r="M11" s="6">
        <v>29.4</v>
      </c>
      <c r="N11" s="6">
        <v>26</v>
      </c>
      <c r="O11" s="6">
        <v>28.2</v>
      </c>
      <c r="P11" s="6">
        <v>92.9</v>
      </c>
      <c r="Q11" s="6">
        <v>11.1</v>
      </c>
      <c r="R11" s="6">
        <v>26.8</v>
      </c>
      <c r="S11" s="6">
        <v>10.7</v>
      </c>
      <c r="T11" s="6">
        <v>22.8</v>
      </c>
      <c r="U11" s="6">
        <v>71.400000000000006</v>
      </c>
      <c r="V11" s="6">
        <v>31.5</v>
      </c>
      <c r="W11" s="6">
        <v>26</v>
      </c>
      <c r="X11" s="6">
        <v>28.8</v>
      </c>
      <c r="Y11" s="6">
        <v>36.299999999999997</v>
      </c>
      <c r="Z11" s="6">
        <v>122.6</v>
      </c>
      <c r="AA11" s="6">
        <v>38.6</v>
      </c>
      <c r="AB11" s="6">
        <v>49.8</v>
      </c>
      <c r="AC11" s="6">
        <v>58.8</v>
      </c>
      <c r="AD11" s="6">
        <v>47.1</v>
      </c>
      <c r="AE11" s="6">
        <v>194.4</v>
      </c>
      <c r="AF11" s="6">
        <v>57.3</v>
      </c>
      <c r="AG11" s="6">
        <v>57.3</v>
      </c>
      <c r="AH11" s="6">
        <v>59</v>
      </c>
      <c r="AI11" s="6">
        <v>42.6</v>
      </c>
      <c r="AJ11" s="6">
        <v>216.2</v>
      </c>
      <c r="AK11" s="6">
        <v>71.400000000000006</v>
      </c>
      <c r="AL11" s="6">
        <v>54.8</v>
      </c>
      <c r="AM11" s="6">
        <v>76.400000000000006</v>
      </c>
      <c r="AN11" s="6">
        <v>55.2</v>
      </c>
      <c r="AO11" s="6">
        <v>257.8</v>
      </c>
      <c r="AP11" s="6">
        <v>61.1</v>
      </c>
      <c r="AQ11" s="6">
        <v>48.4</v>
      </c>
      <c r="AR11" s="6">
        <v>51.1</v>
      </c>
      <c r="AS11" s="6">
        <v>62.7</v>
      </c>
      <c r="AT11" s="7">
        <v>223.3</v>
      </c>
      <c r="AU11" s="7">
        <v>100.1</v>
      </c>
      <c r="AV11" s="7">
        <v>75.5</v>
      </c>
      <c r="AW11" s="7">
        <v>69.7</v>
      </c>
      <c r="AX11" s="7">
        <v>85.6</v>
      </c>
      <c r="AY11" s="7">
        <v>330.9</v>
      </c>
      <c r="AZ11" s="7">
        <v>64.900000000000006</v>
      </c>
      <c r="BA11" s="7">
        <v>91.2</v>
      </c>
      <c r="BB11" s="7">
        <v>65.599999999999994</v>
      </c>
      <c r="BC11" s="7">
        <v>70.599999999999994</v>
      </c>
      <c r="BD11" s="7">
        <v>292.3</v>
      </c>
      <c r="BE11" s="7">
        <v>75.5</v>
      </c>
      <c r="BF11" s="7">
        <v>119.8</v>
      </c>
      <c r="BG11" s="7">
        <v>98.4</v>
      </c>
      <c r="BH11" s="7">
        <v>212.7</v>
      </c>
      <c r="BI11" s="7">
        <v>506.4</v>
      </c>
      <c r="BJ11" s="7">
        <v>145.4</v>
      </c>
      <c r="BK11" s="464">
        <v>126</v>
      </c>
      <c r="BL11" s="398">
        <v>271.39999999999998</v>
      </c>
      <c r="BM11" s="93"/>
      <c r="BN11" s="93"/>
      <c r="BO11" s="233"/>
    </row>
    <row r="12" spans="1:67" s="65" customFormat="1" ht="17.25">
      <c r="A12" s="257"/>
      <c r="B12" s="354" t="s">
        <v>176</v>
      </c>
      <c r="C12" s="357"/>
      <c r="D12" s="70"/>
      <c r="E12" s="649" t="s">
        <v>411</v>
      </c>
      <c r="F12" s="650"/>
      <c r="G12" s="6">
        <v>20.5</v>
      </c>
      <c r="H12" s="6">
        <v>-0.5</v>
      </c>
      <c r="I12" s="6">
        <v>0.4</v>
      </c>
      <c r="J12" s="6">
        <v>1</v>
      </c>
      <c r="K12" s="6">
        <v>21.4</v>
      </c>
      <c r="L12" s="6">
        <v>0.7</v>
      </c>
      <c r="M12" s="6">
        <v>14.8</v>
      </c>
      <c r="N12" s="6">
        <v>2.5</v>
      </c>
      <c r="O12" s="6">
        <v>9.1</v>
      </c>
      <c r="P12" s="6">
        <v>27.1</v>
      </c>
      <c r="Q12" s="6">
        <v>4.8</v>
      </c>
      <c r="R12" s="6">
        <v>-0.1</v>
      </c>
      <c r="S12" s="6">
        <v>5.0999999999999996</v>
      </c>
      <c r="T12" s="6">
        <v>2.1</v>
      </c>
      <c r="U12" s="6">
        <v>11.9</v>
      </c>
      <c r="V12" s="6">
        <v>3.2</v>
      </c>
      <c r="W12" s="6">
        <v>7.8</v>
      </c>
      <c r="X12" s="6">
        <v>10.4</v>
      </c>
      <c r="Y12" s="6">
        <v>1.8</v>
      </c>
      <c r="Z12" s="6">
        <v>23.2</v>
      </c>
      <c r="AA12" s="6">
        <v>13.2</v>
      </c>
      <c r="AB12" s="6">
        <v>6.4</v>
      </c>
      <c r="AC12" s="6">
        <v>4.2</v>
      </c>
      <c r="AD12" s="6">
        <v>14.7</v>
      </c>
      <c r="AE12" s="6">
        <v>38.5</v>
      </c>
      <c r="AF12" s="6">
        <v>10.7</v>
      </c>
      <c r="AG12" s="6">
        <v>3.3</v>
      </c>
      <c r="AH12" s="6">
        <v>-0.5</v>
      </c>
      <c r="AI12" s="6">
        <v>3</v>
      </c>
      <c r="AJ12" s="6">
        <v>16.5</v>
      </c>
      <c r="AK12" s="6">
        <v>2.2999999999999998</v>
      </c>
      <c r="AL12" s="6">
        <v>8.4</v>
      </c>
      <c r="AM12" s="6">
        <v>4.4000000000000004</v>
      </c>
      <c r="AN12" s="6">
        <v>2</v>
      </c>
      <c r="AO12" s="6">
        <v>17.100000000000001</v>
      </c>
      <c r="AP12" s="6">
        <v>3.3</v>
      </c>
      <c r="AQ12" s="6">
        <v>9.1999999999999993</v>
      </c>
      <c r="AR12" s="6">
        <v>1.6</v>
      </c>
      <c r="AS12" s="6">
        <v>1.8</v>
      </c>
      <c r="AT12" s="7">
        <v>15.9</v>
      </c>
      <c r="AU12" s="7">
        <v>1.4</v>
      </c>
      <c r="AV12" s="7">
        <v>9</v>
      </c>
      <c r="AW12" s="7">
        <v>12.6</v>
      </c>
      <c r="AX12" s="7">
        <v>12</v>
      </c>
      <c r="AY12" s="7">
        <v>35</v>
      </c>
      <c r="AZ12" s="7">
        <v>0.2</v>
      </c>
      <c r="BA12" s="7">
        <v>11.4</v>
      </c>
      <c r="BB12" s="7">
        <v>0.1</v>
      </c>
      <c r="BC12" s="7">
        <v>20.100000000000001</v>
      </c>
      <c r="BD12" s="7">
        <v>31.8</v>
      </c>
      <c r="BE12" s="7">
        <v>0</v>
      </c>
      <c r="BF12" s="7">
        <v>13.2</v>
      </c>
      <c r="BG12" s="7">
        <v>10</v>
      </c>
      <c r="BH12" s="7">
        <v>0</v>
      </c>
      <c r="BI12" s="7">
        <v>23.2</v>
      </c>
      <c r="BJ12" s="7">
        <v>12.9</v>
      </c>
      <c r="BK12" s="464">
        <v>34.4</v>
      </c>
      <c r="BL12" s="398">
        <v>47.3</v>
      </c>
      <c r="BM12" s="93"/>
      <c r="BN12" s="93"/>
      <c r="BO12" s="233"/>
    </row>
    <row r="13" spans="1:67" s="65" customFormat="1" ht="17.25">
      <c r="A13" s="257"/>
      <c r="B13" s="368" t="s">
        <v>233</v>
      </c>
      <c r="C13" s="357"/>
      <c r="D13" s="70"/>
      <c r="E13" s="649" t="s">
        <v>412</v>
      </c>
      <c r="F13" s="650"/>
      <c r="G13" s="6">
        <v>536.6</v>
      </c>
      <c r="H13" s="6">
        <v>459.7</v>
      </c>
      <c r="I13" s="6">
        <v>539.4</v>
      </c>
      <c r="J13" s="6">
        <v>518.5</v>
      </c>
      <c r="K13" s="6">
        <v>2054.1999999999998</v>
      </c>
      <c r="L13" s="6">
        <v>485.4</v>
      </c>
      <c r="M13" s="6">
        <v>570.4</v>
      </c>
      <c r="N13" s="6">
        <v>433.5</v>
      </c>
      <c r="O13" s="6">
        <v>537</v>
      </c>
      <c r="P13" s="6">
        <v>2026.3</v>
      </c>
      <c r="Q13" s="6">
        <v>441.2</v>
      </c>
      <c r="R13" s="6">
        <v>477.1</v>
      </c>
      <c r="S13" s="6">
        <v>418.1</v>
      </c>
      <c r="T13" s="6">
        <v>513.5</v>
      </c>
      <c r="U13" s="6">
        <v>1849.9</v>
      </c>
      <c r="V13" s="6">
        <v>438.8</v>
      </c>
      <c r="W13" s="6">
        <v>460.3</v>
      </c>
      <c r="X13" s="6">
        <v>583.6</v>
      </c>
      <c r="Y13" s="6">
        <v>520</v>
      </c>
      <c r="Z13" s="6">
        <v>2002.7</v>
      </c>
      <c r="AA13" s="6">
        <v>597.20000000000005</v>
      </c>
      <c r="AB13" s="6">
        <v>418.8</v>
      </c>
      <c r="AC13" s="6">
        <v>573.5</v>
      </c>
      <c r="AD13" s="6">
        <v>534.70000000000005</v>
      </c>
      <c r="AE13" s="6">
        <v>2124.1999999999998</v>
      </c>
      <c r="AF13" s="6">
        <v>619.29999999999995</v>
      </c>
      <c r="AG13" s="6">
        <v>407.5</v>
      </c>
      <c r="AH13" s="6">
        <v>449</v>
      </c>
      <c r="AI13" s="6">
        <v>586.6</v>
      </c>
      <c r="AJ13" s="6">
        <v>2062.4</v>
      </c>
      <c r="AK13" s="6">
        <v>491.1</v>
      </c>
      <c r="AL13" s="6">
        <v>583.70000000000005</v>
      </c>
      <c r="AM13" s="6">
        <v>507.7</v>
      </c>
      <c r="AN13" s="6">
        <v>656.5</v>
      </c>
      <c r="AO13" s="6">
        <v>2239</v>
      </c>
      <c r="AP13" s="6">
        <v>534.29999999999995</v>
      </c>
      <c r="AQ13" s="6">
        <v>587.29999999999995</v>
      </c>
      <c r="AR13" s="6">
        <v>619.6</v>
      </c>
      <c r="AS13" s="6">
        <v>549.79999999999995</v>
      </c>
      <c r="AT13" s="7">
        <v>2291</v>
      </c>
      <c r="AU13" s="7">
        <v>782.9</v>
      </c>
      <c r="AV13" s="7">
        <v>535.9</v>
      </c>
      <c r="AW13" s="7">
        <v>538.79999999999995</v>
      </c>
      <c r="AX13" s="7">
        <v>753.7</v>
      </c>
      <c r="AY13" s="7">
        <v>2611.3000000000002</v>
      </c>
      <c r="AZ13" s="7">
        <v>559.70000000000005</v>
      </c>
      <c r="BA13" s="7">
        <v>442</v>
      </c>
      <c r="BB13" s="7">
        <v>575.6</v>
      </c>
      <c r="BC13" s="7">
        <v>561.29999999999995</v>
      </c>
      <c r="BD13" s="7">
        <v>2138.6</v>
      </c>
      <c r="BE13" s="7">
        <v>569.79999999999995</v>
      </c>
      <c r="BF13" s="7">
        <v>757.8</v>
      </c>
      <c r="BG13" s="7">
        <v>1070.9000000000001</v>
      </c>
      <c r="BH13" s="7">
        <v>1119.8</v>
      </c>
      <c r="BI13" s="7">
        <v>3518.3</v>
      </c>
      <c r="BJ13" s="7">
        <v>1029.0999999999999</v>
      </c>
      <c r="BK13" s="464">
        <v>980.7</v>
      </c>
      <c r="BL13" s="398">
        <v>2009.8</v>
      </c>
      <c r="BM13" s="93"/>
      <c r="BN13" s="93"/>
      <c r="BO13" s="233"/>
    </row>
    <row r="14" spans="1:67" s="65" customFormat="1" ht="17.25">
      <c r="A14" s="257"/>
      <c r="B14" s="354" t="s">
        <v>234</v>
      </c>
      <c r="C14" s="357"/>
      <c r="D14" s="70"/>
      <c r="E14" s="649" t="s">
        <v>413</v>
      </c>
      <c r="F14" s="650"/>
      <c r="G14" s="6">
        <v>192.4</v>
      </c>
      <c r="H14" s="6">
        <v>198.6</v>
      </c>
      <c r="I14" s="6">
        <v>200.5</v>
      </c>
      <c r="J14" s="6">
        <v>189.1</v>
      </c>
      <c r="K14" s="6">
        <v>780.6</v>
      </c>
      <c r="L14" s="6">
        <v>183.5</v>
      </c>
      <c r="M14" s="6">
        <v>182.9</v>
      </c>
      <c r="N14" s="6">
        <v>180.9</v>
      </c>
      <c r="O14" s="6">
        <v>175.1</v>
      </c>
      <c r="P14" s="6">
        <v>722.4</v>
      </c>
      <c r="Q14" s="6">
        <v>164.5</v>
      </c>
      <c r="R14" s="6">
        <v>162.69999999999999</v>
      </c>
      <c r="S14" s="6">
        <v>168</v>
      </c>
      <c r="T14" s="6">
        <v>164.7</v>
      </c>
      <c r="U14" s="6">
        <v>659.9</v>
      </c>
      <c r="V14" s="6">
        <v>155.30000000000001</v>
      </c>
      <c r="W14" s="6">
        <v>148</v>
      </c>
      <c r="X14" s="6">
        <v>140.9</v>
      </c>
      <c r="Y14" s="6">
        <v>133.6</v>
      </c>
      <c r="Z14" s="6">
        <v>577.79999999999995</v>
      </c>
      <c r="AA14" s="6">
        <v>128.6</v>
      </c>
      <c r="AB14" s="6">
        <v>125</v>
      </c>
      <c r="AC14" s="6">
        <v>118.5</v>
      </c>
      <c r="AD14" s="6">
        <v>115.6</v>
      </c>
      <c r="AE14" s="6">
        <v>487.7</v>
      </c>
      <c r="AF14" s="6">
        <v>113.4</v>
      </c>
      <c r="AG14" s="6">
        <v>116.4</v>
      </c>
      <c r="AH14" s="6">
        <v>117.3</v>
      </c>
      <c r="AI14" s="6">
        <v>121.5</v>
      </c>
      <c r="AJ14" s="6">
        <v>468.6</v>
      </c>
      <c r="AK14" s="6">
        <v>128.4</v>
      </c>
      <c r="AL14" s="6">
        <v>137.19999999999999</v>
      </c>
      <c r="AM14" s="6">
        <v>141.9</v>
      </c>
      <c r="AN14" s="6">
        <v>146.1</v>
      </c>
      <c r="AO14" s="6">
        <v>553.6</v>
      </c>
      <c r="AP14" s="6">
        <v>150.6</v>
      </c>
      <c r="AQ14" s="6">
        <v>154.30000000000001</v>
      </c>
      <c r="AR14" s="6">
        <v>155.6</v>
      </c>
      <c r="AS14" s="6">
        <v>151.4</v>
      </c>
      <c r="AT14" s="7">
        <v>611.9</v>
      </c>
      <c r="AU14" s="7">
        <v>146.5</v>
      </c>
      <c r="AV14" s="7">
        <v>131</v>
      </c>
      <c r="AW14" s="7">
        <v>110.3</v>
      </c>
      <c r="AX14" s="7">
        <v>101.7</v>
      </c>
      <c r="AY14" s="7">
        <v>489.5</v>
      </c>
      <c r="AZ14" s="7">
        <v>94</v>
      </c>
      <c r="BA14" s="7">
        <v>93.6</v>
      </c>
      <c r="BB14" s="7">
        <v>97.9</v>
      </c>
      <c r="BC14" s="7">
        <v>108.1</v>
      </c>
      <c r="BD14" s="7">
        <v>393.6</v>
      </c>
      <c r="BE14" s="7">
        <v>128.6</v>
      </c>
      <c r="BF14" s="7">
        <v>151.1</v>
      </c>
      <c r="BG14" s="7">
        <v>196.5</v>
      </c>
      <c r="BH14" s="7">
        <v>294.2</v>
      </c>
      <c r="BI14" s="7">
        <v>770.4</v>
      </c>
      <c r="BJ14" s="7">
        <v>384.9</v>
      </c>
      <c r="BK14" s="464">
        <v>396.6</v>
      </c>
      <c r="BL14" s="398">
        <v>781.5</v>
      </c>
      <c r="BM14" s="93"/>
      <c r="BN14" s="93"/>
      <c r="BO14" s="233"/>
    </row>
    <row r="15" spans="1:67" s="65" customFormat="1" ht="17.25">
      <c r="A15" s="257"/>
      <c r="B15" s="354" t="s">
        <v>235</v>
      </c>
      <c r="C15" s="357"/>
      <c r="D15" s="70"/>
      <c r="E15" s="649" t="s">
        <v>414</v>
      </c>
      <c r="F15" s="650"/>
      <c r="G15" s="13">
        <v>12.6</v>
      </c>
      <c r="H15" s="13">
        <v>13.8</v>
      </c>
      <c r="I15" s="13">
        <v>12</v>
      </c>
      <c r="J15" s="13">
        <v>12.2</v>
      </c>
      <c r="K15" s="13">
        <v>50.6</v>
      </c>
      <c r="L15" s="13">
        <v>12.5</v>
      </c>
      <c r="M15" s="13">
        <v>14.1</v>
      </c>
      <c r="N15" s="13">
        <v>12.8</v>
      </c>
      <c r="O15" s="13">
        <v>12.4</v>
      </c>
      <c r="P15" s="13">
        <v>51.8</v>
      </c>
      <c r="Q15" s="13">
        <v>12.1</v>
      </c>
      <c r="R15" s="13">
        <v>14</v>
      </c>
      <c r="S15" s="13">
        <v>12.9</v>
      </c>
      <c r="T15" s="13">
        <v>14.6</v>
      </c>
      <c r="U15" s="13">
        <v>53.6</v>
      </c>
      <c r="V15" s="13">
        <v>12.7</v>
      </c>
      <c r="W15" s="13">
        <v>15.3</v>
      </c>
      <c r="X15" s="13">
        <v>14.1</v>
      </c>
      <c r="Y15" s="13">
        <v>15</v>
      </c>
      <c r="Z15" s="13">
        <v>57.1</v>
      </c>
      <c r="AA15" s="13">
        <v>13.2</v>
      </c>
      <c r="AB15" s="13">
        <v>17.100000000000001</v>
      </c>
      <c r="AC15" s="13">
        <v>15.5</v>
      </c>
      <c r="AD15" s="13">
        <v>15.5</v>
      </c>
      <c r="AE15" s="13">
        <v>61.3</v>
      </c>
      <c r="AF15" s="13">
        <v>14.3</v>
      </c>
      <c r="AG15" s="13">
        <v>17.100000000000001</v>
      </c>
      <c r="AH15" s="13">
        <v>15.7</v>
      </c>
      <c r="AI15" s="13">
        <v>16.8</v>
      </c>
      <c r="AJ15" s="13">
        <v>63.9</v>
      </c>
      <c r="AK15" s="13">
        <v>15.5</v>
      </c>
      <c r="AL15" s="13">
        <v>17.399999999999999</v>
      </c>
      <c r="AM15" s="13">
        <v>16.5</v>
      </c>
      <c r="AN15" s="13">
        <v>16.600000000000001</v>
      </c>
      <c r="AO15" s="13">
        <v>66</v>
      </c>
      <c r="AP15" s="13">
        <v>12.7</v>
      </c>
      <c r="AQ15" s="13">
        <v>12.9</v>
      </c>
      <c r="AR15" s="13">
        <v>14.2</v>
      </c>
      <c r="AS15" s="13">
        <v>14.1</v>
      </c>
      <c r="AT15" s="135">
        <v>53.9</v>
      </c>
      <c r="AU15" s="135">
        <v>12.2</v>
      </c>
      <c r="AV15" s="135">
        <v>13.3</v>
      </c>
      <c r="AW15" s="135">
        <v>13.7</v>
      </c>
      <c r="AX15" s="135">
        <v>13.3</v>
      </c>
      <c r="AY15" s="135">
        <v>52.5</v>
      </c>
      <c r="AZ15" s="135">
        <v>12.1</v>
      </c>
      <c r="BA15" s="135">
        <v>14</v>
      </c>
      <c r="BB15" s="135">
        <v>15</v>
      </c>
      <c r="BC15" s="135">
        <v>14.3</v>
      </c>
      <c r="BD15" s="135">
        <v>55.4</v>
      </c>
      <c r="BE15" s="135">
        <v>13</v>
      </c>
      <c r="BF15" s="135">
        <v>14</v>
      </c>
      <c r="BG15" s="135">
        <v>16.399999999999999</v>
      </c>
      <c r="BH15" s="135">
        <v>13.9</v>
      </c>
      <c r="BI15" s="135">
        <v>57.3</v>
      </c>
      <c r="BJ15" s="135">
        <v>13.3</v>
      </c>
      <c r="BK15" s="447">
        <v>16</v>
      </c>
      <c r="BL15" s="448">
        <v>29.3</v>
      </c>
      <c r="BM15" s="70"/>
      <c r="BN15" s="70"/>
      <c r="BO15" s="71"/>
    </row>
    <row r="16" spans="1:67" s="65" customFormat="1" ht="17.25">
      <c r="A16" s="257"/>
      <c r="B16" s="354" t="s">
        <v>236</v>
      </c>
      <c r="C16" s="357"/>
      <c r="D16" s="70"/>
      <c r="E16" s="649" t="s">
        <v>415</v>
      </c>
      <c r="F16" s="650"/>
      <c r="G16" s="13">
        <v>94.9</v>
      </c>
      <c r="H16" s="13">
        <v>59.8</v>
      </c>
      <c r="I16" s="13">
        <v>127.6</v>
      </c>
      <c r="J16" s="13">
        <v>98.8</v>
      </c>
      <c r="K16" s="13">
        <v>381.1</v>
      </c>
      <c r="L16" s="13">
        <v>9.3000000000000007</v>
      </c>
      <c r="M16" s="13">
        <v>10.7</v>
      </c>
      <c r="N16" s="13">
        <v>0.1</v>
      </c>
      <c r="O16" s="13">
        <v>4.9000000000000004</v>
      </c>
      <c r="P16" s="13">
        <v>25</v>
      </c>
      <c r="Q16" s="13">
        <v>8.5</v>
      </c>
      <c r="R16" s="13">
        <v>4.9000000000000004</v>
      </c>
      <c r="S16" s="13">
        <v>2.2000000000000002</v>
      </c>
      <c r="T16" s="13">
        <v>3.1</v>
      </c>
      <c r="U16" s="13">
        <v>18.7</v>
      </c>
      <c r="V16" s="13">
        <v>3.4</v>
      </c>
      <c r="W16" s="13">
        <v>13.3</v>
      </c>
      <c r="X16" s="13">
        <v>7.6</v>
      </c>
      <c r="Y16" s="13">
        <v>5.0999999999999996</v>
      </c>
      <c r="Z16" s="13">
        <v>29.4</v>
      </c>
      <c r="AA16" s="13">
        <v>13.6</v>
      </c>
      <c r="AB16" s="13">
        <v>2.1</v>
      </c>
      <c r="AC16" s="13">
        <v>2</v>
      </c>
      <c r="AD16" s="13">
        <v>6.5</v>
      </c>
      <c r="AE16" s="13">
        <v>24.2</v>
      </c>
      <c r="AF16" s="13">
        <v>1</v>
      </c>
      <c r="AG16" s="13">
        <v>0.5</v>
      </c>
      <c r="AH16" s="13">
        <v>1.5</v>
      </c>
      <c r="AI16" s="13">
        <v>1</v>
      </c>
      <c r="AJ16" s="13">
        <v>4</v>
      </c>
      <c r="AK16" s="13">
        <v>3.9</v>
      </c>
      <c r="AL16" s="13">
        <v>11.2</v>
      </c>
      <c r="AM16" s="13">
        <v>0.2</v>
      </c>
      <c r="AN16" s="13">
        <v>18.5</v>
      </c>
      <c r="AO16" s="13">
        <v>33.799999999999997</v>
      </c>
      <c r="AP16" s="13">
        <v>3.7</v>
      </c>
      <c r="AQ16" s="13">
        <v>0.5</v>
      </c>
      <c r="AR16" s="13">
        <v>9</v>
      </c>
      <c r="AS16" s="13">
        <v>2.2999999999999998</v>
      </c>
      <c r="AT16" s="135">
        <v>15.5</v>
      </c>
      <c r="AU16" s="135">
        <v>21.1</v>
      </c>
      <c r="AV16" s="135">
        <v>-2</v>
      </c>
      <c r="AW16" s="135">
        <v>2.2999999999999998</v>
      </c>
      <c r="AX16" s="135">
        <v>0</v>
      </c>
      <c r="AY16" s="135">
        <v>21.4</v>
      </c>
      <c r="AZ16" s="135">
        <v>13.7</v>
      </c>
      <c r="BA16" s="135">
        <v>4.4000000000000004</v>
      </c>
      <c r="BB16" s="135">
        <v>0.3</v>
      </c>
      <c r="BC16" s="135">
        <v>3.4</v>
      </c>
      <c r="BD16" s="135">
        <v>21.8</v>
      </c>
      <c r="BE16" s="135">
        <v>17.5</v>
      </c>
      <c r="BF16" s="135">
        <v>22.1</v>
      </c>
      <c r="BG16" s="135">
        <v>12</v>
      </c>
      <c r="BH16" s="135">
        <v>1.8</v>
      </c>
      <c r="BI16" s="135">
        <v>53.4</v>
      </c>
      <c r="BJ16" s="135">
        <v>7.3</v>
      </c>
      <c r="BK16" s="447">
        <v>2.9</v>
      </c>
      <c r="BL16" s="448">
        <v>10.199999999999999</v>
      </c>
      <c r="BM16" s="70"/>
      <c r="BN16" s="70"/>
      <c r="BO16" s="71"/>
    </row>
    <row r="17" spans="1:67" s="65" customFormat="1" ht="17.25">
      <c r="A17" s="257"/>
      <c r="B17" s="354" t="s">
        <v>237</v>
      </c>
      <c r="C17" s="357"/>
      <c r="D17" s="70"/>
      <c r="E17" s="649" t="s">
        <v>416</v>
      </c>
      <c r="F17" s="650"/>
      <c r="G17" s="13">
        <v>1</v>
      </c>
      <c r="H17" s="13">
        <v>-0.6</v>
      </c>
      <c r="I17" s="13">
        <v>1.1000000000000001</v>
      </c>
      <c r="J17" s="13">
        <v>0.3</v>
      </c>
      <c r="K17" s="13">
        <v>1.8</v>
      </c>
      <c r="L17" s="13">
        <v>112.5</v>
      </c>
      <c r="M17" s="13">
        <v>160.80000000000001</v>
      </c>
      <c r="N17" s="13">
        <v>47.6</v>
      </c>
      <c r="O17" s="13">
        <v>79</v>
      </c>
      <c r="P17" s="13">
        <v>399.9</v>
      </c>
      <c r="Q17" s="13">
        <v>42.5</v>
      </c>
      <c r="R17" s="13">
        <v>85.5</v>
      </c>
      <c r="S17" s="13">
        <v>25.7</v>
      </c>
      <c r="T17" s="13">
        <v>73.5</v>
      </c>
      <c r="U17" s="13">
        <v>227.2</v>
      </c>
      <c r="V17" s="13">
        <v>52.5</v>
      </c>
      <c r="W17" s="13">
        <v>70.099999999999994</v>
      </c>
      <c r="X17" s="13">
        <v>159.30000000000001</v>
      </c>
      <c r="Y17" s="13">
        <v>71</v>
      </c>
      <c r="Z17" s="13">
        <v>352.9</v>
      </c>
      <c r="AA17" s="13">
        <v>196.9</v>
      </c>
      <c r="AB17" s="13">
        <v>36.4</v>
      </c>
      <c r="AC17" s="13">
        <v>180.3</v>
      </c>
      <c r="AD17" s="13">
        <v>89.2</v>
      </c>
      <c r="AE17" s="13">
        <v>502.8</v>
      </c>
      <c r="AF17" s="13">
        <v>246.8</v>
      </c>
      <c r="AG17" s="13">
        <v>20.399999999999999</v>
      </c>
      <c r="AH17" s="13">
        <v>67.2</v>
      </c>
      <c r="AI17" s="13">
        <v>142</v>
      </c>
      <c r="AJ17" s="13">
        <v>476.4</v>
      </c>
      <c r="AK17" s="13">
        <v>77.7</v>
      </c>
      <c r="AL17" s="13">
        <v>173.1</v>
      </c>
      <c r="AM17" s="13">
        <v>39.4</v>
      </c>
      <c r="AN17" s="13">
        <v>58</v>
      </c>
      <c r="AO17" s="13">
        <v>348.2</v>
      </c>
      <c r="AP17" s="13">
        <v>92.6</v>
      </c>
      <c r="AQ17" s="13">
        <v>142.69999999999999</v>
      </c>
      <c r="AR17" s="13">
        <v>137.5</v>
      </c>
      <c r="AS17" s="13">
        <v>84.8</v>
      </c>
      <c r="AT17" s="135">
        <v>457.6</v>
      </c>
      <c r="AU17" s="135">
        <v>267.89999999999998</v>
      </c>
      <c r="AV17" s="135">
        <v>70.2</v>
      </c>
      <c r="AW17" s="135">
        <v>95.1</v>
      </c>
      <c r="AX17" s="135">
        <v>274.10000000000002</v>
      </c>
      <c r="AY17" s="135">
        <v>707.3</v>
      </c>
      <c r="AZ17" s="135">
        <v>142.80000000000001</v>
      </c>
      <c r="BA17" s="135">
        <v>20.9</v>
      </c>
      <c r="BB17" s="135">
        <v>142.6</v>
      </c>
      <c r="BC17" s="135">
        <v>29.3</v>
      </c>
      <c r="BD17" s="135">
        <v>335.6</v>
      </c>
      <c r="BE17" s="135">
        <v>100.1</v>
      </c>
      <c r="BF17" s="135">
        <v>194.4</v>
      </c>
      <c r="BG17" s="135">
        <v>471.3</v>
      </c>
      <c r="BH17" s="135">
        <v>262.3</v>
      </c>
      <c r="BI17" s="135">
        <v>1028.0999999999999</v>
      </c>
      <c r="BJ17" s="135">
        <v>205.2</v>
      </c>
      <c r="BK17" s="447">
        <v>137.30000000000001</v>
      </c>
      <c r="BL17" s="448">
        <v>342.5</v>
      </c>
      <c r="BM17" s="70"/>
      <c r="BN17" s="70"/>
      <c r="BO17" s="71"/>
    </row>
    <row r="18" spans="1:67" s="65" customFormat="1" ht="17.25">
      <c r="A18" s="257"/>
      <c r="B18" s="354" t="s">
        <v>228</v>
      </c>
      <c r="C18" s="357"/>
      <c r="D18" s="70"/>
      <c r="E18" s="649" t="s">
        <v>417</v>
      </c>
      <c r="F18" s="650"/>
      <c r="G18" s="13">
        <v>47.6</v>
      </c>
      <c r="H18" s="13">
        <v>29.9</v>
      </c>
      <c r="I18" s="13">
        <v>55.8</v>
      </c>
      <c r="J18" s="13">
        <v>28.9</v>
      </c>
      <c r="K18" s="13">
        <v>162.19999999999999</v>
      </c>
      <c r="L18" s="13">
        <v>25.9</v>
      </c>
      <c r="M18" s="13">
        <v>37.700000000000003</v>
      </c>
      <c r="N18" s="13">
        <v>31.1</v>
      </c>
      <c r="O18" s="13">
        <v>56.1</v>
      </c>
      <c r="P18" s="13">
        <v>150.80000000000001</v>
      </c>
      <c r="Q18" s="13">
        <v>66.400000000000006</v>
      </c>
      <c r="R18" s="13">
        <v>49.3</v>
      </c>
      <c r="S18" s="13">
        <v>43.9</v>
      </c>
      <c r="T18" s="13">
        <v>33.6</v>
      </c>
      <c r="U18" s="13">
        <v>193.2</v>
      </c>
      <c r="V18" s="13">
        <v>46.3</v>
      </c>
      <c r="W18" s="13">
        <v>47.3</v>
      </c>
      <c r="X18" s="13">
        <v>59.4</v>
      </c>
      <c r="Y18" s="13">
        <v>49.5</v>
      </c>
      <c r="Z18" s="13">
        <v>202.5</v>
      </c>
      <c r="AA18" s="13">
        <v>61</v>
      </c>
      <c r="AB18" s="13">
        <v>33.9</v>
      </c>
      <c r="AC18" s="13">
        <v>45.8</v>
      </c>
      <c r="AD18" s="13">
        <v>42.3</v>
      </c>
      <c r="AE18" s="13">
        <v>183</v>
      </c>
      <c r="AF18" s="13">
        <v>45.9</v>
      </c>
      <c r="AG18" s="13">
        <v>41</v>
      </c>
      <c r="AH18" s="13">
        <v>35.1</v>
      </c>
      <c r="AI18" s="13">
        <v>40.9</v>
      </c>
      <c r="AJ18" s="13">
        <v>162.9</v>
      </c>
      <c r="AK18" s="13">
        <v>44.6</v>
      </c>
      <c r="AL18" s="13">
        <v>6.7</v>
      </c>
      <c r="AM18" s="13">
        <v>50.3</v>
      </c>
      <c r="AN18" s="13">
        <v>58.7</v>
      </c>
      <c r="AO18" s="13">
        <v>160.30000000000001</v>
      </c>
      <c r="AP18" s="13">
        <v>40.1</v>
      </c>
      <c r="AQ18" s="13">
        <v>36.6</v>
      </c>
      <c r="AR18" s="13">
        <v>33.799999999999997</v>
      </c>
      <c r="AS18" s="13">
        <v>25.5</v>
      </c>
      <c r="AT18" s="135">
        <v>136</v>
      </c>
      <c r="AU18" s="135">
        <v>41.9</v>
      </c>
      <c r="AV18" s="135">
        <v>70.900000000000006</v>
      </c>
      <c r="AW18" s="135">
        <v>48.6</v>
      </c>
      <c r="AX18" s="135">
        <v>66.900000000000006</v>
      </c>
      <c r="AY18" s="135">
        <v>228.3</v>
      </c>
      <c r="AZ18" s="135">
        <v>30.8</v>
      </c>
      <c r="BA18" s="135">
        <v>21.1</v>
      </c>
      <c r="BB18" s="135">
        <v>22.9</v>
      </c>
      <c r="BC18" s="135">
        <v>50.8</v>
      </c>
      <c r="BD18" s="135">
        <v>125.6</v>
      </c>
      <c r="BE18" s="135">
        <v>42</v>
      </c>
      <c r="BF18" s="135">
        <v>42.1</v>
      </c>
      <c r="BG18" s="135">
        <v>41.2</v>
      </c>
      <c r="BH18" s="135">
        <v>81</v>
      </c>
      <c r="BI18" s="135">
        <v>206.3</v>
      </c>
      <c r="BJ18" s="135">
        <v>68.099999999999994</v>
      </c>
      <c r="BK18" s="447">
        <v>93</v>
      </c>
      <c r="BL18" s="448">
        <v>161.1</v>
      </c>
      <c r="BM18" s="70"/>
      <c r="BN18" s="70"/>
      <c r="BO18" s="71"/>
    </row>
    <row r="19" spans="1:67" s="65" customFormat="1" ht="17.25">
      <c r="A19" s="257"/>
      <c r="B19" s="354" t="s">
        <v>252</v>
      </c>
      <c r="C19" s="357"/>
      <c r="D19" s="70"/>
      <c r="E19" s="649" t="s">
        <v>418</v>
      </c>
      <c r="F19" s="650"/>
      <c r="G19" s="17">
        <v>55.5</v>
      </c>
      <c r="H19" s="17">
        <v>35.200000000000003</v>
      </c>
      <c r="I19" s="13">
        <v>8.5</v>
      </c>
      <c r="J19" s="13">
        <v>14.7</v>
      </c>
      <c r="K19" s="13">
        <v>113.9</v>
      </c>
      <c r="L19" s="13">
        <v>11.8</v>
      </c>
      <c r="M19" s="13">
        <v>30.5</v>
      </c>
      <c r="N19" s="13">
        <v>24.9</v>
      </c>
      <c r="O19" s="13">
        <v>15.8</v>
      </c>
      <c r="P19" s="13">
        <v>83</v>
      </c>
      <c r="Q19" s="13">
        <v>12.4</v>
      </c>
      <c r="R19" s="13">
        <v>17.5</v>
      </c>
      <c r="S19" s="13">
        <v>15.7</v>
      </c>
      <c r="T19" s="13">
        <v>22.9</v>
      </c>
      <c r="U19" s="13">
        <v>68.5</v>
      </c>
      <c r="V19" s="13">
        <v>30.3</v>
      </c>
      <c r="W19" s="13">
        <v>18.8</v>
      </c>
      <c r="X19" s="13">
        <v>41.3</v>
      </c>
      <c r="Y19" s="13">
        <v>32.6</v>
      </c>
      <c r="Z19" s="13">
        <v>123</v>
      </c>
      <c r="AA19" s="13">
        <v>39.4</v>
      </c>
      <c r="AB19" s="13">
        <v>48.5</v>
      </c>
      <c r="AC19" s="13">
        <v>52.2</v>
      </c>
      <c r="AD19" s="13">
        <v>60.7</v>
      </c>
      <c r="AE19" s="13">
        <v>200.8</v>
      </c>
      <c r="AF19" s="13">
        <v>47</v>
      </c>
      <c r="AG19" s="13">
        <v>47.7</v>
      </c>
      <c r="AH19" s="13">
        <v>49.3</v>
      </c>
      <c r="AI19" s="13">
        <v>31.2</v>
      </c>
      <c r="AJ19" s="13">
        <v>175.2</v>
      </c>
      <c r="AK19" s="13">
        <v>65.8</v>
      </c>
      <c r="AL19" s="13">
        <v>62.9</v>
      </c>
      <c r="AM19" s="13">
        <v>83</v>
      </c>
      <c r="AN19" s="13">
        <v>64.7</v>
      </c>
      <c r="AO19" s="13">
        <v>276.39999999999998</v>
      </c>
      <c r="AP19" s="13">
        <v>64.400000000000006</v>
      </c>
      <c r="AQ19" s="13">
        <v>47.5</v>
      </c>
      <c r="AR19" s="13">
        <v>58.6</v>
      </c>
      <c r="AS19" s="13">
        <v>45.9</v>
      </c>
      <c r="AT19" s="135">
        <v>216.4</v>
      </c>
      <c r="AU19" s="135">
        <v>118.2</v>
      </c>
      <c r="AV19" s="135">
        <v>64.900000000000006</v>
      </c>
      <c r="AW19" s="135">
        <v>62.8</v>
      </c>
      <c r="AX19" s="135">
        <v>72.099999999999994</v>
      </c>
      <c r="AY19" s="135">
        <v>318</v>
      </c>
      <c r="AZ19" s="135">
        <v>81.900000000000006</v>
      </c>
      <c r="BA19" s="135">
        <v>84.1</v>
      </c>
      <c r="BB19" s="135">
        <v>85.9</v>
      </c>
      <c r="BC19" s="135">
        <v>70.5</v>
      </c>
      <c r="BD19" s="135">
        <v>322.39999999999998</v>
      </c>
      <c r="BE19" s="135">
        <v>82.6</v>
      </c>
      <c r="BF19" s="135">
        <v>136.19999999999999</v>
      </c>
      <c r="BG19" s="135">
        <v>123.1</v>
      </c>
      <c r="BH19" s="135">
        <v>174.1</v>
      </c>
      <c r="BI19" s="135">
        <v>516</v>
      </c>
      <c r="BJ19" s="135">
        <v>154</v>
      </c>
      <c r="BK19" s="447">
        <v>123.8</v>
      </c>
      <c r="BL19" s="448">
        <v>277.8</v>
      </c>
      <c r="BM19" s="70"/>
      <c r="BN19" s="70"/>
      <c r="BO19" s="71"/>
    </row>
    <row r="20" spans="1:67" s="65" customFormat="1" ht="17.25">
      <c r="A20" s="257"/>
      <c r="B20" s="354" t="s">
        <v>238</v>
      </c>
      <c r="C20" s="357"/>
      <c r="D20" s="70"/>
      <c r="E20" s="649" t="s">
        <v>419</v>
      </c>
      <c r="F20" s="650"/>
      <c r="G20" s="17">
        <v>107.9</v>
      </c>
      <c r="H20" s="17">
        <v>106.3</v>
      </c>
      <c r="I20" s="13">
        <v>114.1</v>
      </c>
      <c r="J20" s="13">
        <v>151</v>
      </c>
      <c r="K20" s="13">
        <v>479.3</v>
      </c>
      <c r="L20" s="13">
        <v>106.7</v>
      </c>
      <c r="M20" s="13">
        <v>111.9</v>
      </c>
      <c r="N20" s="13">
        <v>117.6</v>
      </c>
      <c r="O20" s="13">
        <v>155</v>
      </c>
      <c r="P20" s="13">
        <v>491.3</v>
      </c>
      <c r="Q20" s="13">
        <v>110.9</v>
      </c>
      <c r="R20" s="13">
        <v>118.6</v>
      </c>
      <c r="S20" s="13">
        <v>122.9</v>
      </c>
      <c r="T20" s="13">
        <v>174.3</v>
      </c>
      <c r="U20" s="13">
        <v>526.70000000000005</v>
      </c>
      <c r="V20" s="13">
        <v>114.2</v>
      </c>
      <c r="W20" s="13">
        <v>121.3</v>
      </c>
      <c r="X20" s="13">
        <v>127.7</v>
      </c>
      <c r="Y20" s="13">
        <v>182</v>
      </c>
      <c r="Z20" s="13">
        <v>545.1</v>
      </c>
      <c r="AA20" s="13">
        <v>117.5</v>
      </c>
      <c r="AB20" s="13">
        <v>126.9</v>
      </c>
      <c r="AC20" s="13">
        <v>135</v>
      </c>
      <c r="AD20" s="13">
        <v>171.6</v>
      </c>
      <c r="AE20" s="13">
        <v>551</v>
      </c>
      <c r="AF20" s="13">
        <v>123.1</v>
      </c>
      <c r="AG20" s="13">
        <v>125.7</v>
      </c>
      <c r="AH20" s="13">
        <v>134.6</v>
      </c>
      <c r="AI20" s="13">
        <v>194</v>
      </c>
      <c r="AJ20" s="13">
        <v>577.4</v>
      </c>
      <c r="AK20" s="13">
        <v>127.2</v>
      </c>
      <c r="AL20" s="13">
        <v>142.5</v>
      </c>
      <c r="AM20" s="13">
        <v>143.30000000000001</v>
      </c>
      <c r="AN20" s="13">
        <v>246.6</v>
      </c>
      <c r="AO20" s="13">
        <v>659.6</v>
      </c>
      <c r="AP20" s="13">
        <v>140.69999999999999</v>
      </c>
      <c r="AQ20" s="13">
        <v>149.30000000000001</v>
      </c>
      <c r="AR20" s="13">
        <v>153.19999999999999</v>
      </c>
      <c r="AS20" s="13">
        <v>182.1</v>
      </c>
      <c r="AT20" s="135">
        <v>625.29999999999995</v>
      </c>
      <c r="AU20" s="135">
        <v>145</v>
      </c>
      <c r="AV20" s="135">
        <v>153.69999999999999</v>
      </c>
      <c r="AW20" s="135">
        <v>174.1</v>
      </c>
      <c r="AX20" s="135">
        <v>191.1</v>
      </c>
      <c r="AY20" s="135">
        <v>663.9</v>
      </c>
      <c r="AZ20" s="135">
        <v>150.6</v>
      </c>
      <c r="BA20" s="135">
        <v>171.2</v>
      </c>
      <c r="BB20" s="135">
        <v>174.8</v>
      </c>
      <c r="BC20" s="135">
        <v>250.4</v>
      </c>
      <c r="BD20" s="135">
        <v>747</v>
      </c>
      <c r="BE20" s="135">
        <v>150.9</v>
      </c>
      <c r="BF20" s="135">
        <v>162.4</v>
      </c>
      <c r="BG20" s="135">
        <v>174.2</v>
      </c>
      <c r="BH20" s="135">
        <v>255.7</v>
      </c>
      <c r="BI20" s="135">
        <v>743.2</v>
      </c>
      <c r="BJ20" s="135">
        <v>158.9</v>
      </c>
      <c r="BK20" s="447">
        <v>173.6</v>
      </c>
      <c r="BL20" s="448">
        <v>332.5</v>
      </c>
      <c r="BM20" s="70"/>
      <c r="BN20" s="70"/>
      <c r="BO20" s="71"/>
    </row>
    <row r="21" spans="1:67" s="65" customFormat="1" ht="17.25">
      <c r="A21" s="257"/>
      <c r="B21" s="354" t="s">
        <v>239</v>
      </c>
      <c r="C21" s="357"/>
      <c r="D21" s="70"/>
      <c r="E21" s="649" t="s">
        <v>420</v>
      </c>
      <c r="F21" s="650"/>
      <c r="G21" s="17">
        <v>24.7</v>
      </c>
      <c r="H21" s="17">
        <v>16.7</v>
      </c>
      <c r="I21" s="13">
        <v>19.8</v>
      </c>
      <c r="J21" s="13">
        <v>23.5</v>
      </c>
      <c r="K21" s="13">
        <v>84.7</v>
      </c>
      <c r="L21" s="13">
        <v>23.2</v>
      </c>
      <c r="M21" s="13">
        <v>21.8</v>
      </c>
      <c r="N21" s="13">
        <v>18.5</v>
      </c>
      <c r="O21" s="13">
        <v>38.700000000000003</v>
      </c>
      <c r="P21" s="13">
        <v>102.1</v>
      </c>
      <c r="Q21" s="13">
        <v>23.9</v>
      </c>
      <c r="R21" s="13">
        <v>24.6</v>
      </c>
      <c r="S21" s="13">
        <v>26.8</v>
      </c>
      <c r="T21" s="13">
        <v>26.8</v>
      </c>
      <c r="U21" s="13">
        <v>102.1</v>
      </c>
      <c r="V21" s="13">
        <v>24.1</v>
      </c>
      <c r="W21" s="13">
        <v>26.2</v>
      </c>
      <c r="X21" s="13">
        <v>33.299999999999997</v>
      </c>
      <c r="Y21" s="13">
        <v>31.2</v>
      </c>
      <c r="Z21" s="13">
        <v>114.9</v>
      </c>
      <c r="AA21" s="13">
        <v>27</v>
      </c>
      <c r="AB21" s="13">
        <v>28.9</v>
      </c>
      <c r="AC21" s="13">
        <v>24.2</v>
      </c>
      <c r="AD21" s="13">
        <v>33.299999999999997</v>
      </c>
      <c r="AE21" s="13">
        <v>113.4</v>
      </c>
      <c r="AF21" s="13">
        <v>27.8</v>
      </c>
      <c r="AG21" s="13">
        <v>38.700000000000003</v>
      </c>
      <c r="AH21" s="13">
        <v>28.3</v>
      </c>
      <c r="AI21" s="13">
        <v>39.200000000000003</v>
      </c>
      <c r="AJ21" s="13">
        <v>134</v>
      </c>
      <c r="AK21" s="13">
        <v>28</v>
      </c>
      <c r="AL21" s="13">
        <v>32.700000000000003</v>
      </c>
      <c r="AM21" s="13">
        <v>33.1</v>
      </c>
      <c r="AN21" s="13">
        <v>47.3</v>
      </c>
      <c r="AO21" s="13">
        <v>141.1</v>
      </c>
      <c r="AP21" s="13">
        <v>29.5</v>
      </c>
      <c r="AQ21" s="13">
        <v>43.5</v>
      </c>
      <c r="AR21" s="13">
        <v>57.7</v>
      </c>
      <c r="AS21" s="13">
        <v>43.7</v>
      </c>
      <c r="AT21" s="135">
        <v>174.4</v>
      </c>
      <c r="AU21" s="135">
        <v>30.1</v>
      </c>
      <c r="AV21" s="135">
        <v>33.9</v>
      </c>
      <c r="AW21" s="135">
        <v>31.9</v>
      </c>
      <c r="AX21" s="135">
        <v>34.5</v>
      </c>
      <c r="AY21" s="135">
        <v>130.4</v>
      </c>
      <c r="AZ21" s="135">
        <v>33.799999999999997</v>
      </c>
      <c r="BA21" s="135">
        <v>32.700000000000003</v>
      </c>
      <c r="BB21" s="135">
        <v>36.200000000000003</v>
      </c>
      <c r="BC21" s="135">
        <v>34.5</v>
      </c>
      <c r="BD21" s="135">
        <v>137.19999999999999</v>
      </c>
      <c r="BE21" s="135">
        <v>35.1</v>
      </c>
      <c r="BF21" s="135">
        <v>35.5</v>
      </c>
      <c r="BG21" s="135">
        <v>36.200000000000003</v>
      </c>
      <c r="BH21" s="135">
        <v>36.799999999999997</v>
      </c>
      <c r="BI21" s="135">
        <v>143.6</v>
      </c>
      <c r="BJ21" s="135">
        <v>37.4</v>
      </c>
      <c r="BK21" s="447">
        <v>37.5</v>
      </c>
      <c r="BL21" s="448">
        <v>74.900000000000006</v>
      </c>
      <c r="BM21" s="70"/>
      <c r="BN21" s="70"/>
      <c r="BO21" s="71"/>
    </row>
    <row r="22" spans="1:67" s="65" customFormat="1" ht="17.25">
      <c r="A22" s="257"/>
      <c r="B22" s="354" t="s">
        <v>240</v>
      </c>
      <c r="C22" s="357"/>
      <c r="D22" s="70"/>
      <c r="E22" s="702" t="s">
        <v>421</v>
      </c>
      <c r="F22" s="703"/>
      <c r="G22" s="132">
        <v>116.7</v>
      </c>
      <c r="H22" s="132">
        <v>104.9</v>
      </c>
      <c r="I22" s="133">
        <v>108.2</v>
      </c>
      <c r="J22" s="133">
        <v>50.4</v>
      </c>
      <c r="K22" s="133">
        <v>380.2</v>
      </c>
      <c r="L22" s="133">
        <v>99.2</v>
      </c>
      <c r="M22" s="133">
        <v>75.8</v>
      </c>
      <c r="N22" s="133">
        <v>118.5</v>
      </c>
      <c r="O22" s="133">
        <v>43.1</v>
      </c>
      <c r="P22" s="133">
        <v>336.6</v>
      </c>
      <c r="Q22" s="133">
        <v>76.7</v>
      </c>
      <c r="R22" s="133">
        <v>95.9</v>
      </c>
      <c r="S22" s="133">
        <v>105</v>
      </c>
      <c r="T22" s="133">
        <v>46.1</v>
      </c>
      <c r="U22" s="133">
        <v>323.7</v>
      </c>
      <c r="V22" s="133">
        <v>119.5</v>
      </c>
      <c r="W22" s="133">
        <v>109.6</v>
      </c>
      <c r="X22" s="133">
        <v>52.6</v>
      </c>
      <c r="Y22" s="133">
        <v>11.1</v>
      </c>
      <c r="Z22" s="133">
        <v>292.8</v>
      </c>
      <c r="AA22" s="133">
        <v>109.9</v>
      </c>
      <c r="AB22" s="133">
        <v>98.7</v>
      </c>
      <c r="AC22" s="133">
        <v>86.4</v>
      </c>
      <c r="AD22" s="133">
        <v>44.7</v>
      </c>
      <c r="AE22" s="133">
        <v>339.7</v>
      </c>
      <c r="AF22" s="133">
        <v>118.6</v>
      </c>
      <c r="AG22" s="133">
        <v>107</v>
      </c>
      <c r="AH22" s="133">
        <v>117.2</v>
      </c>
      <c r="AI22" s="133">
        <v>43.5</v>
      </c>
      <c r="AJ22" s="133">
        <v>386.3</v>
      </c>
      <c r="AK22" s="133">
        <v>124.6</v>
      </c>
      <c r="AL22" s="133">
        <v>137.6</v>
      </c>
      <c r="AM22" s="133">
        <v>105.1</v>
      </c>
      <c r="AN22" s="133">
        <v>-45.7</v>
      </c>
      <c r="AO22" s="133">
        <v>321.60000000000002</v>
      </c>
      <c r="AP22" s="133">
        <v>115</v>
      </c>
      <c r="AQ22" s="133">
        <v>116.8</v>
      </c>
      <c r="AR22" s="133">
        <v>72.8</v>
      </c>
      <c r="AS22" s="133">
        <v>63.6</v>
      </c>
      <c r="AT22" s="196">
        <v>368.2</v>
      </c>
      <c r="AU22" s="196">
        <v>100</v>
      </c>
      <c r="AV22" s="196">
        <v>77.7</v>
      </c>
      <c r="AW22" s="196">
        <v>79.400000000000006</v>
      </c>
      <c r="AX22" s="196">
        <v>46</v>
      </c>
      <c r="AY22" s="196">
        <v>303.10000000000002</v>
      </c>
      <c r="AZ22" s="196">
        <v>117.4</v>
      </c>
      <c r="BA22" s="196">
        <v>139.5</v>
      </c>
      <c r="BB22" s="196">
        <v>119.9</v>
      </c>
      <c r="BC22" s="196">
        <v>50.1</v>
      </c>
      <c r="BD22" s="196">
        <v>426.9</v>
      </c>
      <c r="BE22" s="196">
        <v>146.4</v>
      </c>
      <c r="BF22" s="196">
        <v>132</v>
      </c>
      <c r="BG22" s="196">
        <v>148.1</v>
      </c>
      <c r="BH22" s="196">
        <v>68.900000000000006</v>
      </c>
      <c r="BI22" s="196">
        <v>495.4</v>
      </c>
      <c r="BJ22" s="196">
        <v>163.9</v>
      </c>
      <c r="BK22" s="133">
        <v>151.30000000000001</v>
      </c>
      <c r="BL22" s="196">
        <v>315.2</v>
      </c>
      <c r="BM22" s="70"/>
      <c r="BN22" s="70"/>
      <c r="BO22" s="71"/>
    </row>
    <row r="23" spans="1:67" ht="17.25">
      <c r="A23" s="257"/>
      <c r="B23" s="354" t="s">
        <v>241</v>
      </c>
      <c r="C23" s="357"/>
      <c r="D23" s="53"/>
      <c r="E23" s="53"/>
      <c r="F23" s="53"/>
      <c r="G23" s="18"/>
      <c r="H23" s="1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257"/>
      <c r="B24" s="357"/>
      <c r="C24" s="357"/>
      <c r="D24" s="53"/>
      <c r="E24" s="53"/>
      <c r="F24" s="53"/>
      <c r="G24" s="18"/>
      <c r="H24" s="1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4"/>
    </row>
    <row r="27" spans="1:67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</row>
    <row r="28" spans="1:67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</row>
    <row r="29" spans="1:67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</row>
    <row r="30" spans="1:67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</row>
    <row r="31" spans="1:67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</row>
    <row r="32" spans="1:67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4"/>
    </row>
    <row r="33" spans="1:67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4"/>
    </row>
    <row r="34" spans="1:67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4"/>
    </row>
    <row r="35" spans="1:67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7"/>
    </row>
    <row r="36" spans="1:67" ht="17.25" thickTop="1"/>
  </sheetData>
  <mergeCells count="42">
    <mergeCell ref="BM2:BN2"/>
    <mergeCell ref="AU4:AX4"/>
    <mergeCell ref="AY4:AY5"/>
    <mergeCell ref="P4:P5"/>
    <mergeCell ref="AP4:AS4"/>
    <mergeCell ref="AK4:AN4"/>
    <mergeCell ref="AO4:AO5"/>
    <mergeCell ref="AT4:AT5"/>
    <mergeCell ref="BD4:BD5"/>
    <mergeCell ref="AZ4:BC4"/>
    <mergeCell ref="BE4:BH4"/>
    <mergeCell ref="BI4:BI5"/>
    <mergeCell ref="BJ4:BL4"/>
    <mergeCell ref="E9:F9"/>
    <mergeCell ref="AA4:AD4"/>
    <mergeCell ref="AE4:AE5"/>
    <mergeCell ref="AF4:AI4"/>
    <mergeCell ref="AJ4:AJ5"/>
    <mergeCell ref="E6:F6"/>
    <mergeCell ref="E7:F7"/>
    <mergeCell ref="E8:F8"/>
    <mergeCell ref="Q4:T4"/>
    <mergeCell ref="U4:U5"/>
    <mergeCell ref="V4:Y4"/>
    <mergeCell ref="Z4:Z5"/>
    <mergeCell ref="E4:F5"/>
    <mergeCell ref="G4:J4"/>
    <mergeCell ref="K4:K5"/>
    <mergeCell ref="L4:O4"/>
    <mergeCell ref="E21:F21"/>
    <mergeCell ref="E22:F22"/>
    <mergeCell ref="E15:F15"/>
    <mergeCell ref="E16:F16"/>
    <mergeCell ref="E17:F17"/>
    <mergeCell ref="E18:F18"/>
    <mergeCell ref="E19:F19"/>
    <mergeCell ref="E20:F20"/>
    <mergeCell ref="E10:F10"/>
    <mergeCell ref="E11:F11"/>
    <mergeCell ref="E12:F12"/>
    <mergeCell ref="E13:F13"/>
    <mergeCell ref="E14:F14"/>
  </mergeCells>
  <phoneticPr fontId="2" type="noConversion"/>
  <hyperlinks>
    <hyperlink ref="BM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Q36"/>
  <sheetViews>
    <sheetView zoomScale="85" zoomScaleNormal="85" workbookViewId="0">
      <pane xSplit="6" topLeftCell="AU1" activePane="topRight" state="frozen"/>
      <selection pane="topRight" activeCell="B15" sqref="B15"/>
    </sheetView>
  </sheetViews>
  <sheetFormatPr defaultRowHeight="16.5" outlineLevelCol="1"/>
  <cols>
    <col min="1" max="1" width="3.375" style="1" customWidth="1"/>
    <col min="2" max="2" width="12.25" style="1" customWidth="1"/>
    <col min="3" max="3" width="10.375" style="1" customWidth="1"/>
    <col min="4" max="4" width="3.625" style="1" customWidth="1"/>
    <col min="5" max="5" width="25.875" style="1" customWidth="1"/>
    <col min="6" max="6" width="9.75" style="1" customWidth="1"/>
    <col min="7" max="50" width="9" style="1" hidden="1" customWidth="1" outlineLevel="1"/>
    <col min="51" max="51" width="9" style="1" collapsed="1"/>
    <col min="52" max="67" width="9" style="1"/>
    <col min="68" max="69" width="9" style="267"/>
    <col min="70" max="16384" width="9" style="1"/>
  </cols>
  <sheetData>
    <row r="1" spans="1:69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9" ht="33" customHeight="1">
      <c r="A2" s="52"/>
      <c r="B2" s="62" t="s">
        <v>246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574" t="s">
        <v>3</v>
      </c>
      <c r="BN2" s="574"/>
      <c r="BO2" s="265"/>
      <c r="BP2" s="266"/>
      <c r="BQ2" s="266"/>
    </row>
    <row r="3" spans="1:69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9" ht="16.5" customHeight="1">
      <c r="A4" s="257"/>
      <c r="B4" s="287"/>
      <c r="C4" s="287"/>
      <c r="D4" s="53"/>
      <c r="E4" s="584" t="s">
        <v>435</v>
      </c>
      <c r="F4" s="585"/>
      <c r="G4" s="593">
        <v>2012</v>
      </c>
      <c r="H4" s="593"/>
      <c r="I4" s="593"/>
      <c r="J4" s="593"/>
      <c r="K4" s="593" t="s">
        <v>36</v>
      </c>
      <c r="L4" s="593">
        <v>2013</v>
      </c>
      <c r="M4" s="593"/>
      <c r="N4" s="593"/>
      <c r="O4" s="593"/>
      <c r="P4" s="593" t="s">
        <v>37</v>
      </c>
      <c r="Q4" s="593">
        <v>2014</v>
      </c>
      <c r="R4" s="593"/>
      <c r="S4" s="593"/>
      <c r="T4" s="593"/>
      <c r="U4" s="593" t="s">
        <v>38</v>
      </c>
      <c r="V4" s="593">
        <v>2015</v>
      </c>
      <c r="W4" s="593"/>
      <c r="X4" s="593"/>
      <c r="Y4" s="593"/>
      <c r="Z4" s="593" t="s">
        <v>39</v>
      </c>
      <c r="AA4" s="593">
        <v>2016</v>
      </c>
      <c r="AB4" s="593"/>
      <c r="AC4" s="593"/>
      <c r="AD4" s="593"/>
      <c r="AE4" s="593" t="s">
        <v>40</v>
      </c>
      <c r="AF4" s="593">
        <v>2017</v>
      </c>
      <c r="AG4" s="593"/>
      <c r="AH4" s="593"/>
      <c r="AI4" s="593"/>
      <c r="AJ4" s="593" t="s">
        <v>41</v>
      </c>
      <c r="AK4" s="593">
        <v>2018</v>
      </c>
      <c r="AL4" s="593"/>
      <c r="AM4" s="593"/>
      <c r="AN4" s="593"/>
      <c r="AO4" s="593" t="s">
        <v>42</v>
      </c>
      <c r="AP4" s="594">
        <v>2019</v>
      </c>
      <c r="AQ4" s="597"/>
      <c r="AR4" s="597"/>
      <c r="AS4" s="609"/>
      <c r="AT4" s="594" t="s">
        <v>43</v>
      </c>
      <c r="AU4" s="588">
        <v>2020</v>
      </c>
      <c r="AV4" s="589"/>
      <c r="AW4" s="589"/>
      <c r="AX4" s="589"/>
      <c r="AY4" s="594" t="s">
        <v>148</v>
      </c>
      <c r="AZ4" s="600">
        <v>2021</v>
      </c>
      <c r="BA4" s="604"/>
      <c r="BB4" s="604"/>
      <c r="BC4" s="605"/>
      <c r="BD4" s="600" t="s">
        <v>180</v>
      </c>
      <c r="BE4" s="594">
        <v>2022</v>
      </c>
      <c r="BF4" s="597"/>
      <c r="BG4" s="597"/>
      <c r="BH4" s="597"/>
      <c r="BI4" s="600" t="s">
        <v>755</v>
      </c>
      <c r="BJ4" s="594">
        <v>2023</v>
      </c>
      <c r="BK4" s="597"/>
      <c r="BL4" s="597"/>
      <c r="BM4" s="342"/>
      <c r="BN4" s="44"/>
      <c r="BO4" s="271"/>
      <c r="BP4" s="268"/>
    </row>
    <row r="5" spans="1:69" ht="16.5" customHeight="1" thickBot="1">
      <c r="A5" s="257"/>
      <c r="B5" s="356" t="s">
        <v>1</v>
      </c>
      <c r="C5" s="348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598"/>
      <c r="L5" s="337" t="s">
        <v>20</v>
      </c>
      <c r="M5" s="337" t="s">
        <v>21</v>
      </c>
      <c r="N5" s="337" t="s">
        <v>22</v>
      </c>
      <c r="O5" s="337" t="s">
        <v>23</v>
      </c>
      <c r="P5" s="598"/>
      <c r="Q5" s="337" t="s">
        <v>24</v>
      </c>
      <c r="R5" s="337" t="s">
        <v>25</v>
      </c>
      <c r="S5" s="337" t="s">
        <v>26</v>
      </c>
      <c r="T5" s="337" t="s">
        <v>27</v>
      </c>
      <c r="U5" s="598"/>
      <c r="V5" s="337" t="s">
        <v>28</v>
      </c>
      <c r="W5" s="337" t="s">
        <v>29</v>
      </c>
      <c r="X5" s="337" t="s">
        <v>30</v>
      </c>
      <c r="Y5" s="337" t="s">
        <v>31</v>
      </c>
      <c r="Z5" s="598"/>
      <c r="AA5" s="337" t="s">
        <v>4</v>
      </c>
      <c r="AB5" s="337" t="s">
        <v>5</v>
      </c>
      <c r="AC5" s="337" t="s">
        <v>6</v>
      </c>
      <c r="AD5" s="337" t="s">
        <v>7</v>
      </c>
      <c r="AE5" s="598"/>
      <c r="AF5" s="337" t="s">
        <v>8</v>
      </c>
      <c r="AG5" s="337" t="s">
        <v>9</v>
      </c>
      <c r="AH5" s="337" t="s">
        <v>10</v>
      </c>
      <c r="AI5" s="337" t="s">
        <v>11</v>
      </c>
      <c r="AJ5" s="598"/>
      <c r="AK5" s="337" t="s">
        <v>12</v>
      </c>
      <c r="AL5" s="337" t="s">
        <v>13</v>
      </c>
      <c r="AM5" s="337" t="s">
        <v>14</v>
      </c>
      <c r="AN5" s="337" t="s">
        <v>15</v>
      </c>
      <c r="AO5" s="598"/>
      <c r="AP5" s="337" t="s">
        <v>32</v>
      </c>
      <c r="AQ5" s="337" t="s">
        <v>33</v>
      </c>
      <c r="AR5" s="337" t="s">
        <v>34</v>
      </c>
      <c r="AS5" s="337" t="s">
        <v>35</v>
      </c>
      <c r="AT5" s="608"/>
      <c r="AU5" s="339" t="s">
        <v>128</v>
      </c>
      <c r="AV5" s="339" t="s">
        <v>131</v>
      </c>
      <c r="AW5" s="339" t="s">
        <v>144</v>
      </c>
      <c r="AX5" s="339" t="s">
        <v>146</v>
      </c>
      <c r="AY5" s="608"/>
      <c r="AZ5" s="340" t="s">
        <v>173</v>
      </c>
      <c r="BA5" s="315" t="s">
        <v>175</v>
      </c>
      <c r="BB5" s="387" t="s">
        <v>177</v>
      </c>
      <c r="BC5" s="411" t="s">
        <v>179</v>
      </c>
      <c r="BD5" s="601"/>
      <c r="BE5" s="400" t="s">
        <v>743</v>
      </c>
      <c r="BF5" s="478" t="s">
        <v>745</v>
      </c>
      <c r="BG5" s="481" t="s">
        <v>751</v>
      </c>
      <c r="BH5" s="481" t="s">
        <v>754</v>
      </c>
      <c r="BI5" s="601"/>
      <c r="BJ5" s="535" t="s">
        <v>757</v>
      </c>
      <c r="BK5" s="536" t="s">
        <v>825</v>
      </c>
      <c r="BL5" s="485" t="s">
        <v>826</v>
      </c>
      <c r="BM5" s="338"/>
      <c r="BN5" s="338"/>
      <c r="BO5" s="232"/>
      <c r="BP5" s="268"/>
    </row>
    <row r="6" spans="1:69" s="65" customFormat="1" ht="17.25">
      <c r="A6" s="257"/>
      <c r="B6" s="348"/>
      <c r="C6" s="348"/>
      <c r="D6" s="70"/>
      <c r="E6" s="704" t="s">
        <v>436</v>
      </c>
      <c r="F6" s="705"/>
      <c r="G6" s="194">
        <v>425.9</v>
      </c>
      <c r="H6" s="194">
        <v>427.7</v>
      </c>
      <c r="I6" s="194">
        <v>426.7</v>
      </c>
      <c r="J6" s="194">
        <v>418.5</v>
      </c>
      <c r="K6" s="194">
        <v>1698.8</v>
      </c>
      <c r="L6" s="194">
        <v>406.9</v>
      </c>
      <c r="M6" s="194">
        <v>411.2</v>
      </c>
      <c r="N6" s="194">
        <v>412.4</v>
      </c>
      <c r="O6" s="194">
        <v>415.1</v>
      </c>
      <c r="P6" s="194">
        <v>1645.6</v>
      </c>
      <c r="Q6" s="194">
        <v>405.2</v>
      </c>
      <c r="R6" s="194">
        <v>413.4</v>
      </c>
      <c r="S6" s="194">
        <v>420.4</v>
      </c>
      <c r="T6" s="194">
        <v>415.4</v>
      </c>
      <c r="U6" s="194">
        <v>1654.4</v>
      </c>
      <c r="V6" s="194">
        <v>402.4</v>
      </c>
      <c r="W6" s="194">
        <v>392.5</v>
      </c>
      <c r="X6" s="194">
        <v>385.4</v>
      </c>
      <c r="Y6" s="194">
        <v>381.5</v>
      </c>
      <c r="Z6" s="194">
        <v>1561.8</v>
      </c>
      <c r="AA6" s="194">
        <v>377.7</v>
      </c>
      <c r="AB6" s="194">
        <v>375.2</v>
      </c>
      <c r="AC6" s="194">
        <v>373.4</v>
      </c>
      <c r="AD6" s="194">
        <v>376.9</v>
      </c>
      <c r="AE6" s="194">
        <v>1503.2</v>
      </c>
      <c r="AF6" s="194">
        <v>377.1</v>
      </c>
      <c r="AG6" s="194">
        <v>388.3</v>
      </c>
      <c r="AH6" s="194">
        <v>394.9</v>
      </c>
      <c r="AI6" s="194">
        <v>403.6</v>
      </c>
      <c r="AJ6" s="194">
        <v>1563.9</v>
      </c>
      <c r="AK6" s="194">
        <v>419.8</v>
      </c>
      <c r="AL6" s="194">
        <v>429</v>
      </c>
      <c r="AM6" s="194">
        <v>435.8</v>
      </c>
      <c r="AN6" s="194">
        <v>431.9</v>
      </c>
      <c r="AO6" s="194">
        <v>1716.5</v>
      </c>
      <c r="AP6" s="194">
        <v>436.2</v>
      </c>
      <c r="AQ6" s="194">
        <v>441.8</v>
      </c>
      <c r="AR6" s="194">
        <v>441.1</v>
      </c>
      <c r="AS6" s="194">
        <v>432.4</v>
      </c>
      <c r="AT6" s="195">
        <v>1751.5</v>
      </c>
      <c r="AU6" s="195">
        <v>423.4</v>
      </c>
      <c r="AV6" s="195">
        <v>406.7</v>
      </c>
      <c r="AW6" s="195">
        <v>387.5</v>
      </c>
      <c r="AX6" s="195">
        <v>386.2</v>
      </c>
      <c r="AY6" s="195">
        <v>1603.8</v>
      </c>
      <c r="AZ6" s="195">
        <v>381.9</v>
      </c>
      <c r="BA6" s="195">
        <v>394.9</v>
      </c>
      <c r="BB6" s="195">
        <v>408.2</v>
      </c>
      <c r="BC6" s="195">
        <v>432.1</v>
      </c>
      <c r="BD6" s="195">
        <v>1617.1</v>
      </c>
      <c r="BE6" s="195">
        <v>451.4</v>
      </c>
      <c r="BF6" s="195">
        <v>497.3</v>
      </c>
      <c r="BG6" s="195">
        <v>573.1</v>
      </c>
      <c r="BH6" s="195">
        <v>693.5</v>
      </c>
      <c r="BI6" s="195">
        <v>2215.3000000000002</v>
      </c>
      <c r="BJ6" s="195">
        <v>746.8</v>
      </c>
      <c r="BK6" s="194">
        <v>758.7</v>
      </c>
      <c r="BL6" s="195">
        <v>1505.5</v>
      </c>
      <c r="BM6" s="93"/>
      <c r="BN6" s="93"/>
      <c r="BO6" s="233"/>
      <c r="BP6" s="269"/>
      <c r="BQ6" s="270"/>
    </row>
    <row r="7" spans="1:69" s="65" customFormat="1" ht="17.25">
      <c r="A7" s="257"/>
      <c r="B7" s="356" t="s">
        <v>183</v>
      </c>
      <c r="C7" s="357"/>
      <c r="D7" s="70"/>
      <c r="E7" s="649" t="s">
        <v>437</v>
      </c>
      <c r="F7" s="650"/>
      <c r="G7" s="6">
        <v>4.7</v>
      </c>
      <c r="H7" s="6">
        <v>5.5</v>
      </c>
      <c r="I7" s="6">
        <v>4.5999999999999996</v>
      </c>
      <c r="J7" s="6">
        <v>1.6</v>
      </c>
      <c r="K7" s="6">
        <v>16.399999999999999</v>
      </c>
      <c r="L7" s="6">
        <v>0.5</v>
      </c>
      <c r="M7" s="6">
        <v>0.6</v>
      </c>
      <c r="N7" s="6">
        <v>0.8</v>
      </c>
      <c r="O7" s="6">
        <v>0.9</v>
      </c>
      <c r="P7" s="6">
        <v>2.8</v>
      </c>
      <c r="Q7" s="6">
        <v>1.3</v>
      </c>
      <c r="R7" s="6">
        <v>1.3</v>
      </c>
      <c r="S7" s="6">
        <v>1.5</v>
      </c>
      <c r="T7" s="6">
        <v>1</v>
      </c>
      <c r="U7" s="6">
        <v>5.0999999999999996</v>
      </c>
      <c r="V7" s="6">
        <v>0.6</v>
      </c>
      <c r="W7" s="6">
        <v>1</v>
      </c>
      <c r="X7" s="6">
        <v>0.9</v>
      </c>
      <c r="Y7" s="6">
        <v>0.9</v>
      </c>
      <c r="Z7" s="6">
        <v>3.4</v>
      </c>
      <c r="AA7" s="6">
        <v>1</v>
      </c>
      <c r="AB7" s="6">
        <v>1.5</v>
      </c>
      <c r="AC7" s="6">
        <v>1.3</v>
      </c>
      <c r="AD7" s="6">
        <v>1</v>
      </c>
      <c r="AE7" s="6">
        <v>4.8</v>
      </c>
      <c r="AF7" s="6">
        <v>1.1000000000000001</v>
      </c>
      <c r="AG7" s="6">
        <v>1.4</v>
      </c>
      <c r="AH7" s="6">
        <v>1.2</v>
      </c>
      <c r="AI7" s="6">
        <v>1.1000000000000001</v>
      </c>
      <c r="AJ7" s="6">
        <v>4.8</v>
      </c>
      <c r="AK7" s="6">
        <v>1.1000000000000001</v>
      </c>
      <c r="AL7" s="6">
        <v>1.5</v>
      </c>
      <c r="AM7" s="6">
        <v>1.3</v>
      </c>
      <c r="AN7" s="6">
        <v>1.3</v>
      </c>
      <c r="AO7" s="6">
        <v>5.2</v>
      </c>
      <c r="AP7" s="6">
        <v>1.5</v>
      </c>
      <c r="AQ7" s="6">
        <v>1.7</v>
      </c>
      <c r="AR7" s="6">
        <v>1.2</v>
      </c>
      <c r="AS7" s="6">
        <v>1.3</v>
      </c>
      <c r="AT7" s="7">
        <v>5.7</v>
      </c>
      <c r="AU7" s="7">
        <v>1.8</v>
      </c>
      <c r="AV7" s="7">
        <v>1.1000000000000001</v>
      </c>
      <c r="AW7" s="7">
        <v>0.7</v>
      </c>
      <c r="AX7" s="7">
        <v>0.8</v>
      </c>
      <c r="AY7" s="7">
        <v>4.4000000000000004</v>
      </c>
      <c r="AZ7" s="7">
        <v>0.5</v>
      </c>
      <c r="BA7" s="7">
        <v>0.6</v>
      </c>
      <c r="BB7" s="7">
        <v>0.7</v>
      </c>
      <c r="BC7" s="7">
        <v>1.2</v>
      </c>
      <c r="BD7" s="7">
        <v>3</v>
      </c>
      <c r="BE7" s="7">
        <v>1.6</v>
      </c>
      <c r="BF7" s="7">
        <v>2.2000000000000002</v>
      </c>
      <c r="BG7" s="7">
        <v>1.9</v>
      </c>
      <c r="BH7" s="7">
        <v>3.5</v>
      </c>
      <c r="BI7" s="7">
        <v>9.1999999999999993</v>
      </c>
      <c r="BJ7" s="7">
        <v>6.8</v>
      </c>
      <c r="BK7" s="464">
        <v>4.9000000000000004</v>
      </c>
      <c r="BL7" s="398">
        <v>11.7</v>
      </c>
      <c r="BM7" s="93"/>
      <c r="BN7" s="93"/>
      <c r="BO7" s="233"/>
      <c r="BP7" s="269"/>
      <c r="BQ7" s="270"/>
    </row>
    <row r="8" spans="1:69" s="65" customFormat="1" ht="17.25">
      <c r="A8" s="257"/>
      <c r="B8" s="357"/>
      <c r="C8" s="357"/>
      <c r="D8" s="70"/>
      <c r="E8" s="649" t="s">
        <v>438</v>
      </c>
      <c r="F8" s="650"/>
      <c r="G8" s="6">
        <v>66.099999999999994</v>
      </c>
      <c r="H8" s="6">
        <v>65</v>
      </c>
      <c r="I8" s="6">
        <v>67.2</v>
      </c>
      <c r="J8" s="6">
        <v>67.3</v>
      </c>
      <c r="K8" s="6">
        <v>265.60000000000002</v>
      </c>
      <c r="L8" s="6">
        <v>67</v>
      </c>
      <c r="M8" s="6">
        <v>67.8</v>
      </c>
      <c r="N8" s="6">
        <v>68.400000000000006</v>
      </c>
      <c r="O8" s="6">
        <v>67.5</v>
      </c>
      <c r="P8" s="6">
        <v>270.7</v>
      </c>
      <c r="Q8" s="6">
        <v>65.099999999999994</v>
      </c>
      <c r="R8" s="6">
        <v>63.7</v>
      </c>
      <c r="S8" s="6">
        <v>63.5</v>
      </c>
      <c r="T8" s="6">
        <v>62.1</v>
      </c>
      <c r="U8" s="6">
        <v>254.4</v>
      </c>
      <c r="V8" s="6">
        <v>60.4</v>
      </c>
      <c r="W8" s="6">
        <v>57.7</v>
      </c>
      <c r="X8" s="6">
        <v>53.1</v>
      </c>
      <c r="Y8" s="6">
        <v>51.6</v>
      </c>
      <c r="Z8" s="6">
        <v>222.8</v>
      </c>
      <c r="AA8" s="6">
        <v>50.3</v>
      </c>
      <c r="AB8" s="6">
        <v>45.8</v>
      </c>
      <c r="AC8" s="6">
        <v>44.2</v>
      </c>
      <c r="AD8" s="6">
        <v>44</v>
      </c>
      <c r="AE8" s="6">
        <v>184.3</v>
      </c>
      <c r="AF8" s="6">
        <v>44.3</v>
      </c>
      <c r="AG8" s="6">
        <v>43.2</v>
      </c>
      <c r="AH8" s="6">
        <v>42.8</v>
      </c>
      <c r="AI8" s="6">
        <v>42.4</v>
      </c>
      <c r="AJ8" s="6">
        <v>172.7</v>
      </c>
      <c r="AK8" s="6">
        <v>45.3</v>
      </c>
      <c r="AL8" s="6">
        <v>44.2</v>
      </c>
      <c r="AM8" s="6">
        <v>44.5</v>
      </c>
      <c r="AN8" s="6">
        <v>30</v>
      </c>
      <c r="AO8" s="6">
        <v>164</v>
      </c>
      <c r="AP8" s="6">
        <v>39.4</v>
      </c>
      <c r="AQ8" s="6">
        <v>39.299999999999997</v>
      </c>
      <c r="AR8" s="6">
        <v>37.5</v>
      </c>
      <c r="AS8" s="6">
        <v>35.5</v>
      </c>
      <c r="AT8" s="7">
        <v>151.69999999999999</v>
      </c>
      <c r="AU8" s="7">
        <v>33.5</v>
      </c>
      <c r="AV8" s="7">
        <v>31.4</v>
      </c>
      <c r="AW8" s="7">
        <v>29.6</v>
      </c>
      <c r="AX8" s="7">
        <v>28.4</v>
      </c>
      <c r="AY8" s="7">
        <v>122.9</v>
      </c>
      <c r="AZ8" s="7">
        <v>27.1</v>
      </c>
      <c r="BA8" s="7">
        <v>27.3</v>
      </c>
      <c r="BB8" s="7">
        <v>29</v>
      </c>
      <c r="BC8" s="7">
        <v>28.5</v>
      </c>
      <c r="BD8" s="7">
        <v>111.9</v>
      </c>
      <c r="BE8" s="7">
        <v>29.8</v>
      </c>
      <c r="BF8" s="7">
        <v>33.4</v>
      </c>
      <c r="BG8" s="7">
        <v>33.1</v>
      </c>
      <c r="BH8" s="7">
        <v>36.6</v>
      </c>
      <c r="BI8" s="7">
        <v>132.9</v>
      </c>
      <c r="BJ8" s="7">
        <v>40.299999999999997</v>
      </c>
      <c r="BK8" s="464">
        <v>43.1</v>
      </c>
      <c r="BL8" s="398">
        <v>83.4</v>
      </c>
      <c r="BM8" s="93"/>
      <c r="BN8" s="93"/>
      <c r="BO8" s="233"/>
      <c r="BP8" s="269"/>
      <c r="BQ8" s="270"/>
    </row>
    <row r="9" spans="1:69" s="65" customFormat="1" ht="17.25">
      <c r="A9" s="257"/>
      <c r="B9" s="355" t="s">
        <v>191</v>
      </c>
      <c r="C9" s="357"/>
      <c r="D9" s="70"/>
      <c r="E9" s="649" t="s">
        <v>439</v>
      </c>
      <c r="F9" s="650"/>
      <c r="G9" s="6">
        <v>310.2</v>
      </c>
      <c r="H9" s="6">
        <v>313.3</v>
      </c>
      <c r="I9" s="6">
        <v>313.10000000000002</v>
      </c>
      <c r="J9" s="6">
        <v>310.2</v>
      </c>
      <c r="K9" s="6">
        <v>1246.8</v>
      </c>
      <c r="L9" s="6">
        <v>300.60000000000002</v>
      </c>
      <c r="M9" s="6">
        <v>304.7</v>
      </c>
      <c r="N9" s="6">
        <v>304.89999999999998</v>
      </c>
      <c r="O9" s="6">
        <v>309.10000000000002</v>
      </c>
      <c r="P9" s="6">
        <v>1219.3</v>
      </c>
      <c r="Q9" s="6">
        <v>302.5</v>
      </c>
      <c r="R9" s="6">
        <v>311.60000000000002</v>
      </c>
      <c r="S9" s="6">
        <v>319.5</v>
      </c>
      <c r="T9" s="6">
        <v>315.5</v>
      </c>
      <c r="U9" s="6">
        <v>1249.0999999999999</v>
      </c>
      <c r="V9" s="6">
        <v>306.60000000000002</v>
      </c>
      <c r="W9" s="6">
        <v>298.60000000000002</v>
      </c>
      <c r="X9" s="6">
        <v>296.60000000000002</v>
      </c>
      <c r="Y9" s="6">
        <v>294.2</v>
      </c>
      <c r="Z9" s="6">
        <v>1196</v>
      </c>
      <c r="AA9" s="6">
        <v>293.10000000000002</v>
      </c>
      <c r="AB9" s="6">
        <v>294.39999999999998</v>
      </c>
      <c r="AC9" s="6">
        <v>291.3</v>
      </c>
      <c r="AD9" s="6">
        <v>295.60000000000002</v>
      </c>
      <c r="AE9" s="6">
        <v>1174.4000000000001</v>
      </c>
      <c r="AF9" s="6">
        <v>297.10000000000002</v>
      </c>
      <c r="AG9" s="6">
        <v>307.2</v>
      </c>
      <c r="AH9" s="6">
        <v>315</v>
      </c>
      <c r="AI9" s="6">
        <v>325.7</v>
      </c>
      <c r="AJ9" s="6">
        <v>1245</v>
      </c>
      <c r="AK9" s="6">
        <v>337.9</v>
      </c>
      <c r="AL9" s="6">
        <v>344.9</v>
      </c>
      <c r="AM9" s="6">
        <v>353.3</v>
      </c>
      <c r="AN9" s="6">
        <v>362.7</v>
      </c>
      <c r="AO9" s="6">
        <v>1398.8</v>
      </c>
      <c r="AP9" s="6">
        <v>359</v>
      </c>
      <c r="AQ9" s="6">
        <v>363.9</v>
      </c>
      <c r="AR9" s="6">
        <v>364.3</v>
      </c>
      <c r="AS9" s="6">
        <v>357.9</v>
      </c>
      <c r="AT9" s="7">
        <v>1445.1</v>
      </c>
      <c r="AU9" s="7">
        <v>353.5</v>
      </c>
      <c r="AV9" s="7">
        <v>343.1</v>
      </c>
      <c r="AW9" s="7">
        <v>327</v>
      </c>
      <c r="AX9" s="7">
        <v>327.9</v>
      </c>
      <c r="AY9" s="7">
        <v>1351.5</v>
      </c>
      <c r="AZ9" s="7">
        <v>331.6</v>
      </c>
      <c r="BA9" s="7">
        <v>342.8</v>
      </c>
      <c r="BB9" s="7">
        <v>354.8</v>
      </c>
      <c r="BC9" s="7">
        <v>376.5</v>
      </c>
      <c r="BD9" s="7">
        <v>1405.7</v>
      </c>
      <c r="BE9" s="7">
        <v>396.7</v>
      </c>
      <c r="BF9" s="7">
        <v>434.1</v>
      </c>
      <c r="BG9" s="7">
        <v>508.2</v>
      </c>
      <c r="BH9" s="7">
        <v>615.9</v>
      </c>
      <c r="BI9" s="7">
        <v>1954.9</v>
      </c>
      <c r="BJ9" s="7">
        <v>659.5</v>
      </c>
      <c r="BK9" s="464">
        <v>668.2</v>
      </c>
      <c r="BL9" s="398">
        <v>1327.7</v>
      </c>
      <c r="BM9" s="93"/>
      <c r="BN9" s="93"/>
      <c r="BO9" s="233"/>
      <c r="BP9" s="269"/>
      <c r="BQ9" s="270"/>
    </row>
    <row r="10" spans="1:69" s="65" customFormat="1" ht="17.25">
      <c r="A10" s="257"/>
      <c r="B10" s="354" t="s">
        <v>225</v>
      </c>
      <c r="C10" s="357"/>
      <c r="D10" s="70"/>
      <c r="E10" s="649" t="s">
        <v>440</v>
      </c>
      <c r="F10" s="650"/>
      <c r="G10" s="6">
        <v>44.9</v>
      </c>
      <c r="H10" s="6">
        <v>43.9</v>
      </c>
      <c r="I10" s="6">
        <v>41.8</v>
      </c>
      <c r="J10" s="6">
        <v>39.4</v>
      </c>
      <c r="K10" s="6">
        <v>170</v>
      </c>
      <c r="L10" s="6">
        <v>38.799999999999997</v>
      </c>
      <c r="M10" s="6">
        <v>38.1</v>
      </c>
      <c r="N10" s="6">
        <v>38.299999999999997</v>
      </c>
      <c r="O10" s="6">
        <v>37.6</v>
      </c>
      <c r="P10" s="6">
        <v>152.80000000000001</v>
      </c>
      <c r="Q10" s="6">
        <v>36.299999999999997</v>
      </c>
      <c r="R10" s="6">
        <v>36.799999999999997</v>
      </c>
      <c r="S10" s="6">
        <v>35.9</v>
      </c>
      <c r="T10" s="6">
        <v>36.799999999999997</v>
      </c>
      <c r="U10" s="6">
        <v>145.80000000000001</v>
      </c>
      <c r="V10" s="6">
        <v>34.799999999999997</v>
      </c>
      <c r="W10" s="6">
        <v>35.200000000000003</v>
      </c>
      <c r="X10" s="6">
        <v>34.799999999999997</v>
      </c>
      <c r="Y10" s="6">
        <v>34.799999999999997</v>
      </c>
      <c r="Z10" s="6">
        <v>139.6</v>
      </c>
      <c r="AA10" s="6">
        <v>33.299999999999997</v>
      </c>
      <c r="AB10" s="6">
        <v>33.5</v>
      </c>
      <c r="AC10" s="6">
        <v>36.6</v>
      </c>
      <c r="AD10" s="6">
        <v>36.299999999999997</v>
      </c>
      <c r="AE10" s="6">
        <v>139.69999999999999</v>
      </c>
      <c r="AF10" s="6">
        <v>34.6</v>
      </c>
      <c r="AG10" s="6">
        <v>36.5</v>
      </c>
      <c r="AH10" s="6">
        <v>35.9</v>
      </c>
      <c r="AI10" s="6">
        <v>34.4</v>
      </c>
      <c r="AJ10" s="6">
        <v>141.4</v>
      </c>
      <c r="AK10" s="6">
        <v>35.5</v>
      </c>
      <c r="AL10" s="6">
        <v>38.4</v>
      </c>
      <c r="AM10" s="6">
        <v>36.700000000000003</v>
      </c>
      <c r="AN10" s="6">
        <v>37.9</v>
      </c>
      <c r="AO10" s="6">
        <v>148.5</v>
      </c>
      <c r="AP10" s="6">
        <v>36.299999999999997</v>
      </c>
      <c r="AQ10" s="6">
        <v>36.9</v>
      </c>
      <c r="AR10" s="6">
        <v>38.1</v>
      </c>
      <c r="AS10" s="6">
        <v>37.700000000000003</v>
      </c>
      <c r="AT10" s="7">
        <v>149</v>
      </c>
      <c r="AU10" s="7">
        <v>34.6</v>
      </c>
      <c r="AV10" s="7">
        <v>31.1</v>
      </c>
      <c r="AW10" s="7">
        <v>30.2</v>
      </c>
      <c r="AX10" s="7">
        <v>29.1</v>
      </c>
      <c r="AY10" s="7">
        <v>125</v>
      </c>
      <c r="AZ10" s="7">
        <v>22.7</v>
      </c>
      <c r="BA10" s="7">
        <v>24.2</v>
      </c>
      <c r="BB10" s="7">
        <v>23.7</v>
      </c>
      <c r="BC10" s="7">
        <v>25.9</v>
      </c>
      <c r="BD10" s="7">
        <v>96.5</v>
      </c>
      <c r="BE10" s="7">
        <v>23.3</v>
      </c>
      <c r="BF10" s="7">
        <v>27.6</v>
      </c>
      <c r="BG10" s="7">
        <v>29.9</v>
      </c>
      <c r="BH10" s="7">
        <v>37.5</v>
      </c>
      <c r="BI10" s="7">
        <v>118.3</v>
      </c>
      <c r="BJ10" s="7">
        <v>40.200000000000003</v>
      </c>
      <c r="BK10" s="464">
        <v>42.5</v>
      </c>
      <c r="BL10" s="398">
        <v>82.7</v>
      </c>
      <c r="BM10" s="93"/>
      <c r="BN10" s="93"/>
      <c r="BO10" s="233"/>
      <c r="BP10" s="269"/>
      <c r="BQ10" s="270"/>
    </row>
    <row r="11" spans="1:69" s="65" customFormat="1" ht="17.25">
      <c r="A11" s="257"/>
      <c r="B11" s="354" t="s">
        <v>226</v>
      </c>
      <c r="C11" s="357"/>
      <c r="D11" s="70"/>
      <c r="E11" s="649" t="s">
        <v>441</v>
      </c>
      <c r="F11" s="650"/>
      <c r="G11" s="6">
        <v>192.4</v>
      </c>
      <c r="H11" s="6">
        <v>198.6</v>
      </c>
      <c r="I11" s="6">
        <v>200.5</v>
      </c>
      <c r="J11" s="6">
        <v>189</v>
      </c>
      <c r="K11" s="6">
        <v>780.5</v>
      </c>
      <c r="L11" s="6">
        <v>183.5</v>
      </c>
      <c r="M11" s="6">
        <v>182.9</v>
      </c>
      <c r="N11" s="6">
        <v>180.9</v>
      </c>
      <c r="O11" s="6">
        <v>175.1</v>
      </c>
      <c r="P11" s="6">
        <v>722.4</v>
      </c>
      <c r="Q11" s="6">
        <v>164.5</v>
      </c>
      <c r="R11" s="6">
        <v>162.6</v>
      </c>
      <c r="S11" s="6">
        <v>168</v>
      </c>
      <c r="T11" s="6">
        <v>164.7</v>
      </c>
      <c r="U11" s="6">
        <v>659.9</v>
      </c>
      <c r="V11" s="6">
        <v>155.30000000000001</v>
      </c>
      <c r="W11" s="6">
        <v>148</v>
      </c>
      <c r="X11" s="6">
        <v>140.9</v>
      </c>
      <c r="Y11" s="6">
        <v>133.6</v>
      </c>
      <c r="Z11" s="6">
        <v>577.79999999999995</v>
      </c>
      <c r="AA11" s="6">
        <v>128.6</v>
      </c>
      <c r="AB11" s="6">
        <v>125</v>
      </c>
      <c r="AC11" s="6">
        <v>118.5</v>
      </c>
      <c r="AD11" s="6">
        <v>115.6</v>
      </c>
      <c r="AE11" s="6">
        <v>487.7</v>
      </c>
      <c r="AF11" s="6">
        <v>113.4</v>
      </c>
      <c r="AG11" s="6">
        <v>116.4</v>
      </c>
      <c r="AH11" s="6">
        <v>117.3</v>
      </c>
      <c r="AI11" s="6">
        <v>121.4</v>
      </c>
      <c r="AJ11" s="6">
        <v>468.5</v>
      </c>
      <c r="AK11" s="6">
        <v>128.4</v>
      </c>
      <c r="AL11" s="6">
        <v>137.19999999999999</v>
      </c>
      <c r="AM11" s="6">
        <v>141.9</v>
      </c>
      <c r="AN11" s="6">
        <v>146.1</v>
      </c>
      <c r="AO11" s="6">
        <v>553.6</v>
      </c>
      <c r="AP11" s="6">
        <v>150.6</v>
      </c>
      <c r="AQ11" s="6">
        <v>154.30000000000001</v>
      </c>
      <c r="AR11" s="6">
        <v>155.6</v>
      </c>
      <c r="AS11" s="6">
        <v>151.4</v>
      </c>
      <c r="AT11" s="7">
        <v>611.9</v>
      </c>
      <c r="AU11" s="7">
        <v>146.5</v>
      </c>
      <c r="AV11" s="7">
        <v>131</v>
      </c>
      <c r="AW11" s="7">
        <v>110.4</v>
      </c>
      <c r="AX11" s="7">
        <v>101.6</v>
      </c>
      <c r="AY11" s="7">
        <v>489.5</v>
      </c>
      <c r="AZ11" s="7">
        <v>94</v>
      </c>
      <c r="BA11" s="7">
        <v>93.6</v>
      </c>
      <c r="BB11" s="7">
        <v>97.9</v>
      </c>
      <c r="BC11" s="7">
        <v>108.1</v>
      </c>
      <c r="BD11" s="7">
        <v>393.6</v>
      </c>
      <c r="BE11" s="7">
        <v>128.6</v>
      </c>
      <c r="BF11" s="7">
        <v>151.1</v>
      </c>
      <c r="BG11" s="7">
        <v>196.5</v>
      </c>
      <c r="BH11" s="7">
        <v>294.2</v>
      </c>
      <c r="BI11" s="7">
        <v>770.4</v>
      </c>
      <c r="BJ11" s="7">
        <v>384.9</v>
      </c>
      <c r="BK11" s="464">
        <v>396.7</v>
      </c>
      <c r="BL11" s="398">
        <v>781.6</v>
      </c>
      <c r="BM11" s="93"/>
      <c r="BN11" s="93"/>
      <c r="BO11" s="233"/>
      <c r="BP11" s="269"/>
      <c r="BQ11" s="270"/>
    </row>
    <row r="12" spans="1:69" s="65" customFormat="1" ht="17.25">
      <c r="A12" s="257"/>
      <c r="B12" s="354" t="s">
        <v>176</v>
      </c>
      <c r="C12" s="357"/>
      <c r="D12" s="70"/>
      <c r="E12" s="649" t="s">
        <v>442</v>
      </c>
      <c r="F12" s="650"/>
      <c r="G12" s="6">
        <v>139.69999999999999</v>
      </c>
      <c r="H12" s="6">
        <v>145.80000000000001</v>
      </c>
      <c r="I12" s="6">
        <v>146.5</v>
      </c>
      <c r="J12" s="6">
        <v>140.9</v>
      </c>
      <c r="K12" s="6">
        <v>572.9</v>
      </c>
      <c r="L12" s="6">
        <v>135.6</v>
      </c>
      <c r="M12" s="6">
        <v>136.5</v>
      </c>
      <c r="N12" s="6">
        <v>131.6</v>
      </c>
      <c r="O12" s="6">
        <v>126.9</v>
      </c>
      <c r="P12" s="6">
        <v>530.6</v>
      </c>
      <c r="Q12" s="6">
        <v>125.3</v>
      </c>
      <c r="R12" s="6">
        <v>128.19999999999999</v>
      </c>
      <c r="S12" s="6">
        <v>132.69999999999999</v>
      </c>
      <c r="T12" s="6">
        <v>129.6</v>
      </c>
      <c r="U12" s="6">
        <v>515.79999999999995</v>
      </c>
      <c r="V12" s="6">
        <v>122.4</v>
      </c>
      <c r="W12" s="6">
        <v>119.1</v>
      </c>
      <c r="X12" s="6">
        <v>110.6</v>
      </c>
      <c r="Y12" s="6">
        <v>102.8</v>
      </c>
      <c r="Z12" s="6">
        <v>454.9</v>
      </c>
      <c r="AA12" s="6">
        <v>98.4</v>
      </c>
      <c r="AB12" s="6">
        <v>95</v>
      </c>
      <c r="AC12" s="6">
        <v>89.5</v>
      </c>
      <c r="AD12" s="6">
        <v>86.5</v>
      </c>
      <c r="AE12" s="6">
        <v>369.4</v>
      </c>
      <c r="AF12" s="6">
        <v>85.3</v>
      </c>
      <c r="AG12" s="6">
        <v>87.7</v>
      </c>
      <c r="AH12" s="6">
        <v>89.3</v>
      </c>
      <c r="AI12" s="6">
        <v>93.3</v>
      </c>
      <c r="AJ12" s="6">
        <v>355.6</v>
      </c>
      <c r="AK12" s="6">
        <v>98.2</v>
      </c>
      <c r="AL12" s="6">
        <v>104.9</v>
      </c>
      <c r="AM12" s="6">
        <v>110.4</v>
      </c>
      <c r="AN12" s="6">
        <v>116.6</v>
      </c>
      <c r="AO12" s="6">
        <v>430.1</v>
      </c>
      <c r="AP12" s="6">
        <v>120.6</v>
      </c>
      <c r="AQ12" s="6">
        <v>122.5</v>
      </c>
      <c r="AR12" s="6">
        <v>125.2</v>
      </c>
      <c r="AS12" s="6">
        <v>120.9</v>
      </c>
      <c r="AT12" s="7">
        <v>489.2</v>
      </c>
      <c r="AU12" s="7">
        <v>116.8</v>
      </c>
      <c r="AV12" s="7">
        <v>102.4</v>
      </c>
      <c r="AW12" s="7">
        <v>85.5</v>
      </c>
      <c r="AX12" s="7">
        <v>77.400000000000006</v>
      </c>
      <c r="AY12" s="7">
        <v>382.1</v>
      </c>
      <c r="AZ12" s="7">
        <v>70.099999999999994</v>
      </c>
      <c r="BA12" s="7">
        <v>70.400000000000006</v>
      </c>
      <c r="BB12" s="7">
        <v>73.2</v>
      </c>
      <c r="BC12" s="7">
        <v>82.7</v>
      </c>
      <c r="BD12" s="7">
        <v>296.39999999999998</v>
      </c>
      <c r="BE12" s="7">
        <v>98.3</v>
      </c>
      <c r="BF12" s="7">
        <v>116.6</v>
      </c>
      <c r="BG12" s="7">
        <v>153.5</v>
      </c>
      <c r="BH12" s="7">
        <v>238.7</v>
      </c>
      <c r="BI12" s="7">
        <v>607.1</v>
      </c>
      <c r="BJ12" s="7">
        <v>319.3</v>
      </c>
      <c r="BK12" s="464">
        <v>330.2</v>
      </c>
      <c r="BL12" s="398">
        <v>649.5</v>
      </c>
      <c r="BM12" s="93"/>
      <c r="BN12" s="93"/>
      <c r="BO12" s="233"/>
      <c r="BP12" s="269"/>
      <c r="BQ12" s="270"/>
    </row>
    <row r="13" spans="1:69" s="65" customFormat="1" ht="17.25">
      <c r="A13" s="257"/>
      <c r="B13" s="354" t="s">
        <v>233</v>
      </c>
      <c r="C13" s="357"/>
      <c r="D13" s="70"/>
      <c r="E13" s="649" t="s">
        <v>443</v>
      </c>
      <c r="F13" s="650"/>
      <c r="G13" s="6">
        <v>20.399999999999999</v>
      </c>
      <c r="H13" s="6">
        <v>19.5</v>
      </c>
      <c r="I13" s="6">
        <v>21.7</v>
      </c>
      <c r="J13" s="6">
        <v>17.8</v>
      </c>
      <c r="K13" s="6">
        <v>79.400000000000006</v>
      </c>
      <c r="L13" s="6">
        <v>16.100000000000001</v>
      </c>
      <c r="M13" s="6">
        <v>14.4</v>
      </c>
      <c r="N13" s="6">
        <v>15.6</v>
      </c>
      <c r="O13" s="6">
        <v>15.9</v>
      </c>
      <c r="P13" s="6">
        <v>62</v>
      </c>
      <c r="Q13" s="6">
        <v>14</v>
      </c>
      <c r="R13" s="6">
        <v>14.1</v>
      </c>
      <c r="S13" s="6">
        <v>13.9</v>
      </c>
      <c r="T13" s="6">
        <v>13.5</v>
      </c>
      <c r="U13" s="6">
        <v>55.5</v>
      </c>
      <c r="V13" s="6">
        <v>11.8</v>
      </c>
      <c r="W13" s="6">
        <v>12</v>
      </c>
      <c r="X13" s="6">
        <v>11.8</v>
      </c>
      <c r="Y13" s="6">
        <v>11.8</v>
      </c>
      <c r="Z13" s="6">
        <v>47.4</v>
      </c>
      <c r="AA13" s="6">
        <v>11.6</v>
      </c>
      <c r="AB13" s="6">
        <v>11</v>
      </c>
      <c r="AC13" s="6">
        <v>10.199999999999999</v>
      </c>
      <c r="AD13" s="6">
        <v>9.5</v>
      </c>
      <c r="AE13" s="6">
        <v>42.3</v>
      </c>
      <c r="AF13" s="6">
        <v>10</v>
      </c>
      <c r="AG13" s="6">
        <v>11.2</v>
      </c>
      <c r="AH13" s="6">
        <v>11.2</v>
      </c>
      <c r="AI13" s="6">
        <v>11.1</v>
      </c>
      <c r="AJ13" s="6">
        <v>43.5</v>
      </c>
      <c r="AK13" s="6">
        <v>13.7</v>
      </c>
      <c r="AL13" s="6">
        <v>15.1</v>
      </c>
      <c r="AM13" s="6">
        <v>14.4</v>
      </c>
      <c r="AN13" s="6">
        <v>13.9</v>
      </c>
      <c r="AO13" s="6">
        <v>57.1</v>
      </c>
      <c r="AP13" s="6">
        <v>14</v>
      </c>
      <c r="AQ13" s="6">
        <v>15.4</v>
      </c>
      <c r="AR13" s="6">
        <v>14.5</v>
      </c>
      <c r="AS13" s="6">
        <v>14.2</v>
      </c>
      <c r="AT13" s="7">
        <v>58.1</v>
      </c>
      <c r="AU13" s="7">
        <v>12.8</v>
      </c>
      <c r="AV13" s="7">
        <v>10.9</v>
      </c>
      <c r="AW13" s="7">
        <v>9</v>
      </c>
      <c r="AX13" s="7">
        <v>8.3000000000000007</v>
      </c>
      <c r="AY13" s="7">
        <v>41</v>
      </c>
      <c r="AZ13" s="7">
        <v>8</v>
      </c>
      <c r="BA13" s="7">
        <v>8.3000000000000007</v>
      </c>
      <c r="BB13" s="7">
        <v>8.6</v>
      </c>
      <c r="BC13" s="7">
        <v>9.1</v>
      </c>
      <c r="BD13" s="7">
        <v>34</v>
      </c>
      <c r="BE13" s="7">
        <v>10.6</v>
      </c>
      <c r="BF13" s="7">
        <v>14.1</v>
      </c>
      <c r="BG13" s="7">
        <v>21</v>
      </c>
      <c r="BH13" s="7">
        <v>28.7</v>
      </c>
      <c r="BI13" s="7">
        <v>74.400000000000006</v>
      </c>
      <c r="BJ13" s="7">
        <v>35.4</v>
      </c>
      <c r="BK13" s="464">
        <v>38</v>
      </c>
      <c r="BL13" s="398">
        <v>73.400000000000006</v>
      </c>
      <c r="BM13" s="93"/>
      <c r="BN13" s="93"/>
      <c r="BO13" s="233"/>
      <c r="BP13" s="269"/>
      <c r="BQ13" s="270"/>
    </row>
    <row r="14" spans="1:69" s="65" customFormat="1" ht="17.25">
      <c r="A14" s="257"/>
      <c r="B14" s="368" t="s">
        <v>234</v>
      </c>
      <c r="C14" s="357"/>
      <c r="D14" s="70"/>
      <c r="E14" s="649" t="s">
        <v>444</v>
      </c>
      <c r="F14" s="650"/>
      <c r="G14" s="6">
        <v>29.1</v>
      </c>
      <c r="H14" s="6">
        <v>29.1</v>
      </c>
      <c r="I14" s="6">
        <v>28.9</v>
      </c>
      <c r="J14" s="6">
        <v>29.5</v>
      </c>
      <c r="K14" s="6">
        <v>116.6</v>
      </c>
      <c r="L14" s="6">
        <v>28.6</v>
      </c>
      <c r="M14" s="6">
        <v>29.9</v>
      </c>
      <c r="N14" s="6">
        <v>30.3</v>
      </c>
      <c r="O14" s="6">
        <v>29.5</v>
      </c>
      <c r="P14" s="6">
        <v>118.3</v>
      </c>
      <c r="Q14" s="6">
        <v>21.4</v>
      </c>
      <c r="R14" s="6">
        <v>18.399999999999999</v>
      </c>
      <c r="S14" s="6">
        <v>18.899999999999999</v>
      </c>
      <c r="T14" s="6">
        <v>18.399999999999999</v>
      </c>
      <c r="U14" s="6">
        <v>77.099999999999994</v>
      </c>
      <c r="V14" s="6">
        <v>18.100000000000001</v>
      </c>
      <c r="W14" s="6">
        <v>16.3</v>
      </c>
      <c r="X14" s="6">
        <v>16.100000000000001</v>
      </c>
      <c r="Y14" s="6">
        <v>16.7</v>
      </c>
      <c r="Z14" s="6">
        <v>67.2</v>
      </c>
      <c r="AA14" s="6">
        <v>16.899999999999999</v>
      </c>
      <c r="AB14" s="6">
        <v>16.899999999999999</v>
      </c>
      <c r="AC14" s="6">
        <v>16.5</v>
      </c>
      <c r="AD14" s="6">
        <v>18.399999999999999</v>
      </c>
      <c r="AE14" s="6">
        <v>68.7</v>
      </c>
      <c r="AF14" s="6">
        <v>15.6</v>
      </c>
      <c r="AG14" s="6">
        <v>15.4</v>
      </c>
      <c r="AH14" s="6">
        <v>15.1</v>
      </c>
      <c r="AI14" s="6">
        <v>14.6</v>
      </c>
      <c r="AJ14" s="6">
        <v>60.7</v>
      </c>
      <c r="AK14" s="6">
        <v>14.3</v>
      </c>
      <c r="AL14" s="6">
        <v>14.7</v>
      </c>
      <c r="AM14" s="6">
        <v>14.4</v>
      </c>
      <c r="AN14" s="6">
        <v>14.8</v>
      </c>
      <c r="AO14" s="6">
        <v>58.2</v>
      </c>
      <c r="AP14" s="6">
        <v>12.6</v>
      </c>
      <c r="AQ14" s="6">
        <v>13</v>
      </c>
      <c r="AR14" s="6">
        <v>13.7</v>
      </c>
      <c r="AS14" s="6">
        <v>13.7</v>
      </c>
      <c r="AT14" s="7">
        <v>53</v>
      </c>
      <c r="AU14" s="7">
        <v>13.7</v>
      </c>
      <c r="AV14" s="7">
        <v>15</v>
      </c>
      <c r="AW14" s="7">
        <v>14</v>
      </c>
      <c r="AX14" s="7">
        <v>13.9</v>
      </c>
      <c r="AY14" s="7">
        <v>56.6</v>
      </c>
      <c r="AZ14" s="7">
        <v>14.2</v>
      </c>
      <c r="BA14" s="7">
        <v>13.6</v>
      </c>
      <c r="BB14" s="7">
        <v>14.6</v>
      </c>
      <c r="BC14" s="7">
        <v>14.6</v>
      </c>
      <c r="BD14" s="7">
        <v>57</v>
      </c>
      <c r="BE14" s="7">
        <v>17.3</v>
      </c>
      <c r="BF14" s="7">
        <v>18.8</v>
      </c>
      <c r="BG14" s="7">
        <v>19.3</v>
      </c>
      <c r="BH14" s="7">
        <v>21.3</v>
      </c>
      <c r="BI14" s="7">
        <v>76.7</v>
      </c>
      <c r="BJ14" s="7">
        <v>20.8</v>
      </c>
      <c r="BK14" s="464">
        <v>22.1</v>
      </c>
      <c r="BL14" s="398">
        <v>42.9</v>
      </c>
      <c r="BM14" s="93"/>
      <c r="BN14" s="93"/>
      <c r="BO14" s="233"/>
      <c r="BP14" s="269"/>
      <c r="BQ14" s="270"/>
    </row>
    <row r="15" spans="1:69" s="65" customFormat="1" ht="17.25">
      <c r="A15" s="257"/>
      <c r="B15" s="354" t="s">
        <v>235</v>
      </c>
      <c r="C15" s="357"/>
      <c r="D15" s="70"/>
      <c r="E15" s="649" t="s">
        <v>445</v>
      </c>
      <c r="F15" s="650"/>
      <c r="G15" s="13">
        <v>3.2</v>
      </c>
      <c r="H15" s="13">
        <v>4.2</v>
      </c>
      <c r="I15" s="13">
        <v>3.4</v>
      </c>
      <c r="J15" s="13">
        <v>0.8</v>
      </c>
      <c r="K15" s="13">
        <v>11.6</v>
      </c>
      <c r="L15" s="13">
        <v>3.2</v>
      </c>
      <c r="M15" s="13">
        <v>2.1</v>
      </c>
      <c r="N15" s="13">
        <v>3.4</v>
      </c>
      <c r="O15" s="13">
        <v>2.8</v>
      </c>
      <c r="P15" s="13">
        <v>11.5</v>
      </c>
      <c r="Q15" s="13">
        <v>3.8</v>
      </c>
      <c r="R15" s="13">
        <v>1.9</v>
      </c>
      <c r="S15" s="13">
        <v>2.5</v>
      </c>
      <c r="T15" s="13">
        <v>3.2</v>
      </c>
      <c r="U15" s="13">
        <v>11.5</v>
      </c>
      <c r="V15" s="13">
        <v>3</v>
      </c>
      <c r="W15" s="13">
        <v>0.6</v>
      </c>
      <c r="X15" s="13">
        <v>2.4</v>
      </c>
      <c r="Y15" s="13">
        <v>2.2999999999999998</v>
      </c>
      <c r="Z15" s="13">
        <v>8.3000000000000007</v>
      </c>
      <c r="AA15" s="13">
        <v>1.7</v>
      </c>
      <c r="AB15" s="13">
        <v>2.1</v>
      </c>
      <c r="AC15" s="13">
        <v>2.2999999999999998</v>
      </c>
      <c r="AD15" s="13">
        <v>1.2</v>
      </c>
      <c r="AE15" s="13">
        <v>7.3</v>
      </c>
      <c r="AF15" s="13">
        <v>2.5</v>
      </c>
      <c r="AG15" s="13">
        <v>2.1</v>
      </c>
      <c r="AH15" s="13">
        <v>1.7</v>
      </c>
      <c r="AI15" s="13">
        <v>2.4</v>
      </c>
      <c r="AJ15" s="13">
        <v>8.6999999999999993</v>
      </c>
      <c r="AK15" s="13">
        <v>2.2000000000000002</v>
      </c>
      <c r="AL15" s="13">
        <v>2.5</v>
      </c>
      <c r="AM15" s="13">
        <v>2.7</v>
      </c>
      <c r="AN15" s="13">
        <v>0.8</v>
      </c>
      <c r="AO15" s="13">
        <v>8.1999999999999993</v>
      </c>
      <c r="AP15" s="13">
        <v>3.4</v>
      </c>
      <c r="AQ15" s="13">
        <v>3.4</v>
      </c>
      <c r="AR15" s="13">
        <v>2.2000000000000002</v>
      </c>
      <c r="AS15" s="13">
        <v>2.6</v>
      </c>
      <c r="AT15" s="135">
        <v>11.6</v>
      </c>
      <c r="AU15" s="135">
        <v>3.2</v>
      </c>
      <c r="AV15" s="135">
        <v>2.7</v>
      </c>
      <c r="AW15" s="135">
        <v>1.9</v>
      </c>
      <c r="AX15" s="135">
        <v>2</v>
      </c>
      <c r="AY15" s="135">
        <v>9.8000000000000007</v>
      </c>
      <c r="AZ15" s="135">
        <v>1.7</v>
      </c>
      <c r="BA15" s="135">
        <v>1.3</v>
      </c>
      <c r="BB15" s="135">
        <v>1.5</v>
      </c>
      <c r="BC15" s="135">
        <v>1.7</v>
      </c>
      <c r="BD15" s="135">
        <v>6.2</v>
      </c>
      <c r="BE15" s="135">
        <v>2.4</v>
      </c>
      <c r="BF15" s="135">
        <v>1.6</v>
      </c>
      <c r="BG15" s="135">
        <v>2.7</v>
      </c>
      <c r="BH15" s="135">
        <v>5.5</v>
      </c>
      <c r="BI15" s="135">
        <v>12.2</v>
      </c>
      <c r="BJ15" s="135">
        <v>9.4</v>
      </c>
      <c r="BK15" s="447">
        <v>6.4</v>
      </c>
      <c r="BL15" s="448">
        <v>15.8</v>
      </c>
      <c r="BM15" s="70"/>
      <c r="BN15" s="70"/>
      <c r="BO15" s="71"/>
      <c r="BP15" s="270"/>
      <c r="BQ15" s="270"/>
    </row>
    <row r="16" spans="1:69" s="65" customFormat="1" ht="17.25">
      <c r="A16" s="257"/>
      <c r="B16" s="354" t="s">
        <v>236</v>
      </c>
      <c r="C16" s="357"/>
      <c r="D16" s="70"/>
      <c r="E16" s="702" t="s">
        <v>446</v>
      </c>
      <c r="F16" s="703"/>
      <c r="G16" s="133">
        <v>233.5</v>
      </c>
      <c r="H16" s="133">
        <v>229.1</v>
      </c>
      <c r="I16" s="133">
        <v>226.2</v>
      </c>
      <c r="J16" s="133">
        <v>229.5</v>
      </c>
      <c r="K16" s="133">
        <v>918.3</v>
      </c>
      <c r="L16" s="133">
        <v>223.4</v>
      </c>
      <c r="M16" s="133">
        <v>228.3</v>
      </c>
      <c r="N16" s="133">
        <v>231.5</v>
      </c>
      <c r="O16" s="133">
        <v>240</v>
      </c>
      <c r="P16" s="133">
        <v>923.2</v>
      </c>
      <c r="Q16" s="133">
        <v>240.7</v>
      </c>
      <c r="R16" s="133">
        <v>250.8</v>
      </c>
      <c r="S16" s="133">
        <v>252.4</v>
      </c>
      <c r="T16" s="133">
        <v>250.7</v>
      </c>
      <c r="U16" s="133">
        <v>994.5</v>
      </c>
      <c r="V16" s="133">
        <v>247.1</v>
      </c>
      <c r="W16" s="133">
        <v>244.5</v>
      </c>
      <c r="X16" s="133">
        <v>244.5</v>
      </c>
      <c r="Y16" s="133">
        <v>247.9</v>
      </c>
      <c r="Z16" s="133">
        <v>984</v>
      </c>
      <c r="AA16" s="133">
        <v>249.1</v>
      </c>
      <c r="AB16" s="133">
        <v>250.2</v>
      </c>
      <c r="AC16" s="133">
        <v>254.9</v>
      </c>
      <c r="AD16" s="133">
        <v>261.3</v>
      </c>
      <c r="AE16" s="133">
        <v>1015.5</v>
      </c>
      <c r="AF16" s="133">
        <v>263.7</v>
      </c>
      <c r="AG16" s="133">
        <v>271.89999999999998</v>
      </c>
      <c r="AH16" s="133">
        <v>277.60000000000002</v>
      </c>
      <c r="AI16" s="133">
        <v>282.2</v>
      </c>
      <c r="AJ16" s="133">
        <v>1095.4000000000001</v>
      </c>
      <c r="AK16" s="133">
        <v>291.5</v>
      </c>
      <c r="AL16" s="133">
        <v>291.7</v>
      </c>
      <c r="AM16" s="133">
        <v>293.89999999999998</v>
      </c>
      <c r="AN16" s="133">
        <v>285.8</v>
      </c>
      <c r="AO16" s="133">
        <v>1162.9000000000001</v>
      </c>
      <c r="AP16" s="133">
        <v>285.60000000000002</v>
      </c>
      <c r="AQ16" s="133">
        <v>287.5</v>
      </c>
      <c r="AR16" s="133">
        <v>285.5</v>
      </c>
      <c r="AS16" s="133">
        <v>281</v>
      </c>
      <c r="AT16" s="196">
        <v>1139.5999999999999</v>
      </c>
      <c r="AU16" s="196">
        <v>276.89999999999998</v>
      </c>
      <c r="AV16" s="196">
        <v>275.7</v>
      </c>
      <c r="AW16" s="196">
        <v>277.10000000000002</v>
      </c>
      <c r="AX16" s="196">
        <v>284.60000000000002</v>
      </c>
      <c r="AY16" s="196">
        <v>1114.3</v>
      </c>
      <c r="AZ16" s="196">
        <v>287.89999999999998</v>
      </c>
      <c r="BA16" s="196">
        <v>301.3</v>
      </c>
      <c r="BB16" s="196">
        <v>310.3</v>
      </c>
      <c r="BC16" s="196">
        <v>324</v>
      </c>
      <c r="BD16" s="196">
        <v>1223.5</v>
      </c>
      <c r="BE16" s="196">
        <v>322.8</v>
      </c>
      <c r="BF16" s="196">
        <v>346.2</v>
      </c>
      <c r="BG16" s="196">
        <v>376.6</v>
      </c>
      <c r="BH16" s="196">
        <v>399.3</v>
      </c>
      <c r="BI16" s="196">
        <v>1444.9</v>
      </c>
      <c r="BJ16" s="196">
        <v>361.9</v>
      </c>
      <c r="BK16" s="133">
        <v>362</v>
      </c>
      <c r="BL16" s="196">
        <v>723.9</v>
      </c>
      <c r="BM16" s="70"/>
      <c r="BN16" s="70"/>
      <c r="BO16" s="71"/>
      <c r="BP16" s="270"/>
      <c r="BQ16" s="270"/>
    </row>
    <row r="17" spans="1:67" ht="17.25">
      <c r="A17" s="257"/>
      <c r="B17" s="354" t="s">
        <v>237</v>
      </c>
      <c r="C17" s="357"/>
      <c r="D17" s="53"/>
      <c r="E17" s="53"/>
      <c r="F17" s="53"/>
      <c r="G17" s="18"/>
      <c r="H17" s="18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</row>
    <row r="18" spans="1:67" ht="17.25">
      <c r="A18" s="257"/>
      <c r="B18" s="354" t="s">
        <v>228</v>
      </c>
      <c r="C18" s="357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4"/>
    </row>
    <row r="19" spans="1:67" ht="17.25">
      <c r="A19" s="257"/>
      <c r="B19" s="354" t="s">
        <v>252</v>
      </c>
      <c r="C19" s="357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4"/>
    </row>
    <row r="20" spans="1:67" ht="17.25">
      <c r="A20" s="257"/>
      <c r="B20" s="354" t="s">
        <v>238</v>
      </c>
      <c r="C20" s="357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4"/>
    </row>
    <row r="21" spans="1:67" ht="17.25">
      <c r="A21" s="257"/>
      <c r="B21" s="354" t="s">
        <v>239</v>
      </c>
      <c r="C21" s="357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257"/>
      <c r="B22" s="354" t="s">
        <v>240</v>
      </c>
      <c r="C22" s="357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257"/>
      <c r="B23" s="354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4"/>
    </row>
    <row r="27" spans="1:67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</row>
    <row r="28" spans="1:67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</row>
    <row r="29" spans="1:67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</row>
    <row r="30" spans="1:67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</row>
    <row r="31" spans="1:67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</row>
    <row r="32" spans="1:67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4"/>
    </row>
    <row r="33" spans="1:67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4"/>
    </row>
    <row r="34" spans="1:67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4"/>
    </row>
    <row r="35" spans="1:67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7"/>
    </row>
    <row r="36" spans="1:67" ht="17.25" thickTop="1"/>
  </sheetData>
  <mergeCells count="36">
    <mergeCell ref="BJ4:BL4"/>
    <mergeCell ref="BM2:BN2"/>
    <mergeCell ref="E4:F5"/>
    <mergeCell ref="G4:J4"/>
    <mergeCell ref="K4:K5"/>
    <mergeCell ref="L4:O4"/>
    <mergeCell ref="P4:P5"/>
    <mergeCell ref="Q4:T4"/>
    <mergeCell ref="U4:U5"/>
    <mergeCell ref="V4:Y4"/>
    <mergeCell ref="Z4:Z5"/>
    <mergeCell ref="AK4:AN4"/>
    <mergeCell ref="AO4:AO5"/>
    <mergeCell ref="BD4:BD5"/>
    <mergeCell ref="AZ4:BC4"/>
    <mergeCell ref="AP4:AS4"/>
    <mergeCell ref="E8:F8"/>
    <mergeCell ref="E9:F9"/>
    <mergeCell ref="AA4:AD4"/>
    <mergeCell ref="AE4:AE5"/>
    <mergeCell ref="AF4:AI4"/>
    <mergeCell ref="E7:F7"/>
    <mergeCell ref="E16:F16"/>
    <mergeCell ref="E10:F10"/>
    <mergeCell ref="E11:F11"/>
    <mergeCell ref="E12:F12"/>
    <mergeCell ref="E13:F13"/>
    <mergeCell ref="E14:F14"/>
    <mergeCell ref="E15:F15"/>
    <mergeCell ref="BI4:BI5"/>
    <mergeCell ref="AT4:AT5"/>
    <mergeCell ref="E6:F6"/>
    <mergeCell ref="AU4:AX4"/>
    <mergeCell ref="AY4:AY5"/>
    <mergeCell ref="AJ4:AJ5"/>
    <mergeCell ref="BE4:BH4"/>
  </mergeCells>
  <phoneticPr fontId="2" type="noConversion"/>
  <hyperlinks>
    <hyperlink ref="BM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O36"/>
  <sheetViews>
    <sheetView zoomScale="85" zoomScaleNormal="85" workbookViewId="0">
      <pane xSplit="6" topLeftCell="AK1" activePane="topRight" state="frozen"/>
      <selection pane="topRight" activeCell="B16" sqref="B16"/>
    </sheetView>
  </sheetViews>
  <sheetFormatPr defaultRowHeight="16.5" outlineLevelCol="1"/>
  <cols>
    <col min="1" max="1" width="3.375" style="1" customWidth="1"/>
    <col min="2" max="2" width="14" style="1" customWidth="1"/>
    <col min="3" max="3" width="9.875" style="1" customWidth="1"/>
    <col min="4" max="4" width="3.625" style="1" customWidth="1"/>
    <col min="5" max="5" width="25.875" style="1" customWidth="1"/>
    <col min="6" max="6" width="9.75" style="1" customWidth="1"/>
    <col min="7" max="7" width="8" style="1" hidden="1" customWidth="1" outlineLevel="1"/>
    <col min="8" max="50" width="9" style="1" hidden="1" customWidth="1" outlineLevel="1"/>
    <col min="51" max="51" width="9" style="1" collapsed="1"/>
    <col min="52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247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74" t="s">
        <v>3</v>
      </c>
      <c r="BN2" s="574"/>
      <c r="BO2" s="575"/>
    </row>
    <row r="3" spans="1:67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287"/>
      <c r="C4" s="287"/>
      <c r="D4" s="53"/>
      <c r="E4" s="584" t="s">
        <v>360</v>
      </c>
      <c r="F4" s="585"/>
      <c r="G4" s="593">
        <v>2012</v>
      </c>
      <c r="H4" s="593"/>
      <c r="I4" s="593"/>
      <c r="J4" s="593"/>
      <c r="K4" s="593" t="s">
        <v>36</v>
      </c>
      <c r="L4" s="593">
        <v>2013</v>
      </c>
      <c r="M4" s="593"/>
      <c r="N4" s="593"/>
      <c r="O4" s="593"/>
      <c r="P4" s="593" t="s">
        <v>37</v>
      </c>
      <c r="Q4" s="593">
        <v>2014</v>
      </c>
      <c r="R4" s="593"/>
      <c r="S4" s="593"/>
      <c r="T4" s="593"/>
      <c r="U4" s="593" t="s">
        <v>38</v>
      </c>
      <c r="V4" s="593">
        <v>2015</v>
      </c>
      <c r="W4" s="593"/>
      <c r="X4" s="593"/>
      <c r="Y4" s="593"/>
      <c r="Z4" s="593" t="s">
        <v>39</v>
      </c>
      <c r="AA4" s="593">
        <v>2016</v>
      </c>
      <c r="AB4" s="593"/>
      <c r="AC4" s="593"/>
      <c r="AD4" s="593"/>
      <c r="AE4" s="593" t="s">
        <v>40</v>
      </c>
      <c r="AF4" s="593">
        <v>2017</v>
      </c>
      <c r="AG4" s="593"/>
      <c r="AH4" s="593"/>
      <c r="AI4" s="593"/>
      <c r="AJ4" s="593" t="s">
        <v>41</v>
      </c>
      <c r="AK4" s="593">
        <v>2018</v>
      </c>
      <c r="AL4" s="593"/>
      <c r="AM4" s="593"/>
      <c r="AN4" s="593"/>
      <c r="AO4" s="593" t="s">
        <v>42</v>
      </c>
      <c r="AP4" s="594">
        <v>2019</v>
      </c>
      <c r="AQ4" s="597"/>
      <c r="AR4" s="597"/>
      <c r="AS4" s="609"/>
      <c r="AT4" s="594" t="s">
        <v>43</v>
      </c>
      <c r="AU4" s="591">
        <v>2020</v>
      </c>
      <c r="AV4" s="592"/>
      <c r="AW4" s="592"/>
      <c r="AX4" s="592"/>
      <c r="AY4" s="594" t="s">
        <v>148</v>
      </c>
      <c r="AZ4" s="600">
        <v>2021</v>
      </c>
      <c r="BA4" s="604"/>
      <c r="BB4" s="604"/>
      <c r="BC4" s="605"/>
      <c r="BD4" s="600" t="s">
        <v>180</v>
      </c>
      <c r="BE4" s="594">
        <v>2022</v>
      </c>
      <c r="BF4" s="597"/>
      <c r="BG4" s="597"/>
      <c r="BH4" s="597"/>
      <c r="BI4" s="600" t="s">
        <v>755</v>
      </c>
      <c r="BJ4" s="594">
        <v>2023</v>
      </c>
      <c r="BK4" s="597"/>
      <c r="BL4" s="597"/>
      <c r="BM4" s="92"/>
      <c r="BN4" s="604"/>
      <c r="BO4" s="54"/>
    </row>
    <row r="5" spans="1:67" ht="16.5" customHeight="1" thickBot="1">
      <c r="A5" s="257"/>
      <c r="B5" s="356" t="s">
        <v>1</v>
      </c>
      <c r="C5" s="348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598"/>
      <c r="L5" s="337" t="s">
        <v>20</v>
      </c>
      <c r="M5" s="337" t="s">
        <v>21</v>
      </c>
      <c r="N5" s="337" t="s">
        <v>22</v>
      </c>
      <c r="O5" s="337" t="s">
        <v>23</v>
      </c>
      <c r="P5" s="598"/>
      <c r="Q5" s="337" t="s">
        <v>24</v>
      </c>
      <c r="R5" s="337" t="s">
        <v>25</v>
      </c>
      <c r="S5" s="337" t="s">
        <v>26</v>
      </c>
      <c r="T5" s="337" t="s">
        <v>27</v>
      </c>
      <c r="U5" s="598"/>
      <c r="V5" s="337" t="s">
        <v>28</v>
      </c>
      <c r="W5" s="337" t="s">
        <v>29</v>
      </c>
      <c r="X5" s="337" t="s">
        <v>30</v>
      </c>
      <c r="Y5" s="337" t="s">
        <v>31</v>
      </c>
      <c r="Z5" s="598"/>
      <c r="AA5" s="337" t="s">
        <v>4</v>
      </c>
      <c r="AB5" s="337" t="s">
        <v>5</v>
      </c>
      <c r="AC5" s="337" t="s">
        <v>6</v>
      </c>
      <c r="AD5" s="337" t="s">
        <v>7</v>
      </c>
      <c r="AE5" s="598"/>
      <c r="AF5" s="337" t="s">
        <v>8</v>
      </c>
      <c r="AG5" s="337" t="s">
        <v>9</v>
      </c>
      <c r="AH5" s="337" t="s">
        <v>10</v>
      </c>
      <c r="AI5" s="337" t="s">
        <v>11</v>
      </c>
      <c r="AJ5" s="598"/>
      <c r="AK5" s="337" t="s">
        <v>12</v>
      </c>
      <c r="AL5" s="337" t="s">
        <v>13</v>
      </c>
      <c r="AM5" s="337" t="s">
        <v>14</v>
      </c>
      <c r="AN5" s="337" t="s">
        <v>15</v>
      </c>
      <c r="AO5" s="598"/>
      <c r="AP5" s="337" t="s">
        <v>32</v>
      </c>
      <c r="AQ5" s="337" t="s">
        <v>33</v>
      </c>
      <c r="AR5" s="337" t="s">
        <v>34</v>
      </c>
      <c r="AS5" s="337" t="s">
        <v>35</v>
      </c>
      <c r="AT5" s="608"/>
      <c r="AU5" s="339" t="s">
        <v>128</v>
      </c>
      <c r="AV5" s="339" t="s">
        <v>131</v>
      </c>
      <c r="AW5" s="339" t="s">
        <v>144</v>
      </c>
      <c r="AX5" s="339" t="s">
        <v>147</v>
      </c>
      <c r="AY5" s="608"/>
      <c r="AZ5" s="340" t="s">
        <v>173</v>
      </c>
      <c r="BA5" s="315" t="s">
        <v>175</v>
      </c>
      <c r="BB5" s="387" t="s">
        <v>177</v>
      </c>
      <c r="BC5" s="411" t="s">
        <v>179</v>
      </c>
      <c r="BD5" s="601"/>
      <c r="BE5" s="400" t="s">
        <v>743</v>
      </c>
      <c r="BF5" s="478" t="s">
        <v>745</v>
      </c>
      <c r="BG5" s="481" t="s">
        <v>751</v>
      </c>
      <c r="BH5" s="481" t="s">
        <v>754</v>
      </c>
      <c r="BI5" s="601"/>
      <c r="BJ5" s="535" t="s">
        <v>757</v>
      </c>
      <c r="BK5" s="536" t="s">
        <v>825</v>
      </c>
      <c r="BL5" s="485" t="s">
        <v>826</v>
      </c>
      <c r="BM5" s="338"/>
      <c r="BN5" s="604"/>
      <c r="BO5" s="54"/>
    </row>
    <row r="6" spans="1:67" s="65" customFormat="1" ht="17.25">
      <c r="A6" s="257"/>
      <c r="B6" s="348"/>
      <c r="C6" s="348"/>
      <c r="D6" s="70"/>
      <c r="E6" s="706" t="s">
        <v>447</v>
      </c>
      <c r="F6" s="707"/>
      <c r="G6" s="197">
        <v>18.399999999999999</v>
      </c>
      <c r="H6" s="197">
        <v>17.100000000000001</v>
      </c>
      <c r="I6" s="197">
        <v>19.399999999999999</v>
      </c>
      <c r="J6" s="197">
        <v>18.5</v>
      </c>
      <c r="K6" s="197">
        <v>73.400000000000006</v>
      </c>
      <c r="L6" s="197">
        <v>18.8</v>
      </c>
      <c r="M6" s="197">
        <v>17.100000000000001</v>
      </c>
      <c r="N6" s="197">
        <v>17.3</v>
      </c>
      <c r="O6" s="197">
        <v>18.899999999999999</v>
      </c>
      <c r="P6" s="197">
        <v>72.099999999999994</v>
      </c>
      <c r="Q6" s="197">
        <v>18.100000000000001</v>
      </c>
      <c r="R6" s="197">
        <v>17.5</v>
      </c>
      <c r="S6" s="197">
        <v>17.600000000000001</v>
      </c>
      <c r="T6" s="197">
        <v>17.2</v>
      </c>
      <c r="U6" s="197">
        <v>70.400000000000006</v>
      </c>
      <c r="V6" s="197">
        <v>20.5</v>
      </c>
      <c r="W6" s="197">
        <v>20.6</v>
      </c>
      <c r="X6" s="197">
        <v>18</v>
      </c>
      <c r="Y6" s="197">
        <v>16.8</v>
      </c>
      <c r="Z6" s="197">
        <v>75.900000000000006</v>
      </c>
      <c r="AA6" s="197">
        <v>21.2</v>
      </c>
      <c r="AB6" s="197">
        <v>17.3</v>
      </c>
      <c r="AC6" s="197">
        <v>17.7</v>
      </c>
      <c r="AD6" s="197">
        <v>16.3</v>
      </c>
      <c r="AE6" s="197">
        <v>72.5</v>
      </c>
      <c r="AF6" s="197">
        <v>23.4</v>
      </c>
      <c r="AG6" s="197">
        <v>15.8</v>
      </c>
      <c r="AH6" s="197">
        <v>17.399999999999999</v>
      </c>
      <c r="AI6" s="197">
        <v>18.100000000000001</v>
      </c>
      <c r="AJ6" s="197">
        <v>74.7</v>
      </c>
      <c r="AK6" s="197">
        <v>21.3</v>
      </c>
      <c r="AL6" s="197">
        <v>19.600000000000001</v>
      </c>
      <c r="AM6" s="197">
        <v>21.3</v>
      </c>
      <c r="AN6" s="197">
        <v>14.1</v>
      </c>
      <c r="AO6" s="197">
        <v>76.3</v>
      </c>
      <c r="AP6" s="197">
        <v>21.4</v>
      </c>
      <c r="AQ6" s="197">
        <v>26.3</v>
      </c>
      <c r="AR6" s="197">
        <v>18.5</v>
      </c>
      <c r="AS6" s="197">
        <v>20.2</v>
      </c>
      <c r="AT6" s="198">
        <v>86.4</v>
      </c>
      <c r="AU6" s="198">
        <v>23.8</v>
      </c>
      <c r="AV6" s="198">
        <v>23.5</v>
      </c>
      <c r="AW6" s="198">
        <v>26</v>
      </c>
      <c r="AX6" s="198">
        <v>25.3</v>
      </c>
      <c r="AY6" s="198">
        <v>98.6</v>
      </c>
      <c r="AZ6" s="198">
        <v>33.5</v>
      </c>
      <c r="BA6" s="198">
        <v>34</v>
      </c>
      <c r="BB6" s="198">
        <v>26.3</v>
      </c>
      <c r="BC6" s="198">
        <v>20.399999999999999</v>
      </c>
      <c r="BD6" s="198">
        <v>114.2</v>
      </c>
      <c r="BE6" s="198">
        <v>23.9</v>
      </c>
      <c r="BF6" s="198">
        <v>26.2</v>
      </c>
      <c r="BG6" s="198">
        <v>19.7</v>
      </c>
      <c r="BH6" s="198">
        <v>23.3</v>
      </c>
      <c r="BI6" s="198">
        <v>93.1</v>
      </c>
      <c r="BJ6" s="198">
        <v>23.1</v>
      </c>
      <c r="BK6" s="198">
        <v>19.899999999999999</v>
      </c>
      <c r="BL6" s="198">
        <v>43</v>
      </c>
      <c r="BM6" s="93"/>
      <c r="BN6" s="93"/>
      <c r="BO6" s="71"/>
    </row>
    <row r="7" spans="1:67" s="65" customFormat="1" ht="17.25">
      <c r="A7" s="257"/>
      <c r="B7" s="356" t="s">
        <v>183</v>
      </c>
      <c r="C7" s="357"/>
      <c r="D7" s="70"/>
      <c r="E7" s="649" t="s">
        <v>448</v>
      </c>
      <c r="F7" s="650"/>
      <c r="G7" s="6">
        <v>14.2</v>
      </c>
      <c r="H7" s="6">
        <v>12.9</v>
      </c>
      <c r="I7" s="6">
        <v>15.3</v>
      </c>
      <c r="J7" s="6">
        <v>14.5</v>
      </c>
      <c r="K7" s="6">
        <v>56.9</v>
      </c>
      <c r="L7" s="6">
        <v>14.7</v>
      </c>
      <c r="M7" s="6">
        <v>12.7</v>
      </c>
      <c r="N7" s="6">
        <v>13.1</v>
      </c>
      <c r="O7" s="6">
        <v>14.7</v>
      </c>
      <c r="P7" s="6">
        <v>55.2</v>
      </c>
      <c r="Q7" s="6">
        <v>13.8</v>
      </c>
      <c r="R7" s="6">
        <v>12.9</v>
      </c>
      <c r="S7" s="6">
        <v>13.2</v>
      </c>
      <c r="T7" s="6">
        <v>13.3</v>
      </c>
      <c r="U7" s="6">
        <v>53.2</v>
      </c>
      <c r="V7" s="6">
        <v>16</v>
      </c>
      <c r="W7" s="6">
        <v>15.9</v>
      </c>
      <c r="X7" s="6">
        <v>13.5</v>
      </c>
      <c r="Y7" s="6">
        <v>12.1</v>
      </c>
      <c r="Z7" s="6">
        <v>57.5</v>
      </c>
      <c r="AA7" s="6">
        <v>16</v>
      </c>
      <c r="AB7" s="6">
        <v>12.3</v>
      </c>
      <c r="AC7" s="6">
        <v>12.5</v>
      </c>
      <c r="AD7" s="6">
        <v>11.5</v>
      </c>
      <c r="AE7" s="6">
        <v>52.3</v>
      </c>
      <c r="AF7" s="6">
        <v>17.899999999999999</v>
      </c>
      <c r="AG7" s="6">
        <v>10.3</v>
      </c>
      <c r="AH7" s="6">
        <v>11.7</v>
      </c>
      <c r="AI7" s="6">
        <v>12.6</v>
      </c>
      <c r="AJ7" s="6">
        <v>52.5</v>
      </c>
      <c r="AK7" s="6">
        <v>14.9</v>
      </c>
      <c r="AL7" s="6">
        <v>12.8</v>
      </c>
      <c r="AM7" s="6">
        <v>15</v>
      </c>
      <c r="AN7" s="6">
        <v>8.8000000000000007</v>
      </c>
      <c r="AO7" s="6">
        <v>51.5</v>
      </c>
      <c r="AP7" s="6">
        <v>15.2</v>
      </c>
      <c r="AQ7" s="6">
        <v>19.399999999999999</v>
      </c>
      <c r="AR7" s="6">
        <v>11.9</v>
      </c>
      <c r="AS7" s="6">
        <v>14.5</v>
      </c>
      <c r="AT7" s="7">
        <v>61</v>
      </c>
      <c r="AU7" s="7">
        <v>17.3</v>
      </c>
      <c r="AV7" s="7">
        <v>17.600000000000001</v>
      </c>
      <c r="AW7" s="7">
        <v>20</v>
      </c>
      <c r="AX7" s="7">
        <v>21.1</v>
      </c>
      <c r="AY7" s="7">
        <v>76</v>
      </c>
      <c r="AZ7" s="7">
        <v>27.8</v>
      </c>
      <c r="BA7" s="7">
        <v>27.1</v>
      </c>
      <c r="BB7" s="7">
        <v>19.7</v>
      </c>
      <c r="BC7" s="7">
        <v>14.2</v>
      </c>
      <c r="BD7" s="7">
        <v>88.8</v>
      </c>
      <c r="BE7" s="7">
        <v>17</v>
      </c>
      <c r="BF7" s="7">
        <v>19.7</v>
      </c>
      <c r="BG7" s="7">
        <v>12.6</v>
      </c>
      <c r="BH7" s="7">
        <v>16.5</v>
      </c>
      <c r="BI7" s="7">
        <v>65.8</v>
      </c>
      <c r="BJ7" s="7">
        <v>16</v>
      </c>
      <c r="BK7" s="398">
        <v>12.2</v>
      </c>
      <c r="BL7" s="398">
        <v>28.2</v>
      </c>
      <c r="BM7" s="93"/>
      <c r="BN7" s="93"/>
      <c r="BO7" s="71"/>
    </row>
    <row r="8" spans="1:67" s="65" customFormat="1" ht="17.25">
      <c r="A8" s="257"/>
      <c r="B8" s="357"/>
      <c r="C8" s="357"/>
      <c r="D8" s="70"/>
      <c r="E8" s="649" t="s">
        <v>459</v>
      </c>
      <c r="F8" s="650"/>
      <c r="G8" s="6">
        <v>6.7</v>
      </c>
      <c r="H8" s="6">
        <v>6.2</v>
      </c>
      <c r="I8" s="6">
        <v>6.9</v>
      </c>
      <c r="J8" s="6">
        <v>5.8</v>
      </c>
      <c r="K8" s="6">
        <v>25.6</v>
      </c>
      <c r="L8" s="6">
        <v>6.6</v>
      </c>
      <c r="M8" s="6">
        <v>5.5</v>
      </c>
      <c r="N8" s="6">
        <v>5.6</v>
      </c>
      <c r="O8" s="6">
        <v>5.5</v>
      </c>
      <c r="P8" s="6">
        <v>23.2</v>
      </c>
      <c r="Q8" s="6">
        <v>5.6</v>
      </c>
      <c r="R8" s="6">
        <v>5.5</v>
      </c>
      <c r="S8" s="6">
        <v>5.4</v>
      </c>
      <c r="T8" s="6">
        <v>6.1</v>
      </c>
      <c r="U8" s="6">
        <v>22.6</v>
      </c>
      <c r="V8" s="6">
        <v>6.1</v>
      </c>
      <c r="W8" s="6">
        <v>5</v>
      </c>
      <c r="X8" s="6">
        <v>4.8</v>
      </c>
      <c r="Y8" s="6">
        <v>4.2</v>
      </c>
      <c r="Z8" s="6">
        <v>20.100000000000001</v>
      </c>
      <c r="AA8" s="6">
        <v>4.5</v>
      </c>
      <c r="AB8" s="6">
        <v>4.3</v>
      </c>
      <c r="AC8" s="6">
        <v>4.5</v>
      </c>
      <c r="AD8" s="6">
        <v>4.0999999999999996</v>
      </c>
      <c r="AE8" s="6">
        <v>17.399999999999999</v>
      </c>
      <c r="AF8" s="6">
        <v>4.7</v>
      </c>
      <c r="AG8" s="6">
        <v>4.5</v>
      </c>
      <c r="AH8" s="6">
        <v>4.2</v>
      </c>
      <c r="AI8" s="6">
        <v>4</v>
      </c>
      <c r="AJ8" s="6">
        <v>17.399999999999999</v>
      </c>
      <c r="AK8" s="6">
        <v>4.0999999999999996</v>
      </c>
      <c r="AL8" s="6">
        <v>4.3</v>
      </c>
      <c r="AM8" s="6">
        <v>4.0999999999999996</v>
      </c>
      <c r="AN8" s="6">
        <v>3.8</v>
      </c>
      <c r="AO8" s="6">
        <v>16.3</v>
      </c>
      <c r="AP8" s="6">
        <v>3.9</v>
      </c>
      <c r="AQ8" s="6">
        <v>3.9</v>
      </c>
      <c r="AR8" s="6">
        <v>4.0999999999999996</v>
      </c>
      <c r="AS8" s="6">
        <v>4</v>
      </c>
      <c r="AT8" s="7">
        <v>15.9</v>
      </c>
      <c r="AU8" s="7">
        <v>3.9</v>
      </c>
      <c r="AV8" s="7">
        <v>3.9</v>
      </c>
      <c r="AW8" s="7">
        <v>4.9000000000000004</v>
      </c>
      <c r="AX8" s="7">
        <v>4.2</v>
      </c>
      <c r="AY8" s="7">
        <v>16.899999999999999</v>
      </c>
      <c r="AZ8" s="7">
        <v>3.8</v>
      </c>
      <c r="BA8" s="7">
        <v>3.8</v>
      </c>
      <c r="BB8" s="7">
        <v>3.9</v>
      </c>
      <c r="BC8" s="7">
        <v>3.6</v>
      </c>
      <c r="BD8" s="7">
        <v>15.1</v>
      </c>
      <c r="BE8" s="7">
        <v>3.7</v>
      </c>
      <c r="BF8" s="7">
        <v>4.2</v>
      </c>
      <c r="BG8" s="7">
        <v>4.8</v>
      </c>
      <c r="BH8" s="7">
        <v>8.1999999999999993</v>
      </c>
      <c r="BI8" s="7">
        <v>20.9</v>
      </c>
      <c r="BJ8" s="7">
        <v>5.4</v>
      </c>
      <c r="BK8" s="398">
        <v>4.2</v>
      </c>
      <c r="BL8" s="398">
        <v>9.6</v>
      </c>
      <c r="BM8" s="93"/>
      <c r="BN8" s="93"/>
      <c r="BO8" s="71"/>
    </row>
    <row r="9" spans="1:67" s="65" customFormat="1" ht="17.25">
      <c r="A9" s="257"/>
      <c r="B9" s="355" t="s">
        <v>191</v>
      </c>
      <c r="C9" s="357"/>
      <c r="D9" s="70"/>
      <c r="E9" s="649" t="s">
        <v>460</v>
      </c>
      <c r="F9" s="650"/>
      <c r="G9" s="6">
        <v>4.5</v>
      </c>
      <c r="H9" s="6">
        <v>4.0999999999999996</v>
      </c>
      <c r="I9" s="6">
        <v>3.9</v>
      </c>
      <c r="J9" s="6">
        <v>4</v>
      </c>
      <c r="K9" s="6">
        <v>16.5</v>
      </c>
      <c r="L9" s="6">
        <v>4</v>
      </c>
      <c r="M9" s="6">
        <v>4.2</v>
      </c>
      <c r="N9" s="6">
        <v>4.0999999999999996</v>
      </c>
      <c r="O9" s="6">
        <v>3.9</v>
      </c>
      <c r="P9" s="6">
        <v>16.2</v>
      </c>
      <c r="Q9" s="6">
        <v>4.0999999999999996</v>
      </c>
      <c r="R9" s="6">
        <v>3.9</v>
      </c>
      <c r="S9" s="6">
        <v>4.3</v>
      </c>
      <c r="T9" s="6">
        <v>4.0999999999999996</v>
      </c>
      <c r="U9" s="6">
        <v>16.399999999999999</v>
      </c>
      <c r="V9" s="6">
        <v>3.9</v>
      </c>
      <c r="W9" s="6">
        <v>3.7</v>
      </c>
      <c r="X9" s="6">
        <v>3.2</v>
      </c>
      <c r="Y9" s="6">
        <v>3</v>
      </c>
      <c r="Z9" s="6">
        <v>13.8</v>
      </c>
      <c r="AA9" s="6">
        <v>2.9</v>
      </c>
      <c r="AB9" s="6">
        <v>2.8</v>
      </c>
      <c r="AC9" s="6">
        <v>2.7</v>
      </c>
      <c r="AD9" s="6">
        <v>2.8</v>
      </c>
      <c r="AE9" s="6">
        <v>11.2</v>
      </c>
      <c r="AF9" s="6">
        <v>2.9</v>
      </c>
      <c r="AG9" s="6">
        <v>3.2</v>
      </c>
      <c r="AH9" s="6">
        <v>3.1</v>
      </c>
      <c r="AI9" s="6">
        <v>3</v>
      </c>
      <c r="AJ9" s="6">
        <v>12.2</v>
      </c>
      <c r="AK9" s="6">
        <v>3.2</v>
      </c>
      <c r="AL9" s="6">
        <v>2.7</v>
      </c>
      <c r="AM9" s="6">
        <v>2.1</v>
      </c>
      <c r="AN9" s="6">
        <v>2</v>
      </c>
      <c r="AO9" s="6">
        <v>10</v>
      </c>
      <c r="AP9" s="6">
        <v>2</v>
      </c>
      <c r="AQ9" s="6">
        <v>2.4</v>
      </c>
      <c r="AR9" s="6">
        <v>2.2999999999999998</v>
      </c>
      <c r="AS9" s="6">
        <v>2.2000000000000002</v>
      </c>
      <c r="AT9" s="7">
        <v>8.9</v>
      </c>
      <c r="AU9" s="7">
        <v>2.8</v>
      </c>
      <c r="AV9" s="7">
        <v>2.2000000000000002</v>
      </c>
      <c r="AW9" s="7">
        <v>2.5</v>
      </c>
      <c r="AX9" s="7">
        <v>2.6</v>
      </c>
      <c r="AY9" s="7">
        <v>10.1</v>
      </c>
      <c r="AZ9" s="7">
        <v>3</v>
      </c>
      <c r="BA9" s="7">
        <v>2.5</v>
      </c>
      <c r="BB9" s="7">
        <v>2.4</v>
      </c>
      <c r="BC9" s="7">
        <v>1.9</v>
      </c>
      <c r="BD9" s="7">
        <v>9.8000000000000007</v>
      </c>
      <c r="BE9" s="7">
        <v>1.8</v>
      </c>
      <c r="BF9" s="7">
        <v>1.5</v>
      </c>
      <c r="BG9" s="7">
        <v>1.4</v>
      </c>
      <c r="BH9" s="7">
        <v>1.3</v>
      </c>
      <c r="BI9" s="7">
        <v>6</v>
      </c>
      <c r="BJ9" s="7">
        <v>1.4</v>
      </c>
      <c r="BK9" s="398">
        <v>1.4</v>
      </c>
      <c r="BL9" s="398">
        <v>2.8</v>
      </c>
      <c r="BM9" s="93"/>
      <c r="BN9" s="93"/>
      <c r="BO9" s="71"/>
    </row>
    <row r="10" spans="1:67" s="65" customFormat="1" ht="17.25">
      <c r="A10" s="257"/>
      <c r="B10" s="354" t="s">
        <v>225</v>
      </c>
      <c r="C10" s="357"/>
      <c r="D10" s="70"/>
      <c r="E10" s="649" t="s">
        <v>449</v>
      </c>
      <c r="F10" s="650"/>
      <c r="G10" s="6">
        <v>1.4</v>
      </c>
      <c r="H10" s="6">
        <v>1.5</v>
      </c>
      <c r="I10" s="6">
        <v>1.4</v>
      </c>
      <c r="J10" s="6">
        <v>1.4</v>
      </c>
      <c r="K10" s="6">
        <v>5.7</v>
      </c>
      <c r="L10" s="6">
        <v>1.2</v>
      </c>
      <c r="M10" s="6">
        <v>1.3</v>
      </c>
      <c r="N10" s="6">
        <v>1.2</v>
      </c>
      <c r="O10" s="6">
        <v>1.3</v>
      </c>
      <c r="P10" s="6">
        <v>5</v>
      </c>
      <c r="Q10" s="6">
        <v>1.3</v>
      </c>
      <c r="R10" s="6">
        <v>1.4</v>
      </c>
      <c r="S10" s="6">
        <v>1.3</v>
      </c>
      <c r="T10" s="6">
        <v>1.1000000000000001</v>
      </c>
      <c r="U10" s="6">
        <v>5.0999999999999996</v>
      </c>
      <c r="V10" s="6">
        <v>1.3</v>
      </c>
      <c r="W10" s="6">
        <v>1.3</v>
      </c>
      <c r="X10" s="6">
        <v>1.2</v>
      </c>
      <c r="Y10" s="6">
        <v>1.1000000000000001</v>
      </c>
      <c r="Z10" s="6">
        <v>4.9000000000000004</v>
      </c>
      <c r="AA10" s="6">
        <v>1.2</v>
      </c>
      <c r="AB10" s="6">
        <v>1.2</v>
      </c>
      <c r="AC10" s="6">
        <v>1.3</v>
      </c>
      <c r="AD10" s="6">
        <v>1.1000000000000001</v>
      </c>
      <c r="AE10" s="6">
        <v>4.8</v>
      </c>
      <c r="AF10" s="6">
        <v>1.3</v>
      </c>
      <c r="AG10" s="6">
        <v>1.3</v>
      </c>
      <c r="AH10" s="6">
        <v>1.1000000000000001</v>
      </c>
      <c r="AI10" s="6">
        <v>1.3</v>
      </c>
      <c r="AJ10" s="6">
        <v>5</v>
      </c>
      <c r="AK10" s="6">
        <v>1</v>
      </c>
      <c r="AL10" s="6">
        <v>1.3</v>
      </c>
      <c r="AM10" s="6">
        <v>1.5</v>
      </c>
      <c r="AN10" s="6">
        <v>1.1000000000000001</v>
      </c>
      <c r="AO10" s="6">
        <v>4.9000000000000004</v>
      </c>
      <c r="AP10" s="6">
        <v>1.4</v>
      </c>
      <c r="AQ10" s="6">
        <v>1.5</v>
      </c>
      <c r="AR10" s="6">
        <v>1.4</v>
      </c>
      <c r="AS10" s="6">
        <v>1.2</v>
      </c>
      <c r="AT10" s="7">
        <v>5.5</v>
      </c>
      <c r="AU10" s="7">
        <v>1.7</v>
      </c>
      <c r="AV10" s="7">
        <v>1.2</v>
      </c>
      <c r="AW10" s="7">
        <v>1.4</v>
      </c>
      <c r="AX10" s="7">
        <v>-0.1</v>
      </c>
      <c r="AY10" s="7">
        <v>4.2</v>
      </c>
      <c r="AZ10" s="7">
        <v>0.7</v>
      </c>
      <c r="BA10" s="7">
        <v>1.9</v>
      </c>
      <c r="BB10" s="7">
        <v>1.6</v>
      </c>
      <c r="BC10" s="7">
        <v>1.7</v>
      </c>
      <c r="BD10" s="7">
        <v>5.9</v>
      </c>
      <c r="BE10" s="7">
        <v>1.8</v>
      </c>
      <c r="BF10" s="7">
        <v>2.2000000000000002</v>
      </c>
      <c r="BG10" s="7">
        <v>1.8</v>
      </c>
      <c r="BH10" s="7">
        <v>2</v>
      </c>
      <c r="BI10" s="7">
        <v>7.8</v>
      </c>
      <c r="BJ10" s="7">
        <v>2</v>
      </c>
      <c r="BK10" s="398">
        <v>2.1</v>
      </c>
      <c r="BL10" s="398">
        <v>4.0999999999999996</v>
      </c>
      <c r="BM10" s="93"/>
      <c r="BN10" s="93"/>
      <c r="BO10" s="71"/>
    </row>
    <row r="11" spans="1:67" s="65" customFormat="1" ht="17.25">
      <c r="A11" s="257"/>
      <c r="B11" s="354" t="s">
        <v>226</v>
      </c>
      <c r="C11" s="357"/>
      <c r="D11" s="70"/>
      <c r="E11" s="649" t="s">
        <v>450</v>
      </c>
      <c r="F11" s="650"/>
      <c r="G11" s="6">
        <v>1</v>
      </c>
      <c r="H11" s="6">
        <v>1</v>
      </c>
      <c r="I11" s="6">
        <v>1.1000000000000001</v>
      </c>
      <c r="J11" s="6">
        <v>1</v>
      </c>
      <c r="K11" s="6">
        <v>4.0999999999999996</v>
      </c>
      <c r="L11" s="6">
        <v>1</v>
      </c>
      <c r="M11" s="6">
        <v>1.1000000000000001</v>
      </c>
      <c r="N11" s="6">
        <v>1</v>
      </c>
      <c r="O11" s="6">
        <v>1</v>
      </c>
      <c r="P11" s="6">
        <v>4.0999999999999996</v>
      </c>
      <c r="Q11" s="6">
        <v>1</v>
      </c>
      <c r="R11" s="6">
        <v>0.9</v>
      </c>
      <c r="S11" s="6">
        <v>1</v>
      </c>
      <c r="T11" s="6">
        <v>1</v>
      </c>
      <c r="U11" s="6">
        <v>3.9</v>
      </c>
      <c r="V11" s="6">
        <v>1</v>
      </c>
      <c r="W11" s="6">
        <v>1.1000000000000001</v>
      </c>
      <c r="X11" s="6">
        <v>1.1000000000000001</v>
      </c>
      <c r="Y11" s="6">
        <v>0.9</v>
      </c>
      <c r="Z11" s="6">
        <v>4.0999999999999996</v>
      </c>
      <c r="AA11" s="6">
        <v>1</v>
      </c>
      <c r="AB11" s="6">
        <v>1</v>
      </c>
      <c r="AC11" s="6">
        <v>1</v>
      </c>
      <c r="AD11" s="6">
        <v>1.1000000000000001</v>
      </c>
      <c r="AE11" s="6">
        <v>4.0999999999999996</v>
      </c>
      <c r="AF11" s="6">
        <v>1.1000000000000001</v>
      </c>
      <c r="AG11" s="6">
        <v>1.1000000000000001</v>
      </c>
      <c r="AH11" s="6">
        <v>1.2</v>
      </c>
      <c r="AI11" s="6">
        <v>1.2</v>
      </c>
      <c r="AJ11" s="6">
        <v>4.5999999999999996</v>
      </c>
      <c r="AK11" s="6">
        <v>1.3</v>
      </c>
      <c r="AL11" s="6">
        <v>1.3</v>
      </c>
      <c r="AM11" s="6">
        <v>1.3</v>
      </c>
      <c r="AN11" s="6">
        <v>1.3</v>
      </c>
      <c r="AO11" s="6">
        <v>5.2</v>
      </c>
      <c r="AP11" s="6">
        <v>1.2</v>
      </c>
      <c r="AQ11" s="6">
        <v>1.3</v>
      </c>
      <c r="AR11" s="6">
        <v>1.5</v>
      </c>
      <c r="AS11" s="6">
        <v>1.2</v>
      </c>
      <c r="AT11" s="7">
        <v>5.2</v>
      </c>
      <c r="AU11" s="7">
        <v>1.3</v>
      </c>
      <c r="AV11" s="7">
        <v>1.2</v>
      </c>
      <c r="AW11" s="7">
        <v>1.4</v>
      </c>
      <c r="AX11" s="7">
        <v>1.2</v>
      </c>
      <c r="AY11" s="7">
        <v>5.0999999999999996</v>
      </c>
      <c r="AZ11" s="7">
        <v>1.4</v>
      </c>
      <c r="BA11" s="7">
        <v>1.6</v>
      </c>
      <c r="BB11" s="7">
        <v>1.5</v>
      </c>
      <c r="BC11" s="7">
        <v>1.4</v>
      </c>
      <c r="BD11" s="7">
        <v>5.9</v>
      </c>
      <c r="BE11" s="7">
        <v>1.7</v>
      </c>
      <c r="BF11" s="7">
        <v>1.2</v>
      </c>
      <c r="BG11" s="7">
        <v>1.6</v>
      </c>
      <c r="BH11" s="7">
        <v>1.7</v>
      </c>
      <c r="BI11" s="7">
        <v>6.2</v>
      </c>
      <c r="BJ11" s="7">
        <v>1.9</v>
      </c>
      <c r="BK11" s="398">
        <v>2.1</v>
      </c>
      <c r="BL11" s="398">
        <v>4</v>
      </c>
      <c r="BM11" s="93"/>
      <c r="BN11" s="93"/>
      <c r="BO11" s="71"/>
    </row>
    <row r="12" spans="1:67" s="65" customFormat="1" ht="17.25">
      <c r="A12" s="257"/>
      <c r="B12" s="354" t="s">
        <v>176</v>
      </c>
      <c r="C12" s="357"/>
      <c r="D12" s="70"/>
      <c r="E12" s="649" t="s">
        <v>451</v>
      </c>
      <c r="F12" s="650"/>
      <c r="G12" s="6">
        <v>1.8</v>
      </c>
      <c r="H12" s="6">
        <v>1.7</v>
      </c>
      <c r="I12" s="6">
        <v>1.6</v>
      </c>
      <c r="J12" s="6">
        <v>1.6</v>
      </c>
      <c r="K12" s="6">
        <v>6.7</v>
      </c>
      <c r="L12" s="6">
        <v>1.9</v>
      </c>
      <c r="M12" s="6">
        <v>2</v>
      </c>
      <c r="N12" s="6">
        <v>2</v>
      </c>
      <c r="O12" s="6">
        <v>1.9</v>
      </c>
      <c r="P12" s="6">
        <v>7.8</v>
      </c>
      <c r="Q12" s="6">
        <v>2</v>
      </c>
      <c r="R12" s="6">
        <v>2.2999999999999998</v>
      </c>
      <c r="S12" s="6">
        <v>2.1</v>
      </c>
      <c r="T12" s="6">
        <v>1.8</v>
      </c>
      <c r="U12" s="6">
        <v>8.1999999999999993</v>
      </c>
      <c r="V12" s="6">
        <v>2.2000000000000002</v>
      </c>
      <c r="W12" s="6">
        <v>2.4</v>
      </c>
      <c r="X12" s="6">
        <v>2.2000000000000002</v>
      </c>
      <c r="Y12" s="6">
        <v>2.6</v>
      </c>
      <c r="Z12" s="6">
        <v>9.4</v>
      </c>
      <c r="AA12" s="6">
        <v>3</v>
      </c>
      <c r="AB12" s="6">
        <v>2.8</v>
      </c>
      <c r="AC12" s="6">
        <v>2.9</v>
      </c>
      <c r="AD12" s="6">
        <v>2.6</v>
      </c>
      <c r="AE12" s="6">
        <v>11.3</v>
      </c>
      <c r="AF12" s="6">
        <v>3.1</v>
      </c>
      <c r="AG12" s="6">
        <v>3.1</v>
      </c>
      <c r="AH12" s="6">
        <v>3.4</v>
      </c>
      <c r="AI12" s="6">
        <v>3</v>
      </c>
      <c r="AJ12" s="6">
        <v>12.6</v>
      </c>
      <c r="AK12" s="6">
        <v>4.0999999999999996</v>
      </c>
      <c r="AL12" s="6">
        <v>4.2</v>
      </c>
      <c r="AM12" s="6">
        <v>3.5</v>
      </c>
      <c r="AN12" s="6">
        <v>2.9</v>
      </c>
      <c r="AO12" s="6">
        <v>14.7</v>
      </c>
      <c r="AP12" s="6">
        <v>3.6</v>
      </c>
      <c r="AQ12" s="6">
        <v>4.0999999999999996</v>
      </c>
      <c r="AR12" s="6">
        <v>3.7</v>
      </c>
      <c r="AS12" s="6">
        <v>3.3</v>
      </c>
      <c r="AT12" s="7">
        <v>14.7</v>
      </c>
      <c r="AU12" s="7">
        <v>3.5</v>
      </c>
      <c r="AV12" s="7">
        <v>3.5</v>
      </c>
      <c r="AW12" s="7">
        <v>3.2</v>
      </c>
      <c r="AX12" s="7">
        <v>3.1</v>
      </c>
      <c r="AY12" s="7">
        <v>13.3</v>
      </c>
      <c r="AZ12" s="7">
        <v>3.6</v>
      </c>
      <c r="BA12" s="7">
        <v>3.4</v>
      </c>
      <c r="BB12" s="7">
        <v>3.5</v>
      </c>
      <c r="BC12" s="7">
        <v>3.1</v>
      </c>
      <c r="BD12" s="7">
        <v>13.6</v>
      </c>
      <c r="BE12" s="7">
        <v>3.4</v>
      </c>
      <c r="BF12" s="7">
        <v>3.1</v>
      </c>
      <c r="BG12" s="7">
        <v>3.7</v>
      </c>
      <c r="BH12" s="7">
        <v>3.1</v>
      </c>
      <c r="BI12" s="7">
        <v>13.3</v>
      </c>
      <c r="BJ12" s="7">
        <v>3.2</v>
      </c>
      <c r="BK12" s="398">
        <v>3.5</v>
      </c>
      <c r="BL12" s="398">
        <v>6.7</v>
      </c>
      <c r="BM12" s="93"/>
      <c r="BN12" s="93"/>
      <c r="BO12" s="71"/>
    </row>
    <row r="13" spans="1:67" s="65" customFormat="1" ht="17.25">
      <c r="A13" s="257"/>
      <c r="B13" s="354" t="s">
        <v>233</v>
      </c>
      <c r="C13" s="357"/>
      <c r="D13" s="70"/>
      <c r="E13" s="708" t="s">
        <v>452</v>
      </c>
      <c r="F13" s="709"/>
      <c r="G13" s="134">
        <v>15.9</v>
      </c>
      <c r="H13" s="134">
        <v>-8.3000000000000007</v>
      </c>
      <c r="I13" s="134">
        <v>-2.5</v>
      </c>
      <c r="J13" s="134">
        <v>-27.8</v>
      </c>
      <c r="K13" s="134">
        <v>-22.7</v>
      </c>
      <c r="L13" s="134">
        <v>0.3</v>
      </c>
      <c r="M13" s="134">
        <v>-9.5</v>
      </c>
      <c r="N13" s="134">
        <v>-7.1</v>
      </c>
      <c r="O13" s="134">
        <v>-14.7</v>
      </c>
      <c r="P13" s="134">
        <v>-31</v>
      </c>
      <c r="Q13" s="134">
        <v>-22.7</v>
      </c>
      <c r="R13" s="134">
        <v>-20.5</v>
      </c>
      <c r="S13" s="134">
        <v>1.4</v>
      </c>
      <c r="T13" s="134">
        <v>-12.6</v>
      </c>
      <c r="U13" s="134">
        <v>-54.4</v>
      </c>
      <c r="V13" s="134">
        <v>4.3</v>
      </c>
      <c r="W13" s="134">
        <v>15.1</v>
      </c>
      <c r="X13" s="134">
        <v>-23.9</v>
      </c>
      <c r="Y13" s="134">
        <v>-22.7</v>
      </c>
      <c r="Z13" s="134">
        <v>-27.2</v>
      </c>
      <c r="AA13" s="134">
        <v>15.9</v>
      </c>
      <c r="AB13" s="134">
        <v>-4.5999999999999996</v>
      </c>
      <c r="AC13" s="134">
        <v>-11.9</v>
      </c>
      <c r="AD13" s="134">
        <v>-18.399999999999999</v>
      </c>
      <c r="AE13" s="134">
        <v>-19</v>
      </c>
      <c r="AF13" s="134">
        <v>-1.2</v>
      </c>
      <c r="AG13" s="134">
        <v>-17.3</v>
      </c>
      <c r="AH13" s="134">
        <v>-6.5</v>
      </c>
      <c r="AI13" s="134">
        <v>-26</v>
      </c>
      <c r="AJ13" s="134">
        <v>-51</v>
      </c>
      <c r="AK13" s="134">
        <v>-17.8</v>
      </c>
      <c r="AL13" s="134">
        <v>-21.5</v>
      </c>
      <c r="AM13" s="134">
        <v>-18.100000000000001</v>
      </c>
      <c r="AN13" s="134">
        <v>-40.4</v>
      </c>
      <c r="AO13" s="134">
        <v>-97.8</v>
      </c>
      <c r="AP13" s="134">
        <v>-10.7</v>
      </c>
      <c r="AQ13" s="134">
        <v>-11.3</v>
      </c>
      <c r="AR13" s="134">
        <v>-43.9</v>
      </c>
      <c r="AS13" s="134">
        <v>-30.9</v>
      </c>
      <c r="AT13" s="199">
        <v>-96.8</v>
      </c>
      <c r="AU13" s="199">
        <v>-13.6</v>
      </c>
      <c r="AV13" s="199">
        <v>1.8</v>
      </c>
      <c r="AW13" s="199">
        <v>-1.5</v>
      </c>
      <c r="AX13" s="199">
        <v>-5.8</v>
      </c>
      <c r="AY13" s="199">
        <v>-19.100000000000001</v>
      </c>
      <c r="AZ13" s="199">
        <v>-22</v>
      </c>
      <c r="BA13" s="199">
        <v>-4.2</v>
      </c>
      <c r="BB13" s="199">
        <v>-15.9</v>
      </c>
      <c r="BC13" s="199">
        <v>6.1</v>
      </c>
      <c r="BD13" s="199">
        <v>-36</v>
      </c>
      <c r="BE13" s="199">
        <v>-7.1</v>
      </c>
      <c r="BF13" s="199">
        <v>-35.299999999999997</v>
      </c>
      <c r="BG13" s="199">
        <v>-29.5</v>
      </c>
      <c r="BH13" s="199">
        <v>-21.1</v>
      </c>
      <c r="BI13" s="199">
        <v>-93</v>
      </c>
      <c r="BJ13" s="199">
        <v>6.1</v>
      </c>
      <c r="BK13" s="549">
        <v>35.9</v>
      </c>
      <c r="BL13" s="549">
        <v>42</v>
      </c>
      <c r="BM13" s="93"/>
      <c r="BN13" s="93"/>
      <c r="BO13" s="71"/>
    </row>
    <row r="14" spans="1:67" s="65" customFormat="1" ht="17.25">
      <c r="A14" s="257"/>
      <c r="B14" s="354" t="s">
        <v>234</v>
      </c>
      <c r="C14" s="357"/>
      <c r="D14" s="70"/>
      <c r="E14" s="649" t="s">
        <v>453</v>
      </c>
      <c r="F14" s="650"/>
      <c r="G14" s="6">
        <v>14.3</v>
      </c>
      <c r="H14" s="6">
        <v>3</v>
      </c>
      <c r="I14" s="6">
        <v>12.6</v>
      </c>
      <c r="J14" s="6">
        <v>-12.5</v>
      </c>
      <c r="K14" s="6">
        <v>17.399999999999999</v>
      </c>
      <c r="L14" s="6">
        <v>16.100000000000001</v>
      </c>
      <c r="M14" s="6">
        <v>2.2999999999999998</v>
      </c>
      <c r="N14" s="6">
        <v>12.1</v>
      </c>
      <c r="O14" s="6">
        <v>0.7</v>
      </c>
      <c r="P14" s="6">
        <v>31.2</v>
      </c>
      <c r="Q14" s="6">
        <v>-8.6</v>
      </c>
      <c r="R14" s="6">
        <v>-2.9</v>
      </c>
      <c r="S14" s="6">
        <v>20.7</v>
      </c>
      <c r="T14" s="6">
        <v>6.7</v>
      </c>
      <c r="U14" s="6">
        <v>15.9</v>
      </c>
      <c r="V14" s="6">
        <v>26.4</v>
      </c>
      <c r="W14" s="6">
        <v>32.1</v>
      </c>
      <c r="X14" s="6">
        <v>2.5</v>
      </c>
      <c r="Y14" s="6">
        <v>1.8</v>
      </c>
      <c r="Z14" s="6">
        <v>62.8</v>
      </c>
      <c r="AA14" s="6">
        <v>27.6</v>
      </c>
      <c r="AB14" s="6">
        <v>11.4</v>
      </c>
      <c r="AC14" s="6">
        <v>10.1</v>
      </c>
      <c r="AD14" s="6">
        <v>-5.6</v>
      </c>
      <c r="AE14" s="6">
        <v>43.5</v>
      </c>
      <c r="AF14" s="6">
        <v>12</v>
      </c>
      <c r="AG14" s="6">
        <v>16</v>
      </c>
      <c r="AH14" s="6">
        <v>16.2</v>
      </c>
      <c r="AI14" s="6">
        <v>3.8</v>
      </c>
      <c r="AJ14" s="6">
        <v>48</v>
      </c>
      <c r="AK14" s="6">
        <v>3.6</v>
      </c>
      <c r="AL14" s="6">
        <v>-2</v>
      </c>
      <c r="AM14" s="6">
        <v>7</v>
      </c>
      <c r="AN14" s="6">
        <v>0.2</v>
      </c>
      <c r="AO14" s="6">
        <v>8.8000000000000007</v>
      </c>
      <c r="AP14" s="6">
        <v>10.7</v>
      </c>
      <c r="AQ14" s="6">
        <v>18.399999999999999</v>
      </c>
      <c r="AR14" s="6">
        <v>9</v>
      </c>
      <c r="AS14" s="6">
        <v>5.0999999999999996</v>
      </c>
      <c r="AT14" s="7">
        <v>43.2</v>
      </c>
      <c r="AU14" s="7">
        <v>11.7</v>
      </c>
      <c r="AV14" s="7">
        <v>23.1</v>
      </c>
      <c r="AW14" s="7">
        <v>12.9</v>
      </c>
      <c r="AX14" s="7">
        <v>8.6999999999999993</v>
      </c>
      <c r="AY14" s="7">
        <v>56.4</v>
      </c>
      <c r="AZ14" s="7">
        <v>9.6999999999999993</v>
      </c>
      <c r="BA14" s="7">
        <v>11.7</v>
      </c>
      <c r="BB14" s="7">
        <v>15.6</v>
      </c>
      <c r="BC14" s="7">
        <v>16.5</v>
      </c>
      <c r="BD14" s="7">
        <v>53.5</v>
      </c>
      <c r="BE14" s="7">
        <v>25</v>
      </c>
      <c r="BF14" s="7">
        <v>-11.7</v>
      </c>
      <c r="BG14" s="7">
        <v>-2</v>
      </c>
      <c r="BH14" s="7">
        <v>9</v>
      </c>
      <c r="BI14" s="7">
        <v>20.3</v>
      </c>
      <c r="BJ14" s="7">
        <v>24</v>
      </c>
      <c r="BK14" s="398">
        <v>37.799999999999997</v>
      </c>
      <c r="BL14" s="398">
        <v>61.8</v>
      </c>
      <c r="BM14" s="93"/>
      <c r="BN14" s="93"/>
      <c r="BO14" s="71"/>
    </row>
    <row r="15" spans="1:67" s="65" customFormat="1" ht="17.25">
      <c r="A15" s="257"/>
      <c r="B15" s="368" t="s">
        <v>235</v>
      </c>
      <c r="C15" s="357"/>
      <c r="D15" s="70"/>
      <c r="E15" s="649" t="s">
        <v>454</v>
      </c>
      <c r="F15" s="650"/>
      <c r="G15" s="6">
        <v>4.7</v>
      </c>
      <c r="H15" s="6">
        <v>8.5</v>
      </c>
      <c r="I15" s="6">
        <v>5</v>
      </c>
      <c r="J15" s="6">
        <v>6.4</v>
      </c>
      <c r="K15" s="6">
        <v>24.6</v>
      </c>
      <c r="L15" s="6">
        <v>4.5999999999999996</v>
      </c>
      <c r="M15" s="6">
        <v>3.9</v>
      </c>
      <c r="N15" s="6">
        <v>2.5</v>
      </c>
      <c r="O15" s="6">
        <v>4.0999999999999996</v>
      </c>
      <c r="P15" s="6">
        <v>15.1</v>
      </c>
      <c r="Q15" s="6">
        <v>7.2</v>
      </c>
      <c r="R15" s="6">
        <v>4.9000000000000004</v>
      </c>
      <c r="S15" s="6">
        <v>1.6</v>
      </c>
      <c r="T15" s="6">
        <v>3.9</v>
      </c>
      <c r="U15" s="6">
        <v>17.600000000000001</v>
      </c>
      <c r="V15" s="6">
        <v>1.8</v>
      </c>
      <c r="W15" s="6">
        <v>1.9</v>
      </c>
      <c r="X15" s="6">
        <v>-4.2</v>
      </c>
      <c r="Y15" s="6">
        <v>4.0999999999999996</v>
      </c>
      <c r="Z15" s="6">
        <v>3.6</v>
      </c>
      <c r="AA15" s="6">
        <v>2.9</v>
      </c>
      <c r="AB15" s="6">
        <v>2.2999999999999998</v>
      </c>
      <c r="AC15" s="6">
        <v>4.7</v>
      </c>
      <c r="AD15" s="6">
        <v>3.5</v>
      </c>
      <c r="AE15" s="6">
        <v>13.4</v>
      </c>
      <c r="AF15" s="6">
        <v>5</v>
      </c>
      <c r="AG15" s="6">
        <v>2.9</v>
      </c>
      <c r="AH15" s="6">
        <v>4.5999999999999996</v>
      </c>
      <c r="AI15" s="6">
        <v>5.7</v>
      </c>
      <c r="AJ15" s="6">
        <v>18.3</v>
      </c>
      <c r="AK15" s="6">
        <v>5.7</v>
      </c>
      <c r="AL15" s="6">
        <v>2.4</v>
      </c>
      <c r="AM15" s="6">
        <v>3.3</v>
      </c>
      <c r="AN15" s="6">
        <v>4.5999999999999996</v>
      </c>
      <c r="AO15" s="6">
        <v>16</v>
      </c>
      <c r="AP15" s="6">
        <v>4.8</v>
      </c>
      <c r="AQ15" s="6">
        <v>4.7</v>
      </c>
      <c r="AR15" s="6">
        <v>3.4</v>
      </c>
      <c r="AS15" s="6">
        <v>5.9</v>
      </c>
      <c r="AT15" s="7">
        <v>18.8</v>
      </c>
      <c r="AU15" s="7">
        <v>4.8</v>
      </c>
      <c r="AV15" s="7">
        <v>3.4</v>
      </c>
      <c r="AW15" s="7">
        <v>5.3</v>
      </c>
      <c r="AX15" s="7">
        <v>8.1</v>
      </c>
      <c r="AY15" s="7">
        <v>21.6</v>
      </c>
      <c r="AZ15" s="7">
        <v>1.9</v>
      </c>
      <c r="BA15" s="7">
        <v>5.6</v>
      </c>
      <c r="BB15" s="7">
        <v>2.5</v>
      </c>
      <c r="BC15" s="7">
        <v>4</v>
      </c>
      <c r="BD15" s="7">
        <v>14</v>
      </c>
      <c r="BE15" s="7">
        <v>3</v>
      </c>
      <c r="BF15" s="7">
        <v>-1.4</v>
      </c>
      <c r="BG15" s="7">
        <v>-1.4</v>
      </c>
      <c r="BH15" s="7">
        <v>6.8</v>
      </c>
      <c r="BI15" s="7">
        <v>7</v>
      </c>
      <c r="BJ15" s="7">
        <v>6.4</v>
      </c>
      <c r="BK15" s="398">
        <v>1.2</v>
      </c>
      <c r="BL15" s="398">
        <v>7.6</v>
      </c>
      <c r="BM15" s="93"/>
      <c r="BN15" s="93"/>
      <c r="BO15" s="71"/>
    </row>
    <row r="16" spans="1:67" s="65" customFormat="1" ht="17.25">
      <c r="A16" s="257"/>
      <c r="B16" s="354" t="s">
        <v>236</v>
      </c>
      <c r="C16" s="357"/>
      <c r="D16" s="70"/>
      <c r="E16" s="649" t="s">
        <v>455</v>
      </c>
      <c r="F16" s="650"/>
      <c r="G16" s="6">
        <v>16</v>
      </c>
      <c r="H16" s="6">
        <v>0</v>
      </c>
      <c r="I16" s="6">
        <v>0</v>
      </c>
      <c r="J16" s="6">
        <v>-1.3</v>
      </c>
      <c r="K16" s="6">
        <v>14.7</v>
      </c>
      <c r="L16" s="6">
        <v>0</v>
      </c>
      <c r="M16" s="6">
        <v>5</v>
      </c>
      <c r="N16" s="6">
        <v>0</v>
      </c>
      <c r="O16" s="6">
        <v>3.2</v>
      </c>
      <c r="P16" s="6">
        <v>8.1999999999999993</v>
      </c>
      <c r="Q16" s="6">
        <v>0.4</v>
      </c>
      <c r="R16" s="6">
        <v>0</v>
      </c>
      <c r="S16" s="6">
        <v>2.4</v>
      </c>
      <c r="T16" s="6">
        <v>-0.8</v>
      </c>
      <c r="U16" s="6">
        <v>2</v>
      </c>
      <c r="V16" s="6">
        <v>0</v>
      </c>
      <c r="W16" s="6">
        <v>6.1</v>
      </c>
      <c r="X16" s="6">
        <v>3.9</v>
      </c>
      <c r="Y16" s="6">
        <v>-2.8</v>
      </c>
      <c r="Z16" s="6">
        <v>7.2</v>
      </c>
      <c r="AA16" s="6">
        <v>11.1</v>
      </c>
      <c r="AB16" s="6">
        <v>7.7</v>
      </c>
      <c r="AC16" s="6">
        <v>0</v>
      </c>
      <c r="AD16" s="6">
        <v>10.5</v>
      </c>
      <c r="AE16" s="6">
        <v>29.3</v>
      </c>
      <c r="AF16" s="6">
        <v>8</v>
      </c>
      <c r="AG16" s="6">
        <v>-9.5</v>
      </c>
      <c r="AH16" s="6">
        <v>0</v>
      </c>
      <c r="AI16" s="6">
        <v>-8.4</v>
      </c>
      <c r="AJ16" s="6">
        <v>-9.9</v>
      </c>
      <c r="AK16" s="6">
        <v>0.3</v>
      </c>
      <c r="AL16" s="6">
        <v>5.7</v>
      </c>
      <c r="AM16" s="6">
        <v>-0.6</v>
      </c>
      <c r="AN16" s="6">
        <v>-17.3</v>
      </c>
      <c r="AO16" s="6">
        <v>-11.9</v>
      </c>
      <c r="AP16" s="6">
        <v>1.7</v>
      </c>
      <c r="AQ16" s="6">
        <v>-6.5</v>
      </c>
      <c r="AR16" s="6">
        <v>-27.5</v>
      </c>
      <c r="AS16" s="6">
        <v>-12.6</v>
      </c>
      <c r="AT16" s="7">
        <v>-44.9</v>
      </c>
      <c r="AU16" s="7">
        <v>0</v>
      </c>
      <c r="AV16" s="7">
        <v>5.9</v>
      </c>
      <c r="AW16" s="7">
        <v>12.2</v>
      </c>
      <c r="AX16" s="7">
        <v>10.9</v>
      </c>
      <c r="AY16" s="7">
        <v>29</v>
      </c>
      <c r="AZ16" s="7">
        <v>0</v>
      </c>
      <c r="BA16" s="7">
        <v>10.9</v>
      </c>
      <c r="BB16" s="7">
        <v>0</v>
      </c>
      <c r="BC16" s="7">
        <v>20.100000000000001</v>
      </c>
      <c r="BD16" s="7">
        <v>31</v>
      </c>
      <c r="BE16" s="7">
        <v>0</v>
      </c>
      <c r="BF16" s="7">
        <v>13.2</v>
      </c>
      <c r="BG16" s="7">
        <v>9.9</v>
      </c>
      <c r="BH16" s="7">
        <v>0</v>
      </c>
      <c r="BI16" s="7">
        <v>23.1</v>
      </c>
      <c r="BJ16" s="7">
        <v>12.9</v>
      </c>
      <c r="BK16" s="398">
        <v>34.299999999999997</v>
      </c>
      <c r="BL16" s="398">
        <v>47.2</v>
      </c>
      <c r="BM16" s="93"/>
      <c r="BN16" s="93"/>
      <c r="BO16" s="71"/>
    </row>
    <row r="17" spans="1:67" s="65" customFormat="1" ht="17.25">
      <c r="A17" s="257"/>
      <c r="B17" s="354" t="s">
        <v>237</v>
      </c>
      <c r="C17" s="357"/>
      <c r="D17" s="70"/>
      <c r="E17" s="649" t="s">
        <v>456</v>
      </c>
      <c r="F17" s="650"/>
      <c r="G17" s="6">
        <v>19.100000000000001</v>
      </c>
      <c r="H17" s="6">
        <v>19.8</v>
      </c>
      <c r="I17" s="6">
        <v>20.100000000000001</v>
      </c>
      <c r="J17" s="6">
        <v>20.399999999999999</v>
      </c>
      <c r="K17" s="6">
        <v>79.400000000000006</v>
      </c>
      <c r="L17" s="6">
        <v>20.399999999999999</v>
      </c>
      <c r="M17" s="6">
        <v>20.7</v>
      </c>
      <c r="N17" s="6">
        <v>21.7</v>
      </c>
      <c r="O17" s="6">
        <v>22.7</v>
      </c>
      <c r="P17" s="6">
        <v>85.5</v>
      </c>
      <c r="Q17" s="6">
        <v>21.7</v>
      </c>
      <c r="R17" s="6">
        <v>22.5</v>
      </c>
      <c r="S17" s="6">
        <v>23.3</v>
      </c>
      <c r="T17" s="6">
        <v>22.4</v>
      </c>
      <c r="U17" s="6">
        <v>89.9</v>
      </c>
      <c r="V17" s="6">
        <v>23.9</v>
      </c>
      <c r="W17" s="6">
        <v>25</v>
      </c>
      <c r="X17" s="6">
        <v>26.1</v>
      </c>
      <c r="Y17" s="6">
        <v>25.8</v>
      </c>
      <c r="Z17" s="6">
        <v>100.8</v>
      </c>
      <c r="AA17" s="6">
        <v>25.7</v>
      </c>
      <c r="AB17" s="6">
        <v>26</v>
      </c>
      <c r="AC17" s="6">
        <v>26.7</v>
      </c>
      <c r="AD17" s="6">
        <v>26.8</v>
      </c>
      <c r="AE17" s="6">
        <v>105.2</v>
      </c>
      <c r="AF17" s="6">
        <v>26.3</v>
      </c>
      <c r="AG17" s="6">
        <v>26.7</v>
      </c>
      <c r="AH17" s="6">
        <v>27.3</v>
      </c>
      <c r="AI17" s="6">
        <v>27.1</v>
      </c>
      <c r="AJ17" s="6">
        <v>107.4</v>
      </c>
      <c r="AK17" s="6">
        <v>27.4</v>
      </c>
      <c r="AL17" s="6">
        <v>27.6</v>
      </c>
      <c r="AM17" s="6">
        <v>27.7</v>
      </c>
      <c r="AN17" s="6">
        <v>28</v>
      </c>
      <c r="AO17" s="6">
        <v>110.7</v>
      </c>
      <c r="AP17" s="6">
        <v>27.9</v>
      </c>
      <c r="AQ17" s="6">
        <v>27.9</v>
      </c>
      <c r="AR17" s="6">
        <v>28.8</v>
      </c>
      <c r="AS17" s="6">
        <v>29.3</v>
      </c>
      <c r="AT17" s="7">
        <v>113.9</v>
      </c>
      <c r="AU17" s="7">
        <v>30.1</v>
      </c>
      <c r="AV17" s="7">
        <v>30.6</v>
      </c>
      <c r="AW17" s="7">
        <v>31.9</v>
      </c>
      <c r="AX17" s="7">
        <v>33.5</v>
      </c>
      <c r="AY17" s="7">
        <v>126.1</v>
      </c>
      <c r="AZ17" s="7">
        <v>33.6</v>
      </c>
      <c r="BA17" s="7">
        <v>32.4</v>
      </c>
      <c r="BB17" s="7">
        <v>34</v>
      </c>
      <c r="BC17" s="7">
        <v>34.5</v>
      </c>
      <c r="BD17" s="7">
        <v>134.5</v>
      </c>
      <c r="BE17" s="7">
        <v>35.1</v>
      </c>
      <c r="BF17" s="7">
        <v>35.4</v>
      </c>
      <c r="BG17" s="7">
        <v>36</v>
      </c>
      <c r="BH17" s="7">
        <v>36.9</v>
      </c>
      <c r="BI17" s="7">
        <v>143.4</v>
      </c>
      <c r="BJ17" s="7">
        <v>37.200000000000003</v>
      </c>
      <c r="BK17" s="398">
        <v>37.4</v>
      </c>
      <c r="BL17" s="398">
        <v>74.599999999999994</v>
      </c>
      <c r="BM17" s="93"/>
      <c r="BN17" s="93"/>
      <c r="BO17" s="71"/>
    </row>
    <row r="18" spans="1:67" s="65" customFormat="1" ht="17.25">
      <c r="A18" s="257"/>
      <c r="B18" s="354" t="s">
        <v>228</v>
      </c>
      <c r="C18" s="357"/>
      <c r="D18" s="70"/>
      <c r="E18" s="649" t="s">
        <v>457</v>
      </c>
      <c r="F18" s="650"/>
      <c r="G18" s="6">
        <v>10.8</v>
      </c>
      <c r="H18" s="6">
        <v>11.1</v>
      </c>
      <c r="I18" s="6">
        <v>11.4</v>
      </c>
      <c r="J18" s="6">
        <v>11.6</v>
      </c>
      <c r="K18" s="6">
        <v>44.9</v>
      </c>
      <c r="L18" s="6">
        <v>11.4</v>
      </c>
      <c r="M18" s="6">
        <v>11.8</v>
      </c>
      <c r="N18" s="6">
        <v>12.3</v>
      </c>
      <c r="O18" s="6">
        <v>13</v>
      </c>
      <c r="P18" s="6">
        <v>48.5</v>
      </c>
      <c r="Q18" s="6">
        <v>11.6</v>
      </c>
      <c r="R18" s="6">
        <v>12.8</v>
      </c>
      <c r="S18" s="6">
        <v>13</v>
      </c>
      <c r="T18" s="6">
        <v>11.7</v>
      </c>
      <c r="U18" s="6">
        <v>49.1</v>
      </c>
      <c r="V18" s="6">
        <v>12.9</v>
      </c>
      <c r="W18" s="6">
        <v>13.4</v>
      </c>
      <c r="X18" s="6">
        <v>13.8</v>
      </c>
      <c r="Y18" s="6">
        <v>13.9</v>
      </c>
      <c r="Z18" s="6">
        <v>54</v>
      </c>
      <c r="AA18" s="6">
        <v>13.6</v>
      </c>
      <c r="AB18" s="6">
        <v>13.6</v>
      </c>
      <c r="AC18" s="6">
        <v>13.9</v>
      </c>
      <c r="AD18" s="6">
        <v>13.9</v>
      </c>
      <c r="AE18" s="6">
        <v>55.1</v>
      </c>
      <c r="AF18" s="6">
        <v>13.5</v>
      </c>
      <c r="AG18" s="6">
        <v>14</v>
      </c>
      <c r="AH18" s="6">
        <v>14.6</v>
      </c>
      <c r="AI18" s="6">
        <v>14.3</v>
      </c>
      <c r="AJ18" s="6">
        <v>56.4</v>
      </c>
      <c r="AK18" s="6">
        <v>14.1</v>
      </c>
      <c r="AL18" s="6">
        <v>14.6</v>
      </c>
      <c r="AM18" s="6">
        <v>14.8</v>
      </c>
      <c r="AN18" s="6">
        <v>15</v>
      </c>
      <c r="AO18" s="6">
        <v>58.5</v>
      </c>
      <c r="AP18" s="6">
        <v>14.6</v>
      </c>
      <c r="AQ18" s="6">
        <v>14.9</v>
      </c>
      <c r="AR18" s="6">
        <v>15.5</v>
      </c>
      <c r="AS18" s="6">
        <v>16.2</v>
      </c>
      <c r="AT18" s="7">
        <v>61.2</v>
      </c>
      <c r="AU18" s="7">
        <v>16.100000000000001</v>
      </c>
      <c r="AV18" s="7">
        <v>16.8</v>
      </c>
      <c r="AW18" s="7">
        <v>17.3</v>
      </c>
      <c r="AX18" s="7">
        <v>18.8</v>
      </c>
      <c r="AY18" s="7">
        <v>69</v>
      </c>
      <c r="AZ18" s="7">
        <v>18.2</v>
      </c>
      <c r="BA18" s="7">
        <v>18.7</v>
      </c>
      <c r="BB18" s="7">
        <v>18.899999999999999</v>
      </c>
      <c r="BC18" s="7">
        <v>19.5</v>
      </c>
      <c r="BD18" s="7">
        <v>75.3</v>
      </c>
      <c r="BE18" s="7">
        <v>19.2</v>
      </c>
      <c r="BF18" s="7">
        <v>20</v>
      </c>
      <c r="BG18" s="7">
        <v>20.5</v>
      </c>
      <c r="BH18" s="7">
        <v>21.4</v>
      </c>
      <c r="BI18" s="7">
        <v>81.099999999999994</v>
      </c>
      <c r="BJ18" s="7">
        <v>21.1</v>
      </c>
      <c r="BK18" s="398">
        <v>21.4</v>
      </c>
      <c r="BL18" s="398">
        <v>42.5</v>
      </c>
      <c r="BM18" s="93"/>
      <c r="BN18" s="93"/>
      <c r="BO18" s="71"/>
    </row>
    <row r="19" spans="1:67" s="65" customFormat="1" ht="17.25">
      <c r="A19" s="257"/>
      <c r="B19" s="354" t="s">
        <v>252</v>
      </c>
      <c r="C19" s="357"/>
      <c r="D19" s="70"/>
      <c r="E19" s="649" t="s">
        <v>458</v>
      </c>
      <c r="F19" s="650"/>
      <c r="G19" s="13">
        <v>8.1</v>
      </c>
      <c r="H19" s="13">
        <v>8.4</v>
      </c>
      <c r="I19" s="13">
        <v>8.6</v>
      </c>
      <c r="J19" s="13">
        <v>8.6</v>
      </c>
      <c r="K19" s="13">
        <v>33.700000000000003</v>
      </c>
      <c r="L19" s="13">
        <v>8.8000000000000007</v>
      </c>
      <c r="M19" s="13">
        <v>8.9</v>
      </c>
      <c r="N19" s="13">
        <v>9.3000000000000007</v>
      </c>
      <c r="O19" s="13">
        <v>9.6</v>
      </c>
      <c r="P19" s="13">
        <v>36.6</v>
      </c>
      <c r="Q19" s="13">
        <v>9.9</v>
      </c>
      <c r="R19" s="13">
        <v>9.8000000000000007</v>
      </c>
      <c r="S19" s="13">
        <v>10.3</v>
      </c>
      <c r="T19" s="13">
        <v>10.6</v>
      </c>
      <c r="U19" s="13">
        <v>40.6</v>
      </c>
      <c r="V19" s="13">
        <v>10.9</v>
      </c>
      <c r="W19" s="13">
        <v>11.6</v>
      </c>
      <c r="X19" s="13">
        <v>12.1</v>
      </c>
      <c r="Y19" s="13">
        <v>12</v>
      </c>
      <c r="Z19" s="13">
        <v>46.6</v>
      </c>
      <c r="AA19" s="13">
        <v>12.1</v>
      </c>
      <c r="AB19" s="13">
        <v>12.3</v>
      </c>
      <c r="AC19" s="13">
        <v>12.8</v>
      </c>
      <c r="AD19" s="13">
        <v>12.7</v>
      </c>
      <c r="AE19" s="13">
        <v>49.9</v>
      </c>
      <c r="AF19" s="13">
        <v>12.7</v>
      </c>
      <c r="AG19" s="13">
        <v>12.7</v>
      </c>
      <c r="AH19" s="13">
        <v>12.7</v>
      </c>
      <c r="AI19" s="13">
        <v>12.9</v>
      </c>
      <c r="AJ19" s="13">
        <v>51</v>
      </c>
      <c r="AK19" s="13">
        <v>12.8</v>
      </c>
      <c r="AL19" s="13">
        <v>12.9</v>
      </c>
      <c r="AM19" s="13">
        <v>13</v>
      </c>
      <c r="AN19" s="13">
        <v>13</v>
      </c>
      <c r="AO19" s="13">
        <v>51.7</v>
      </c>
      <c r="AP19" s="13">
        <v>13</v>
      </c>
      <c r="AQ19" s="13">
        <v>13.1</v>
      </c>
      <c r="AR19" s="13">
        <v>13.1</v>
      </c>
      <c r="AS19" s="13">
        <v>13.3</v>
      </c>
      <c r="AT19" s="135">
        <v>52.5</v>
      </c>
      <c r="AU19" s="135">
        <v>13.5</v>
      </c>
      <c r="AV19" s="135">
        <v>14</v>
      </c>
      <c r="AW19" s="135">
        <v>14.5</v>
      </c>
      <c r="AX19" s="135">
        <v>14.8</v>
      </c>
      <c r="AY19" s="135">
        <v>56.8</v>
      </c>
      <c r="AZ19" s="135">
        <v>15</v>
      </c>
      <c r="BA19" s="135">
        <v>14</v>
      </c>
      <c r="BB19" s="135">
        <v>15</v>
      </c>
      <c r="BC19" s="135">
        <v>15.1</v>
      </c>
      <c r="BD19" s="135">
        <v>59.1</v>
      </c>
      <c r="BE19" s="135">
        <v>15.1</v>
      </c>
      <c r="BF19" s="135">
        <v>15.3</v>
      </c>
      <c r="BG19" s="135">
        <v>15.3</v>
      </c>
      <c r="BH19" s="135">
        <v>15.2</v>
      </c>
      <c r="BI19" s="135">
        <v>60.9</v>
      </c>
      <c r="BJ19" s="135">
        <v>15.3</v>
      </c>
      <c r="BK19" s="448">
        <v>15.7</v>
      </c>
      <c r="BL19" s="448">
        <v>31</v>
      </c>
      <c r="BM19" s="70"/>
      <c r="BN19" s="70"/>
      <c r="BO19" s="71"/>
    </row>
    <row r="20" spans="1:67" s="65" customFormat="1" ht="17.25">
      <c r="A20" s="257"/>
      <c r="B20" s="354" t="s">
        <v>238</v>
      </c>
      <c r="C20" s="357"/>
      <c r="D20" s="70"/>
      <c r="E20" s="702" t="s">
        <v>461</v>
      </c>
      <c r="F20" s="703"/>
      <c r="G20" s="133">
        <v>34.299999999999997</v>
      </c>
      <c r="H20" s="133">
        <v>8.8000000000000007</v>
      </c>
      <c r="I20" s="133">
        <v>16.899999999999999</v>
      </c>
      <c r="J20" s="133">
        <v>-9.3000000000000007</v>
      </c>
      <c r="K20" s="133">
        <v>50.7</v>
      </c>
      <c r="L20" s="133">
        <v>19.100000000000001</v>
      </c>
      <c r="M20" s="133">
        <v>7.6</v>
      </c>
      <c r="N20" s="133">
        <v>10.199999999999999</v>
      </c>
      <c r="O20" s="133">
        <v>4.2</v>
      </c>
      <c r="P20" s="133">
        <v>41.1</v>
      </c>
      <c r="Q20" s="133">
        <v>-4.5999999999999996</v>
      </c>
      <c r="R20" s="133">
        <v>-3</v>
      </c>
      <c r="S20" s="133">
        <v>19</v>
      </c>
      <c r="T20" s="133">
        <v>4.5999999999999996</v>
      </c>
      <c r="U20" s="133">
        <v>16</v>
      </c>
      <c r="V20" s="133">
        <v>24.8</v>
      </c>
      <c r="W20" s="133">
        <v>35.700000000000003</v>
      </c>
      <c r="X20" s="133">
        <v>-5.9</v>
      </c>
      <c r="Y20" s="133">
        <v>-5.9</v>
      </c>
      <c r="Z20" s="133">
        <v>48.7</v>
      </c>
      <c r="AA20" s="133">
        <v>37.1</v>
      </c>
      <c r="AB20" s="133">
        <v>12.7</v>
      </c>
      <c r="AC20" s="133">
        <v>5.8</v>
      </c>
      <c r="AD20" s="133">
        <v>-2.1</v>
      </c>
      <c r="AE20" s="133">
        <v>53.5</v>
      </c>
      <c r="AF20" s="133">
        <v>22.2</v>
      </c>
      <c r="AG20" s="133">
        <v>-1.5</v>
      </c>
      <c r="AH20" s="133">
        <v>10.9</v>
      </c>
      <c r="AI20" s="133">
        <v>-7.9</v>
      </c>
      <c r="AJ20" s="133">
        <v>23.7</v>
      </c>
      <c r="AK20" s="133">
        <v>3.5</v>
      </c>
      <c r="AL20" s="133">
        <v>-1.9</v>
      </c>
      <c r="AM20" s="133">
        <v>3.2</v>
      </c>
      <c r="AN20" s="133">
        <v>-26.3</v>
      </c>
      <c r="AO20" s="133">
        <v>-21.5</v>
      </c>
      <c r="AP20" s="133">
        <v>10.7</v>
      </c>
      <c r="AQ20" s="133">
        <v>15</v>
      </c>
      <c r="AR20" s="133">
        <v>-25.4</v>
      </c>
      <c r="AS20" s="133">
        <v>-10.7</v>
      </c>
      <c r="AT20" s="196">
        <v>-10.4</v>
      </c>
      <c r="AU20" s="196">
        <v>10.199999999999999</v>
      </c>
      <c r="AV20" s="196">
        <v>25.3</v>
      </c>
      <c r="AW20" s="196">
        <v>24.5</v>
      </c>
      <c r="AX20" s="196">
        <v>19.5</v>
      </c>
      <c r="AY20" s="196">
        <v>79.5</v>
      </c>
      <c r="AZ20" s="196">
        <v>11.5</v>
      </c>
      <c r="BA20" s="196">
        <v>29.8</v>
      </c>
      <c r="BB20" s="196">
        <v>10.4</v>
      </c>
      <c r="BC20" s="196">
        <v>26.5</v>
      </c>
      <c r="BD20" s="196">
        <v>78.2</v>
      </c>
      <c r="BE20" s="196">
        <v>16.8</v>
      </c>
      <c r="BF20" s="196">
        <v>-9.1</v>
      </c>
      <c r="BG20" s="196">
        <v>-9.8000000000000007</v>
      </c>
      <c r="BH20" s="196">
        <v>2.2000000000000002</v>
      </c>
      <c r="BI20" s="196">
        <v>0.1</v>
      </c>
      <c r="BJ20" s="196">
        <v>29.2</v>
      </c>
      <c r="BK20" s="196">
        <v>55.8</v>
      </c>
      <c r="BL20" s="196">
        <v>85</v>
      </c>
      <c r="BM20" s="70"/>
      <c r="BN20" s="70"/>
      <c r="BO20" s="71"/>
    </row>
    <row r="21" spans="1:67" ht="17.25">
      <c r="A21" s="257"/>
      <c r="B21" s="354" t="s">
        <v>239</v>
      </c>
      <c r="C21" s="357"/>
      <c r="D21" s="53"/>
      <c r="E21" s="53"/>
      <c r="F21" s="53"/>
      <c r="G21" s="18"/>
      <c r="H21" s="1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257"/>
      <c r="B22" s="354" t="s">
        <v>240</v>
      </c>
      <c r="C22" s="357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257"/>
      <c r="B23" s="354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4"/>
    </row>
    <row r="27" spans="1:67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</row>
    <row r="28" spans="1:67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</row>
    <row r="29" spans="1:67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</row>
    <row r="30" spans="1:67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</row>
    <row r="31" spans="1:67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</row>
    <row r="32" spans="1:67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4"/>
    </row>
    <row r="33" spans="1:67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4"/>
    </row>
    <row r="34" spans="1:67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4"/>
    </row>
    <row r="35" spans="1:67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7"/>
    </row>
    <row r="36" spans="1:67" ht="17.25" thickTop="1"/>
  </sheetData>
  <mergeCells count="41">
    <mergeCell ref="BJ4:BL4"/>
    <mergeCell ref="BM2:BO2"/>
    <mergeCell ref="E4:F5"/>
    <mergeCell ref="G4:J4"/>
    <mergeCell ref="K4:K5"/>
    <mergeCell ref="L4:O4"/>
    <mergeCell ref="P4:P5"/>
    <mergeCell ref="Q4:T4"/>
    <mergeCell ref="U4:U5"/>
    <mergeCell ref="V4:Y4"/>
    <mergeCell ref="Z4:Z5"/>
    <mergeCell ref="BN4:BN5"/>
    <mergeCell ref="AK4:AN4"/>
    <mergeCell ref="BE4:BH4"/>
    <mergeCell ref="BD4:BD5"/>
    <mergeCell ref="AZ4:BC4"/>
    <mergeCell ref="E8:F8"/>
    <mergeCell ref="AT4:AT5"/>
    <mergeCell ref="E20:F20"/>
    <mergeCell ref="E19:F19"/>
    <mergeCell ref="E10:F10"/>
    <mergeCell ref="E11:F11"/>
    <mergeCell ref="E16:F16"/>
    <mergeCell ref="E17:F17"/>
    <mergeCell ref="E18:F18"/>
    <mergeCell ref="E12:F12"/>
    <mergeCell ref="E13:F13"/>
    <mergeCell ref="E14:F14"/>
    <mergeCell ref="E15:F15"/>
    <mergeCell ref="E9:F9"/>
    <mergeCell ref="AA4:AD4"/>
    <mergeCell ref="E7:F7"/>
    <mergeCell ref="BI4:BI5"/>
    <mergeCell ref="E6:F6"/>
    <mergeCell ref="AJ4:AJ5"/>
    <mergeCell ref="AU4:AX4"/>
    <mergeCell ref="AY4:AY5"/>
    <mergeCell ref="AF4:AI4"/>
    <mergeCell ref="AO4:AO5"/>
    <mergeCell ref="AP4:AS4"/>
    <mergeCell ref="AE4:AE5"/>
  </mergeCells>
  <phoneticPr fontId="2" type="noConversion"/>
  <hyperlinks>
    <hyperlink ref="BN2:BO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W42"/>
  <sheetViews>
    <sheetView topLeftCell="A10" zoomScale="85" zoomScaleNormal="85" workbookViewId="0">
      <pane xSplit="6" topLeftCell="G1" activePane="topRight" state="frozen"/>
      <selection pane="topRight" activeCell="B17" sqref="B17"/>
    </sheetView>
  </sheetViews>
  <sheetFormatPr defaultRowHeight="16.5" outlineLevelCol="1"/>
  <cols>
    <col min="1" max="1" width="3.375" style="1" customWidth="1"/>
    <col min="2" max="2" width="22.875" style="1" customWidth="1"/>
    <col min="3" max="3" width="4.125" style="1" customWidth="1"/>
    <col min="4" max="4" width="3.625" style="1" customWidth="1"/>
    <col min="5" max="5" width="33.25" style="1" customWidth="1"/>
    <col min="6" max="6" width="15.625" style="1" customWidth="1"/>
    <col min="7" max="7" width="10.625" style="1" hidden="1" customWidth="1" outlineLevel="1"/>
    <col min="8" max="8" width="6.125" style="1" hidden="1" customWidth="1" outlineLevel="1"/>
    <col min="9" max="9" width="10.625" style="1" hidden="1" customWidth="1" outlineLevel="1"/>
    <col min="10" max="10" width="6.125" style="1" hidden="1" customWidth="1" outlineLevel="1"/>
    <col min="11" max="11" width="10.625" style="1" hidden="1" customWidth="1" outlineLevel="1"/>
    <col min="12" max="12" width="6.125" style="1" hidden="1" customWidth="1" outlineLevel="1"/>
    <col min="13" max="13" width="10.625" style="1" hidden="1" customWidth="1" outlineLevel="1"/>
    <col min="14" max="14" width="6.125" style="1" hidden="1" customWidth="1" outlineLevel="1"/>
    <col min="15" max="15" width="10.625" style="1" hidden="1" customWidth="1" outlineLevel="1"/>
    <col min="16" max="16" width="6.125" style="1" hidden="1" customWidth="1" outlineLevel="1"/>
    <col min="17" max="17" width="10.625" style="1" hidden="1" customWidth="1" outlineLevel="1"/>
    <col min="18" max="18" width="6.125" style="1" hidden="1" customWidth="1" outlineLevel="1"/>
    <col min="19" max="19" width="10.625" style="1" hidden="1" customWidth="1" outlineLevel="1"/>
    <col min="20" max="20" width="6.125" style="1" hidden="1" customWidth="1" outlineLevel="1"/>
    <col min="21" max="21" width="10.625" style="1" hidden="1" customWidth="1" outlineLevel="1"/>
    <col min="22" max="22" width="6.125" style="1" hidden="1" customWidth="1" outlineLevel="1"/>
    <col min="23" max="23" width="10.625" style="1" hidden="1" customWidth="1" outlineLevel="1"/>
    <col min="24" max="24" width="6.125" style="1" hidden="1" customWidth="1" outlineLevel="1"/>
    <col min="25" max="25" width="10.625" style="1" hidden="1" customWidth="1" outlineLevel="1"/>
    <col min="26" max="26" width="6.125" style="1" hidden="1" customWidth="1" outlineLevel="1"/>
    <col min="27" max="27" width="10.625" style="1" hidden="1" customWidth="1" outlineLevel="1"/>
    <col min="28" max="28" width="6.125" style="1" hidden="1" customWidth="1" outlineLevel="1"/>
    <col min="29" max="29" width="10.625" style="1" hidden="1" customWidth="1" outlineLevel="1"/>
    <col min="30" max="30" width="6.125" style="1" hidden="1" customWidth="1" outlineLevel="1"/>
    <col min="31" max="31" width="10.625" style="1" hidden="1" customWidth="1" outlineLevel="1"/>
    <col min="32" max="32" width="6.125" style="1" hidden="1" customWidth="1" outlineLevel="1"/>
    <col min="33" max="33" width="10.625" style="1" hidden="1" customWidth="1" outlineLevel="1"/>
    <col min="34" max="34" width="6.125" style="1" hidden="1" customWidth="1" outlineLevel="1"/>
    <col min="35" max="35" width="10.625" style="1" hidden="1" customWidth="1" outlineLevel="1"/>
    <col min="36" max="36" width="6.125" style="1" hidden="1" customWidth="1" outlineLevel="1"/>
    <col min="37" max="37" width="10.625" style="1" hidden="1" customWidth="1" outlineLevel="1"/>
    <col min="38" max="38" width="6.125" style="1" hidden="1" customWidth="1" outlineLevel="1"/>
    <col min="39" max="39" width="10.625" style="1" hidden="1" customWidth="1" outlineLevel="1"/>
    <col min="40" max="40" width="6.125" style="1" hidden="1" customWidth="1" outlineLevel="1"/>
    <col min="41" max="41" width="9" style="1" hidden="1" customWidth="1" outlineLevel="1"/>
    <col min="42" max="42" width="6.125" style="1" hidden="1" customWidth="1" outlineLevel="1"/>
    <col min="43" max="43" width="9" style="1" hidden="1" customWidth="1" outlineLevel="1"/>
    <col min="44" max="44" width="6.125" style="1" hidden="1" customWidth="1" outlineLevel="1"/>
    <col min="45" max="45" width="9" style="1" hidden="1" customWidth="1" outlineLevel="1"/>
    <col min="46" max="46" width="6.125" style="1" hidden="1" customWidth="1" outlineLevel="1"/>
    <col min="47" max="47" width="9" style="1" hidden="1" customWidth="1" outlineLevel="1"/>
    <col min="48" max="48" width="6.125" style="1" hidden="1" customWidth="1" outlineLevel="1"/>
    <col min="49" max="49" width="9" style="1" hidden="1" customWidth="1" outlineLevel="1"/>
    <col min="50" max="50" width="6.125" style="1" hidden="1" customWidth="1" outlineLevel="1"/>
    <col min="51" max="51" width="9" style="1" hidden="1" customWidth="1" outlineLevel="1"/>
    <col min="52" max="52" width="6.125" style="1" hidden="1" customWidth="1" outlineLevel="1"/>
    <col min="53" max="53" width="9" style="1" hidden="1" customWidth="1" outlineLevel="1"/>
    <col min="54" max="54" width="6.125" style="1" hidden="1" customWidth="1" outlineLevel="1"/>
    <col min="55" max="55" width="9" style="1" hidden="1" customWidth="1" outlineLevel="1"/>
    <col min="56" max="56" width="6.125" style="1" hidden="1" customWidth="1" outlineLevel="1"/>
    <col min="57" max="57" width="9" style="1" hidden="1" customWidth="1" outlineLevel="1"/>
    <col min="58" max="58" width="6.125" style="1" hidden="1" customWidth="1" outlineLevel="1"/>
    <col min="59" max="59" width="9" style="1" hidden="1" customWidth="1" outlineLevel="1"/>
    <col min="60" max="60" width="6.125" style="1" hidden="1" customWidth="1" outlineLevel="1"/>
    <col min="61" max="61" width="9" style="1" hidden="1" customWidth="1" outlineLevel="1"/>
    <col min="62" max="62" width="6.125" style="1" hidden="1" customWidth="1" outlineLevel="1"/>
    <col min="63" max="63" width="9" style="1" hidden="1" customWidth="1" outlineLevel="1"/>
    <col min="64" max="64" width="6.125" style="1" hidden="1" customWidth="1" outlineLevel="1"/>
    <col min="65" max="65" width="9" style="1" hidden="1" customWidth="1" outlineLevel="1"/>
    <col min="66" max="66" width="6.125" style="1" hidden="1" customWidth="1" outlineLevel="1"/>
    <col min="67" max="67" width="9" style="1" hidden="1" customWidth="1" outlineLevel="1"/>
    <col min="68" max="68" width="6.125" style="1" hidden="1" customWidth="1" outlineLevel="1"/>
    <col min="69" max="69" width="9" style="1" hidden="1" customWidth="1" outlineLevel="1"/>
    <col min="70" max="70" width="6.125" style="1" hidden="1" customWidth="1" outlineLevel="1"/>
    <col min="71" max="71" width="9" style="1" hidden="1" customWidth="1" outlineLevel="1"/>
    <col min="72" max="72" width="6.125" style="1" hidden="1" customWidth="1" outlineLevel="1"/>
    <col min="73" max="73" width="9" style="1" hidden="1" customWidth="1" outlineLevel="1"/>
    <col min="74" max="74" width="6.125" style="1" hidden="1" customWidth="1" outlineLevel="1"/>
    <col min="75" max="75" width="9" style="1" hidden="1" customWidth="1" outlineLevel="1"/>
    <col min="76" max="76" width="6.125" style="1" hidden="1" customWidth="1" outlineLevel="1"/>
    <col min="77" max="77" width="9" style="1" collapsed="1"/>
    <col min="78" max="78" width="6.125" style="1" customWidth="1"/>
    <col min="79" max="79" width="9" style="1"/>
    <col min="80" max="80" width="6.125" style="1" customWidth="1"/>
    <col min="81" max="81" width="9" style="1" customWidth="1"/>
    <col min="82" max="82" width="6.125" style="1" customWidth="1"/>
    <col min="83" max="83" width="9" style="1" customWidth="1"/>
    <col min="84" max="84" width="6.125" style="1" customWidth="1"/>
    <col min="85" max="85" width="9" style="1" customWidth="1"/>
    <col min="86" max="86" width="6.125" style="1" customWidth="1"/>
    <col min="87" max="87" width="9" style="1" customWidth="1"/>
    <col min="88" max="88" width="6.125" style="1" customWidth="1"/>
    <col min="89" max="89" width="9" style="1" customWidth="1"/>
    <col min="90" max="90" width="6.125" style="1" customWidth="1"/>
    <col min="91" max="91" width="9" style="1" customWidth="1"/>
    <col min="92" max="92" width="6.125" style="1" customWidth="1"/>
    <col min="93" max="93" width="9" style="1" customWidth="1"/>
    <col min="94" max="94" width="6.125" style="1" customWidth="1"/>
    <col min="95" max="95" width="9" style="1" customWidth="1"/>
    <col min="96" max="96" width="6.125" style="1" customWidth="1"/>
    <col min="97" max="97" width="9" style="1" customWidth="1"/>
    <col min="98" max="98" width="6.125" style="1" customWidth="1"/>
    <col min="99" max="16384" width="9" style="1"/>
  </cols>
  <sheetData>
    <row r="1" spans="1:101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1"/>
    </row>
    <row r="2" spans="1:101" ht="33" customHeight="1">
      <c r="A2" s="52"/>
      <c r="B2" s="62" t="s">
        <v>248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3"/>
      <c r="AK2" s="63"/>
      <c r="AL2" s="53"/>
      <c r="AM2" s="53"/>
      <c r="AN2" s="720"/>
      <c r="AO2" s="720"/>
      <c r="AP2" s="63"/>
      <c r="AQ2" s="6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74" t="s">
        <v>115</v>
      </c>
      <c r="CV2" s="574"/>
      <c r="CW2" s="54"/>
    </row>
    <row r="3" spans="1:101" ht="21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  <c r="AK3" s="63"/>
      <c r="AL3" s="53"/>
      <c r="AM3" s="53"/>
      <c r="AN3" s="343"/>
      <c r="AO3" s="343"/>
      <c r="AP3" s="63"/>
      <c r="AQ3" s="6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343"/>
      <c r="CV3" s="343"/>
      <c r="CW3" s="54"/>
    </row>
    <row r="4" spans="1:101" ht="16.5" customHeight="1">
      <c r="A4" s="257"/>
      <c r="B4" s="287"/>
      <c r="C4" s="287"/>
      <c r="D4" s="53"/>
      <c r="E4" s="584" t="s">
        <v>462</v>
      </c>
      <c r="F4" s="585"/>
      <c r="G4" s="593" t="s">
        <v>16</v>
      </c>
      <c r="H4" s="593"/>
      <c r="I4" s="593" t="s">
        <v>46</v>
      </c>
      <c r="J4" s="593"/>
      <c r="K4" s="593" t="s">
        <v>50</v>
      </c>
      <c r="L4" s="593"/>
      <c r="M4" s="593" t="s">
        <v>51</v>
      </c>
      <c r="N4" s="593"/>
      <c r="O4" s="593" t="s">
        <v>20</v>
      </c>
      <c r="P4" s="593"/>
      <c r="Q4" s="593" t="s">
        <v>52</v>
      </c>
      <c r="R4" s="593"/>
      <c r="S4" s="593" t="s">
        <v>53</v>
      </c>
      <c r="T4" s="593"/>
      <c r="U4" s="593" t="s">
        <v>54</v>
      </c>
      <c r="V4" s="593"/>
      <c r="W4" s="593" t="s">
        <v>24</v>
      </c>
      <c r="X4" s="593"/>
      <c r="Y4" s="593" t="s">
        <v>55</v>
      </c>
      <c r="Z4" s="593"/>
      <c r="AA4" s="593" t="s">
        <v>56</v>
      </c>
      <c r="AB4" s="593"/>
      <c r="AC4" s="593" t="s">
        <v>57</v>
      </c>
      <c r="AD4" s="593"/>
      <c r="AE4" s="593" t="s">
        <v>58</v>
      </c>
      <c r="AF4" s="593"/>
      <c r="AG4" s="593" t="s">
        <v>59</v>
      </c>
      <c r="AH4" s="593"/>
      <c r="AI4" s="593" t="s">
        <v>60</v>
      </c>
      <c r="AJ4" s="593"/>
      <c r="AK4" s="593" t="s">
        <v>61</v>
      </c>
      <c r="AL4" s="593"/>
      <c r="AM4" s="593" t="s">
        <v>62</v>
      </c>
      <c r="AN4" s="593"/>
      <c r="AO4" s="593" t="s">
        <v>63</v>
      </c>
      <c r="AP4" s="593"/>
      <c r="AQ4" s="593" t="s">
        <v>64</v>
      </c>
      <c r="AR4" s="593"/>
      <c r="AS4" s="593" t="s">
        <v>65</v>
      </c>
      <c r="AT4" s="593"/>
      <c r="AU4" s="593" t="s">
        <v>66</v>
      </c>
      <c r="AV4" s="593"/>
      <c r="AW4" s="593" t="s">
        <v>67</v>
      </c>
      <c r="AX4" s="593"/>
      <c r="AY4" s="593" t="s">
        <v>68</v>
      </c>
      <c r="AZ4" s="593"/>
      <c r="BA4" s="593" t="s">
        <v>69</v>
      </c>
      <c r="BB4" s="593"/>
      <c r="BC4" s="593" t="s">
        <v>70</v>
      </c>
      <c r="BD4" s="593"/>
      <c r="BE4" s="593" t="s">
        <v>71</v>
      </c>
      <c r="BF4" s="593"/>
      <c r="BG4" s="593" t="s">
        <v>72</v>
      </c>
      <c r="BH4" s="593"/>
      <c r="BI4" s="593" t="s">
        <v>73</v>
      </c>
      <c r="BJ4" s="593"/>
      <c r="BK4" s="593" t="s">
        <v>74</v>
      </c>
      <c r="BL4" s="594"/>
      <c r="BM4" s="594" t="s">
        <v>118</v>
      </c>
      <c r="BN4" s="597"/>
      <c r="BO4" s="594" t="s">
        <v>120</v>
      </c>
      <c r="BP4" s="597"/>
      <c r="BQ4" s="594" t="s">
        <v>126</v>
      </c>
      <c r="BR4" s="597"/>
      <c r="BS4" s="594" t="s">
        <v>130</v>
      </c>
      <c r="BT4" s="597"/>
      <c r="BU4" s="594" t="s">
        <v>131</v>
      </c>
      <c r="BV4" s="597"/>
      <c r="BW4" s="594" t="s">
        <v>144</v>
      </c>
      <c r="BX4" s="597"/>
      <c r="BY4" s="594" t="s">
        <v>147</v>
      </c>
      <c r="BZ4" s="597"/>
      <c r="CA4" s="594" t="s">
        <v>174</v>
      </c>
      <c r="CB4" s="597"/>
      <c r="CC4" s="594" t="s">
        <v>175</v>
      </c>
      <c r="CD4" s="597"/>
      <c r="CE4" s="594" t="s">
        <v>177</v>
      </c>
      <c r="CF4" s="597"/>
      <c r="CG4" s="594" t="s">
        <v>179</v>
      </c>
      <c r="CH4" s="597"/>
      <c r="CI4" s="594" t="s">
        <v>743</v>
      </c>
      <c r="CJ4" s="597"/>
      <c r="CK4" s="594" t="s">
        <v>746</v>
      </c>
      <c r="CL4" s="597"/>
      <c r="CM4" s="594" t="s">
        <v>751</v>
      </c>
      <c r="CN4" s="597"/>
      <c r="CO4" s="594" t="s">
        <v>754</v>
      </c>
      <c r="CP4" s="597"/>
      <c r="CQ4" s="594" t="s">
        <v>757</v>
      </c>
      <c r="CR4" s="597"/>
      <c r="CS4" s="594" t="s">
        <v>827</v>
      </c>
      <c r="CT4" s="597"/>
      <c r="CU4" s="92"/>
      <c r="CV4" s="53"/>
      <c r="CW4" s="54"/>
    </row>
    <row r="5" spans="1:101" ht="18" thickBot="1">
      <c r="A5" s="257"/>
      <c r="B5" s="356" t="s">
        <v>1</v>
      </c>
      <c r="C5" s="348"/>
      <c r="D5" s="53"/>
      <c r="E5" s="586"/>
      <c r="F5" s="587"/>
      <c r="G5" s="337" t="s">
        <v>474</v>
      </c>
      <c r="H5" s="337" t="s">
        <v>475</v>
      </c>
      <c r="I5" s="417" t="s">
        <v>474</v>
      </c>
      <c r="J5" s="417" t="s">
        <v>475</v>
      </c>
      <c r="K5" s="417" t="s">
        <v>474</v>
      </c>
      <c r="L5" s="417" t="s">
        <v>475</v>
      </c>
      <c r="M5" s="417" t="s">
        <v>474</v>
      </c>
      <c r="N5" s="417" t="s">
        <v>475</v>
      </c>
      <c r="O5" s="417" t="s">
        <v>474</v>
      </c>
      <c r="P5" s="417" t="s">
        <v>475</v>
      </c>
      <c r="Q5" s="417" t="s">
        <v>474</v>
      </c>
      <c r="R5" s="417" t="s">
        <v>475</v>
      </c>
      <c r="S5" s="417" t="s">
        <v>474</v>
      </c>
      <c r="T5" s="417" t="s">
        <v>475</v>
      </c>
      <c r="U5" s="417" t="s">
        <v>474</v>
      </c>
      <c r="V5" s="417" t="s">
        <v>475</v>
      </c>
      <c r="W5" s="417" t="s">
        <v>474</v>
      </c>
      <c r="X5" s="417" t="s">
        <v>475</v>
      </c>
      <c r="Y5" s="417" t="s">
        <v>474</v>
      </c>
      <c r="Z5" s="417" t="s">
        <v>475</v>
      </c>
      <c r="AA5" s="417" t="s">
        <v>474</v>
      </c>
      <c r="AB5" s="417" t="s">
        <v>475</v>
      </c>
      <c r="AC5" s="417" t="s">
        <v>474</v>
      </c>
      <c r="AD5" s="417" t="s">
        <v>475</v>
      </c>
      <c r="AE5" s="417" t="s">
        <v>474</v>
      </c>
      <c r="AF5" s="417" t="s">
        <v>475</v>
      </c>
      <c r="AG5" s="417" t="s">
        <v>474</v>
      </c>
      <c r="AH5" s="417" t="s">
        <v>475</v>
      </c>
      <c r="AI5" s="417" t="s">
        <v>474</v>
      </c>
      <c r="AJ5" s="417" t="s">
        <v>475</v>
      </c>
      <c r="AK5" s="417" t="s">
        <v>474</v>
      </c>
      <c r="AL5" s="417" t="s">
        <v>475</v>
      </c>
      <c r="AM5" s="417" t="s">
        <v>474</v>
      </c>
      <c r="AN5" s="417" t="s">
        <v>475</v>
      </c>
      <c r="AO5" s="417" t="s">
        <v>474</v>
      </c>
      <c r="AP5" s="417" t="s">
        <v>475</v>
      </c>
      <c r="AQ5" s="417" t="s">
        <v>474</v>
      </c>
      <c r="AR5" s="417" t="s">
        <v>475</v>
      </c>
      <c r="AS5" s="417" t="s">
        <v>474</v>
      </c>
      <c r="AT5" s="417" t="s">
        <v>475</v>
      </c>
      <c r="AU5" s="417" t="s">
        <v>474</v>
      </c>
      <c r="AV5" s="417" t="s">
        <v>475</v>
      </c>
      <c r="AW5" s="417" t="s">
        <v>474</v>
      </c>
      <c r="AX5" s="417" t="s">
        <v>475</v>
      </c>
      <c r="AY5" s="417" t="s">
        <v>474</v>
      </c>
      <c r="AZ5" s="417" t="s">
        <v>475</v>
      </c>
      <c r="BA5" s="417" t="s">
        <v>474</v>
      </c>
      <c r="BB5" s="417" t="s">
        <v>475</v>
      </c>
      <c r="BC5" s="417" t="s">
        <v>474</v>
      </c>
      <c r="BD5" s="417" t="s">
        <v>475</v>
      </c>
      <c r="BE5" s="417" t="s">
        <v>474</v>
      </c>
      <c r="BF5" s="417" t="s">
        <v>475</v>
      </c>
      <c r="BG5" s="417" t="s">
        <v>474</v>
      </c>
      <c r="BH5" s="417" t="s">
        <v>475</v>
      </c>
      <c r="BI5" s="417" t="s">
        <v>474</v>
      </c>
      <c r="BJ5" s="417" t="s">
        <v>475</v>
      </c>
      <c r="BK5" s="417" t="s">
        <v>474</v>
      </c>
      <c r="BL5" s="417" t="s">
        <v>475</v>
      </c>
      <c r="BM5" s="417" t="s">
        <v>474</v>
      </c>
      <c r="BN5" s="417" t="s">
        <v>475</v>
      </c>
      <c r="BO5" s="417" t="s">
        <v>474</v>
      </c>
      <c r="BP5" s="417" t="s">
        <v>475</v>
      </c>
      <c r="BQ5" s="417" t="s">
        <v>474</v>
      </c>
      <c r="BR5" s="417" t="s">
        <v>475</v>
      </c>
      <c r="BS5" s="417" t="s">
        <v>474</v>
      </c>
      <c r="BT5" s="417" t="s">
        <v>475</v>
      </c>
      <c r="BU5" s="417" t="s">
        <v>474</v>
      </c>
      <c r="BV5" s="417" t="s">
        <v>475</v>
      </c>
      <c r="BW5" s="417" t="s">
        <v>474</v>
      </c>
      <c r="BX5" s="417" t="s">
        <v>475</v>
      </c>
      <c r="BY5" s="417" t="s">
        <v>474</v>
      </c>
      <c r="BZ5" s="417" t="s">
        <v>475</v>
      </c>
      <c r="CA5" s="417" t="s">
        <v>474</v>
      </c>
      <c r="CB5" s="417" t="s">
        <v>475</v>
      </c>
      <c r="CC5" s="417" t="s">
        <v>474</v>
      </c>
      <c r="CD5" s="417" t="s">
        <v>475</v>
      </c>
      <c r="CE5" s="417" t="s">
        <v>474</v>
      </c>
      <c r="CF5" s="417" t="s">
        <v>475</v>
      </c>
      <c r="CG5" s="417" t="s">
        <v>474</v>
      </c>
      <c r="CH5" s="418" t="s">
        <v>475</v>
      </c>
      <c r="CI5" s="453" t="s">
        <v>474</v>
      </c>
      <c r="CJ5" s="454" t="s">
        <v>475</v>
      </c>
      <c r="CK5" s="460" t="s">
        <v>474</v>
      </c>
      <c r="CL5" s="463" t="s">
        <v>475</v>
      </c>
      <c r="CM5" s="478" t="s">
        <v>474</v>
      </c>
      <c r="CN5" s="483" t="s">
        <v>475</v>
      </c>
      <c r="CO5" s="491" t="s">
        <v>474</v>
      </c>
      <c r="CP5" s="496" t="s">
        <v>475</v>
      </c>
      <c r="CQ5" s="499" t="s">
        <v>474</v>
      </c>
      <c r="CR5" s="503" t="s">
        <v>475</v>
      </c>
      <c r="CS5" s="536" t="s">
        <v>474</v>
      </c>
      <c r="CT5" s="538" t="s">
        <v>475</v>
      </c>
      <c r="CU5" s="338"/>
      <c r="CV5" s="53"/>
      <c r="CW5" s="54"/>
    </row>
    <row r="6" spans="1:101" s="65" customFormat="1" ht="16.5" customHeight="1">
      <c r="A6" s="257"/>
      <c r="B6" s="348"/>
      <c r="C6" s="348"/>
      <c r="D6" s="70"/>
      <c r="E6" s="662" t="s">
        <v>468</v>
      </c>
      <c r="F6" s="663"/>
      <c r="G6" s="194">
        <v>10957.4</v>
      </c>
      <c r="H6" s="194">
        <v>53.2</v>
      </c>
      <c r="I6" s="194">
        <v>11192.6</v>
      </c>
      <c r="J6" s="194">
        <v>53.1</v>
      </c>
      <c r="K6" s="194">
        <v>11397.5</v>
      </c>
      <c r="L6" s="194">
        <v>52.6</v>
      </c>
      <c r="M6" s="194">
        <v>11615.6</v>
      </c>
      <c r="N6" s="194">
        <v>52.9</v>
      </c>
      <c r="O6" s="224">
        <v>11890.1</v>
      </c>
      <c r="P6" s="224">
        <v>52.1</v>
      </c>
      <c r="Q6" s="224">
        <v>12431.4</v>
      </c>
      <c r="R6" s="224">
        <v>52.7</v>
      </c>
      <c r="S6" s="224">
        <v>12785.3</v>
      </c>
      <c r="T6" s="224">
        <v>53.1</v>
      </c>
      <c r="U6" s="224">
        <v>13078.9</v>
      </c>
      <c r="V6" s="224">
        <v>53.9</v>
      </c>
      <c r="W6" s="224">
        <v>13338.2</v>
      </c>
      <c r="X6" s="224">
        <v>53.3</v>
      </c>
      <c r="Y6" s="224">
        <v>13861.2</v>
      </c>
      <c r="Z6" s="224">
        <v>53.1</v>
      </c>
      <c r="AA6" s="224">
        <v>14522.3</v>
      </c>
      <c r="AB6" s="224">
        <v>53.6</v>
      </c>
      <c r="AC6" s="224">
        <v>15182.4</v>
      </c>
      <c r="AD6" s="224">
        <v>54.1</v>
      </c>
      <c r="AE6" s="224">
        <v>15771.3</v>
      </c>
      <c r="AF6" s="194">
        <v>54.2</v>
      </c>
      <c r="AG6" s="194">
        <v>16045.8</v>
      </c>
      <c r="AH6" s="194">
        <v>53.8</v>
      </c>
      <c r="AI6" s="194">
        <v>16359.8</v>
      </c>
      <c r="AJ6" s="194">
        <v>54</v>
      </c>
      <c r="AK6" s="194">
        <v>16941.2</v>
      </c>
      <c r="AL6" s="194">
        <v>54.6</v>
      </c>
      <c r="AM6" s="194">
        <v>17095.3</v>
      </c>
      <c r="AN6" s="200">
        <v>53.9</v>
      </c>
      <c r="AO6" s="200">
        <v>17133.8</v>
      </c>
      <c r="AP6" s="200">
        <v>53.7</v>
      </c>
      <c r="AQ6" s="200">
        <v>17389</v>
      </c>
      <c r="AR6" s="200">
        <v>53.9</v>
      </c>
      <c r="AS6" s="200">
        <v>17816.8</v>
      </c>
      <c r="AT6" s="200">
        <v>55</v>
      </c>
      <c r="AU6" s="200">
        <v>18013.5</v>
      </c>
      <c r="AV6" s="200">
        <v>54</v>
      </c>
      <c r="AW6" s="200">
        <v>18236.7</v>
      </c>
      <c r="AX6" s="200">
        <v>54.1</v>
      </c>
      <c r="AY6" s="200">
        <v>18504.400000000001</v>
      </c>
      <c r="AZ6" s="200">
        <v>54.4</v>
      </c>
      <c r="BA6" s="200">
        <v>18703.900000000001</v>
      </c>
      <c r="BB6" s="200">
        <v>54.2</v>
      </c>
      <c r="BC6" s="200">
        <v>18795.2</v>
      </c>
      <c r="BD6" s="200">
        <v>54.1</v>
      </c>
      <c r="BE6" s="200">
        <v>18893</v>
      </c>
      <c r="BF6" s="200">
        <v>54.4</v>
      </c>
      <c r="BG6" s="200">
        <v>18956.2</v>
      </c>
      <c r="BH6" s="200">
        <v>54</v>
      </c>
      <c r="BI6" s="200">
        <v>19097.5</v>
      </c>
      <c r="BJ6" s="200">
        <v>53.8</v>
      </c>
      <c r="BK6" s="200">
        <v>19314</v>
      </c>
      <c r="BL6" s="201">
        <v>54</v>
      </c>
      <c r="BM6" s="200">
        <v>19792.8</v>
      </c>
      <c r="BN6" s="201">
        <v>53.6</v>
      </c>
      <c r="BO6" s="200">
        <v>20377.5</v>
      </c>
      <c r="BP6" s="201">
        <v>54.1</v>
      </c>
      <c r="BQ6" s="200">
        <v>21775.599999999999</v>
      </c>
      <c r="BR6" s="201">
        <v>55.2</v>
      </c>
      <c r="BS6" s="200">
        <v>22997.7</v>
      </c>
      <c r="BT6" s="201">
        <v>55.566374632137972</v>
      </c>
      <c r="BU6" s="200">
        <v>23006.1</v>
      </c>
      <c r="BV6" s="201">
        <v>54.868921896911935</v>
      </c>
      <c r="BW6" s="200">
        <v>23251.3</v>
      </c>
      <c r="BX6" s="201">
        <v>54.492892883508915</v>
      </c>
      <c r="BY6" s="200">
        <v>24007.8</v>
      </c>
      <c r="BZ6" s="201">
        <v>54.357488141464685</v>
      </c>
      <c r="CA6" s="200">
        <v>24694.3</v>
      </c>
      <c r="CB6" s="201">
        <v>53.84655640474918</v>
      </c>
      <c r="CC6" s="200">
        <v>25359.5</v>
      </c>
      <c r="CD6" s="201">
        <v>53.820343472244623</v>
      </c>
      <c r="CE6" s="200">
        <v>25743.4</v>
      </c>
      <c r="CF6" s="201">
        <v>53.893128172920925</v>
      </c>
      <c r="CG6" s="200">
        <v>26107.200000000001</v>
      </c>
      <c r="CH6" s="201">
        <v>54.488874603707984</v>
      </c>
      <c r="CI6" s="200">
        <v>26097</v>
      </c>
      <c r="CJ6" s="201">
        <v>54.805941563009931</v>
      </c>
      <c r="CK6" s="200">
        <v>26613</v>
      </c>
      <c r="CL6" s="201">
        <v>54.437562388518877</v>
      </c>
      <c r="CM6" s="200">
        <v>27149.7</v>
      </c>
      <c r="CN6" s="201">
        <v>54.641125599499276</v>
      </c>
      <c r="CO6" s="200">
        <v>29245.7</v>
      </c>
      <c r="CP6" s="201">
        <v>57.893017768346368</v>
      </c>
      <c r="CQ6" s="200">
        <v>28940.799999999999</v>
      </c>
      <c r="CR6" s="201">
        <v>57.280838565128931</v>
      </c>
      <c r="CS6" s="200">
        <v>29637.5</v>
      </c>
      <c r="CT6" s="201">
        <v>57.047083212229587</v>
      </c>
      <c r="CU6" s="70"/>
      <c r="CV6" s="70"/>
      <c r="CW6" s="71"/>
    </row>
    <row r="7" spans="1:101" s="65" customFormat="1" ht="16.5" customHeight="1">
      <c r="A7" s="257"/>
      <c r="B7" s="356" t="s">
        <v>183</v>
      </c>
      <c r="C7" s="357"/>
      <c r="D7" s="70"/>
      <c r="E7" s="656" t="s">
        <v>469</v>
      </c>
      <c r="F7" s="657"/>
      <c r="G7" s="6">
        <v>577.6</v>
      </c>
      <c r="H7" s="6">
        <v>2.8</v>
      </c>
      <c r="I7" s="6">
        <v>578.4</v>
      </c>
      <c r="J7" s="6">
        <v>2.7</v>
      </c>
      <c r="K7" s="6">
        <v>553.1</v>
      </c>
      <c r="L7" s="6">
        <v>2.6</v>
      </c>
      <c r="M7" s="6">
        <v>624.9</v>
      </c>
      <c r="N7" s="6">
        <v>2.8</v>
      </c>
      <c r="O7" s="11">
        <v>537.70000000000005</v>
      </c>
      <c r="P7" s="11">
        <v>2.4</v>
      </c>
      <c r="Q7" s="11">
        <v>527.29999999999995</v>
      </c>
      <c r="R7" s="11">
        <v>2.2000000000000002</v>
      </c>
      <c r="S7" s="11">
        <v>531.5</v>
      </c>
      <c r="T7" s="11">
        <v>2.2000000000000002</v>
      </c>
      <c r="U7" s="11">
        <v>524.1</v>
      </c>
      <c r="V7" s="11">
        <v>2.2000000000000002</v>
      </c>
      <c r="W7" s="11">
        <v>496.1</v>
      </c>
      <c r="X7" s="11">
        <v>2</v>
      </c>
      <c r="Y7" s="11">
        <v>591.5</v>
      </c>
      <c r="Z7" s="11">
        <v>2.2999999999999998</v>
      </c>
      <c r="AA7" s="11">
        <v>622.9</v>
      </c>
      <c r="AB7" s="11">
        <v>2.2999999999999998</v>
      </c>
      <c r="AC7" s="11">
        <v>697.1</v>
      </c>
      <c r="AD7" s="11">
        <v>2.5</v>
      </c>
      <c r="AE7" s="11">
        <v>679.4</v>
      </c>
      <c r="AF7" s="6">
        <v>2.2999999999999998</v>
      </c>
      <c r="AG7" s="6">
        <v>758.2</v>
      </c>
      <c r="AH7" s="6">
        <v>2.5</v>
      </c>
      <c r="AI7" s="6">
        <v>714.8</v>
      </c>
      <c r="AJ7" s="6">
        <v>2.4</v>
      </c>
      <c r="AK7" s="6">
        <v>775.2</v>
      </c>
      <c r="AL7" s="6">
        <v>2.5</v>
      </c>
      <c r="AM7" s="6">
        <v>703.9</v>
      </c>
      <c r="AN7" s="13">
        <v>2.2000000000000002</v>
      </c>
      <c r="AO7" s="13">
        <v>747</v>
      </c>
      <c r="AP7" s="13">
        <v>2.2999999999999998</v>
      </c>
      <c r="AQ7" s="13">
        <v>771.4</v>
      </c>
      <c r="AR7" s="13">
        <v>2.4</v>
      </c>
      <c r="AS7" s="13">
        <v>905.4</v>
      </c>
      <c r="AT7" s="13">
        <v>2.8</v>
      </c>
      <c r="AU7" s="13">
        <v>969</v>
      </c>
      <c r="AV7" s="13">
        <v>2.9</v>
      </c>
      <c r="AW7" s="13">
        <v>1026</v>
      </c>
      <c r="AX7" s="13">
        <v>3</v>
      </c>
      <c r="AY7" s="13">
        <v>961.8</v>
      </c>
      <c r="AZ7" s="13">
        <v>2.8</v>
      </c>
      <c r="BA7" s="13">
        <v>996.6</v>
      </c>
      <c r="BB7" s="13">
        <v>2.9</v>
      </c>
      <c r="BC7" s="13">
        <v>877.9</v>
      </c>
      <c r="BD7" s="13">
        <v>2.5</v>
      </c>
      <c r="BE7" s="13">
        <v>782</v>
      </c>
      <c r="BF7" s="13">
        <v>2.2999999999999998</v>
      </c>
      <c r="BG7" s="13">
        <v>743.6</v>
      </c>
      <c r="BH7" s="13">
        <v>2.1</v>
      </c>
      <c r="BI7" s="13">
        <v>774.3</v>
      </c>
      <c r="BJ7" s="13">
        <v>2.2000000000000002</v>
      </c>
      <c r="BK7" s="13">
        <v>805</v>
      </c>
      <c r="BL7" s="135">
        <v>2.2000000000000002</v>
      </c>
      <c r="BM7" s="13">
        <v>869.5</v>
      </c>
      <c r="BN7" s="135">
        <v>2.4</v>
      </c>
      <c r="BO7" s="13">
        <v>981.4</v>
      </c>
      <c r="BP7" s="135">
        <v>2.6</v>
      </c>
      <c r="BQ7" s="13">
        <v>1301.8</v>
      </c>
      <c r="BR7" s="135">
        <v>3.303423705072118</v>
      </c>
      <c r="BS7" s="13">
        <v>1349.4</v>
      </c>
      <c r="BT7" s="135">
        <v>3.260381078482065</v>
      </c>
      <c r="BU7" s="13">
        <v>1225.7</v>
      </c>
      <c r="BV7" s="135">
        <v>2.9232611163580513</v>
      </c>
      <c r="BW7" s="13">
        <v>1312.6</v>
      </c>
      <c r="BX7" s="135">
        <v>3.0762740663487116</v>
      </c>
      <c r="BY7" s="13">
        <v>1412.7</v>
      </c>
      <c r="BZ7" s="135">
        <v>3.1985781078419167</v>
      </c>
      <c r="CA7" s="13">
        <v>1536.3</v>
      </c>
      <c r="CB7" s="135">
        <v>3.3499416709368632</v>
      </c>
      <c r="CC7" s="13">
        <v>1670</v>
      </c>
      <c r="CD7" s="135">
        <v>3.544232875200557</v>
      </c>
      <c r="CE7" s="13">
        <v>1826.6</v>
      </c>
      <c r="CF7" s="135">
        <v>3.8239388705709949</v>
      </c>
      <c r="CG7" s="13">
        <v>1929.4</v>
      </c>
      <c r="CH7" s="135">
        <v>4.0268904616502024</v>
      </c>
      <c r="CI7" s="13">
        <v>1960.5</v>
      </c>
      <c r="CJ7" s="135">
        <v>4.1172183942323244</v>
      </c>
      <c r="CK7" s="13">
        <v>2220.8000000000002</v>
      </c>
      <c r="CL7" s="135">
        <v>4.5427023842641834</v>
      </c>
      <c r="CM7" s="13">
        <v>2378.5</v>
      </c>
      <c r="CN7" s="135">
        <v>4.7869375071698403</v>
      </c>
      <c r="CO7" s="13">
        <v>639.70000000000005</v>
      </c>
      <c r="CP7" s="135">
        <v>1.2663114053146676</v>
      </c>
      <c r="CQ7" s="13">
        <v>661.8</v>
      </c>
      <c r="CR7" s="135">
        <v>1.3098621656071125</v>
      </c>
      <c r="CS7" s="447">
        <v>688.9</v>
      </c>
      <c r="CT7" s="448">
        <v>1.326013854910332</v>
      </c>
      <c r="CU7" s="70"/>
      <c r="CV7" s="70"/>
      <c r="CW7" s="71"/>
    </row>
    <row r="8" spans="1:101" s="65" customFormat="1" ht="16.5" customHeight="1">
      <c r="A8" s="257"/>
      <c r="B8" s="357"/>
      <c r="C8" s="357"/>
      <c r="D8" s="70"/>
      <c r="E8" s="656" t="s">
        <v>470</v>
      </c>
      <c r="F8" s="657"/>
      <c r="G8" s="6">
        <v>1815.7</v>
      </c>
      <c r="H8" s="6">
        <v>8.8000000000000007</v>
      </c>
      <c r="I8" s="6">
        <v>1851.2</v>
      </c>
      <c r="J8" s="6">
        <v>8.8000000000000007</v>
      </c>
      <c r="K8" s="6">
        <v>1884.7</v>
      </c>
      <c r="L8" s="6">
        <v>8.6999999999999993</v>
      </c>
      <c r="M8" s="6">
        <v>1908.6</v>
      </c>
      <c r="N8" s="6">
        <v>8.6999999999999993</v>
      </c>
      <c r="O8" s="11">
        <v>1955.7</v>
      </c>
      <c r="P8" s="11">
        <v>8.6</v>
      </c>
      <c r="Q8" s="11">
        <v>2046.3</v>
      </c>
      <c r="R8" s="11">
        <v>8.6999999999999993</v>
      </c>
      <c r="S8" s="11">
        <v>2059.1999999999998</v>
      </c>
      <c r="T8" s="11">
        <v>8.6</v>
      </c>
      <c r="U8" s="11">
        <v>2096.1</v>
      </c>
      <c r="V8" s="11">
        <v>8.6</v>
      </c>
      <c r="W8" s="11">
        <v>2218.3000000000002</v>
      </c>
      <c r="X8" s="11">
        <v>8.9</v>
      </c>
      <c r="Y8" s="11">
        <v>2438.9</v>
      </c>
      <c r="Z8" s="11">
        <v>9.3000000000000007</v>
      </c>
      <c r="AA8" s="11">
        <v>2631.9</v>
      </c>
      <c r="AB8" s="11">
        <v>9.8000000000000007</v>
      </c>
      <c r="AC8" s="11">
        <v>2842</v>
      </c>
      <c r="AD8" s="11">
        <v>10.1</v>
      </c>
      <c r="AE8" s="11">
        <v>3115.7</v>
      </c>
      <c r="AF8" s="6">
        <v>10.7</v>
      </c>
      <c r="AG8" s="6">
        <v>3334.9</v>
      </c>
      <c r="AH8" s="6">
        <v>11.2</v>
      </c>
      <c r="AI8" s="6">
        <v>3532.6</v>
      </c>
      <c r="AJ8" s="6">
        <v>11.7</v>
      </c>
      <c r="AK8" s="6">
        <v>3600.8</v>
      </c>
      <c r="AL8" s="6">
        <v>11.6</v>
      </c>
      <c r="AM8" s="6">
        <v>3908.1</v>
      </c>
      <c r="AN8" s="13">
        <v>12.3</v>
      </c>
      <c r="AO8" s="13">
        <v>4074.4</v>
      </c>
      <c r="AP8" s="13">
        <v>12.8</v>
      </c>
      <c r="AQ8" s="13">
        <v>4199.5</v>
      </c>
      <c r="AR8" s="13">
        <v>13</v>
      </c>
      <c r="AS8" s="13">
        <v>4029.6</v>
      </c>
      <c r="AT8" s="13">
        <v>12.4</v>
      </c>
      <c r="AU8" s="13">
        <v>4186.8</v>
      </c>
      <c r="AV8" s="13">
        <v>12.6</v>
      </c>
      <c r="AW8" s="13">
        <v>4472.5</v>
      </c>
      <c r="AX8" s="13">
        <v>13.3</v>
      </c>
      <c r="AY8" s="13">
        <v>4811.7</v>
      </c>
      <c r="AZ8" s="13">
        <v>14.1</v>
      </c>
      <c r="BA8" s="13">
        <v>5291.4</v>
      </c>
      <c r="BB8" s="13">
        <v>15.3</v>
      </c>
      <c r="BC8" s="13">
        <v>5617.1</v>
      </c>
      <c r="BD8" s="13">
        <v>16.2</v>
      </c>
      <c r="BE8" s="13">
        <v>5710.7</v>
      </c>
      <c r="BF8" s="13">
        <v>16.399999999999999</v>
      </c>
      <c r="BG8" s="13">
        <v>5928.2</v>
      </c>
      <c r="BH8" s="13">
        <v>16.899999999999999</v>
      </c>
      <c r="BI8" s="13">
        <v>6171.1</v>
      </c>
      <c r="BJ8" s="13">
        <v>17.399999999999999</v>
      </c>
      <c r="BK8" s="13">
        <v>6187.5</v>
      </c>
      <c r="BL8" s="135">
        <v>17.3</v>
      </c>
      <c r="BM8" s="13">
        <v>6603.9</v>
      </c>
      <c r="BN8" s="135">
        <v>17.899999999999999</v>
      </c>
      <c r="BO8" s="13">
        <v>6742.8</v>
      </c>
      <c r="BP8" s="135">
        <v>17.899999999999999</v>
      </c>
      <c r="BQ8" s="13">
        <v>6852.4</v>
      </c>
      <c r="BR8" s="135">
        <v>17.388524041047919</v>
      </c>
      <c r="BS8" s="13">
        <v>7301</v>
      </c>
      <c r="BT8" s="135">
        <v>17.640464098115871</v>
      </c>
      <c r="BU8" s="13">
        <v>8025.8</v>
      </c>
      <c r="BV8" s="135">
        <v>19.14131440618948</v>
      </c>
      <c r="BW8" s="13">
        <v>8295.6</v>
      </c>
      <c r="BX8" s="135">
        <v>19.441977102546375</v>
      </c>
      <c r="BY8" s="13">
        <v>8752.7999999999993</v>
      </c>
      <c r="BZ8" s="135">
        <v>19.817735161264761</v>
      </c>
      <c r="CA8" s="13">
        <v>9216.2999999999993</v>
      </c>
      <c r="CB8" s="135">
        <v>20.2</v>
      </c>
      <c r="CC8" s="13">
        <v>9276.9</v>
      </c>
      <c r="CD8" s="135">
        <v>19.688319736495835</v>
      </c>
      <c r="CE8" s="13">
        <v>9454.7000000000007</v>
      </c>
      <c r="CF8" s="135">
        <v>19.793164808708848</v>
      </c>
      <c r="CG8" s="13">
        <v>9251.6</v>
      </c>
      <c r="CH8" s="135">
        <v>19.309204827927342</v>
      </c>
      <c r="CI8" s="13">
        <v>8769.1</v>
      </c>
      <c r="CJ8" s="135">
        <v>18.415863208805238</v>
      </c>
      <c r="CK8" s="13">
        <v>8815.2999999999993</v>
      </c>
      <c r="CL8" s="135">
        <v>18.031918375362057</v>
      </c>
      <c r="CM8" s="13">
        <v>9022.2999999999993</v>
      </c>
      <c r="CN8" s="135">
        <v>18.158161139768108</v>
      </c>
      <c r="CO8" s="13">
        <v>9647.5</v>
      </c>
      <c r="CP8" s="135">
        <v>19.097607132676654</v>
      </c>
      <c r="CQ8" s="13">
        <v>10162</v>
      </c>
      <c r="CR8" s="135">
        <v>20.113054286641702</v>
      </c>
      <c r="CS8" s="447">
        <v>10884.9</v>
      </c>
      <c r="CT8" s="448">
        <v>20.951557859360534</v>
      </c>
      <c r="CU8" s="70"/>
      <c r="CV8" s="70"/>
      <c r="CW8" s="71"/>
    </row>
    <row r="9" spans="1:101" s="65" customFormat="1" ht="16.5" customHeight="1">
      <c r="A9" s="257"/>
      <c r="B9" s="355" t="s">
        <v>191</v>
      </c>
      <c r="C9" s="357"/>
      <c r="D9" s="70"/>
      <c r="E9" s="718" t="s">
        <v>463</v>
      </c>
      <c r="F9" s="719"/>
      <c r="G9" s="134">
        <v>13350.7</v>
      </c>
      <c r="H9" s="134">
        <v>64.8</v>
      </c>
      <c r="I9" s="134">
        <v>13622.2</v>
      </c>
      <c r="J9" s="134">
        <v>64.599999999999994</v>
      </c>
      <c r="K9" s="134">
        <v>13835.3</v>
      </c>
      <c r="L9" s="134">
        <v>63.9</v>
      </c>
      <c r="M9" s="134">
        <v>14149.1</v>
      </c>
      <c r="N9" s="134">
        <v>64.400000000000006</v>
      </c>
      <c r="O9" s="137">
        <v>14383.5</v>
      </c>
      <c r="P9" s="137">
        <v>63.1</v>
      </c>
      <c r="Q9" s="137">
        <v>15005</v>
      </c>
      <c r="R9" s="137">
        <v>63.6</v>
      </c>
      <c r="S9" s="137">
        <v>15376</v>
      </c>
      <c r="T9" s="137">
        <v>63.8</v>
      </c>
      <c r="U9" s="137">
        <v>15699.1</v>
      </c>
      <c r="V9" s="137">
        <v>64.7</v>
      </c>
      <c r="W9" s="137">
        <v>16052.6</v>
      </c>
      <c r="X9" s="137">
        <v>64.2</v>
      </c>
      <c r="Y9" s="137">
        <v>16891.599999999999</v>
      </c>
      <c r="Z9" s="137">
        <v>64.7</v>
      </c>
      <c r="AA9" s="137">
        <v>17777.099999999999</v>
      </c>
      <c r="AB9" s="137">
        <v>65.7</v>
      </c>
      <c r="AC9" s="137">
        <v>18721.5</v>
      </c>
      <c r="AD9" s="137">
        <v>66.7</v>
      </c>
      <c r="AE9" s="137">
        <v>19566.400000000001</v>
      </c>
      <c r="AF9" s="134">
        <v>67.2</v>
      </c>
      <c r="AG9" s="134">
        <v>20138.900000000001</v>
      </c>
      <c r="AH9" s="134">
        <v>67.599999999999994</v>
      </c>
      <c r="AI9" s="134">
        <v>20607.2</v>
      </c>
      <c r="AJ9" s="134">
        <v>68.099999999999994</v>
      </c>
      <c r="AK9" s="134">
        <v>21317.200000000001</v>
      </c>
      <c r="AL9" s="134">
        <v>68.7</v>
      </c>
      <c r="AM9" s="134">
        <v>21707.3</v>
      </c>
      <c r="AN9" s="130">
        <v>68.400000000000006</v>
      </c>
      <c r="AO9" s="130">
        <v>21955.200000000001</v>
      </c>
      <c r="AP9" s="130">
        <v>68.8</v>
      </c>
      <c r="AQ9" s="130">
        <v>22359.9</v>
      </c>
      <c r="AR9" s="130">
        <v>69.3</v>
      </c>
      <c r="AS9" s="130">
        <v>22751.8</v>
      </c>
      <c r="AT9" s="130">
        <v>70.2</v>
      </c>
      <c r="AU9" s="130">
        <v>23169.3</v>
      </c>
      <c r="AV9" s="130">
        <v>69.5</v>
      </c>
      <c r="AW9" s="130">
        <v>23735.200000000001</v>
      </c>
      <c r="AX9" s="130">
        <v>70.400000000000006</v>
      </c>
      <c r="AY9" s="130">
        <v>24277.9</v>
      </c>
      <c r="AZ9" s="130">
        <v>71.400000000000006</v>
      </c>
      <c r="BA9" s="130">
        <v>24991.9</v>
      </c>
      <c r="BB9" s="130">
        <v>72.400000000000006</v>
      </c>
      <c r="BC9" s="130">
        <v>25290.2</v>
      </c>
      <c r="BD9" s="130">
        <v>72.900000000000006</v>
      </c>
      <c r="BE9" s="130">
        <v>25385.7</v>
      </c>
      <c r="BF9" s="130">
        <v>73.099999999999994</v>
      </c>
      <c r="BG9" s="130">
        <v>25628</v>
      </c>
      <c r="BH9" s="130">
        <v>73</v>
      </c>
      <c r="BI9" s="130">
        <v>26042.9</v>
      </c>
      <c r="BJ9" s="130">
        <v>73.400000000000006</v>
      </c>
      <c r="BK9" s="130">
        <v>26306.5</v>
      </c>
      <c r="BL9" s="138">
        <v>73.5</v>
      </c>
      <c r="BM9" s="130">
        <v>27266.2</v>
      </c>
      <c r="BN9" s="138">
        <v>73.900000000000006</v>
      </c>
      <c r="BO9" s="130">
        <v>28101.7</v>
      </c>
      <c r="BP9" s="138">
        <v>74.599999999999994</v>
      </c>
      <c r="BQ9" s="130">
        <v>29929.8</v>
      </c>
      <c r="BR9" s="138">
        <v>75.949309270293043</v>
      </c>
      <c r="BS9" s="130">
        <v>31648.1</v>
      </c>
      <c r="BT9" s="138">
        <v>76.467219808735905</v>
      </c>
      <c r="BU9" s="130">
        <v>32257.599999999999</v>
      </c>
      <c r="BV9" s="138">
        <v>76.933497419459471</v>
      </c>
      <c r="BW9" s="130">
        <v>32859.5</v>
      </c>
      <c r="BX9" s="138">
        <v>77.011144052404006</v>
      </c>
      <c r="BY9" s="130">
        <v>34173.300000000003</v>
      </c>
      <c r="BZ9" s="138">
        <v>77.37380141057136</v>
      </c>
      <c r="CA9" s="130">
        <v>35446.9</v>
      </c>
      <c r="CB9" s="138">
        <v>77.292877312720094</v>
      </c>
      <c r="CC9" s="130">
        <v>36306.400000000001</v>
      </c>
      <c r="CD9" s="138">
        <v>77.052896083941008</v>
      </c>
      <c r="CE9" s="130">
        <v>37024.699999999997</v>
      </c>
      <c r="CF9" s="138">
        <v>77.510231852200761</v>
      </c>
      <c r="CG9" s="130">
        <v>37288.199999999997</v>
      </c>
      <c r="CH9" s="138">
        <v>77.824969893285527</v>
      </c>
      <c r="CI9" s="130">
        <v>36826.6</v>
      </c>
      <c r="CJ9" s="138">
        <v>77.339023166047497</v>
      </c>
      <c r="CK9" s="130">
        <v>37649.1</v>
      </c>
      <c r="CL9" s="138">
        <v>77.012183148145112</v>
      </c>
      <c r="CM9" s="130">
        <v>38550.5</v>
      </c>
      <c r="CN9" s="138">
        <v>77.586224246437212</v>
      </c>
      <c r="CO9" s="130">
        <v>39532.9</v>
      </c>
      <c r="CP9" s="138">
        <v>78.256936306337693</v>
      </c>
      <c r="CQ9" s="130">
        <v>39764.6</v>
      </c>
      <c r="CR9" s="138">
        <v>78.703755017377745</v>
      </c>
      <c r="CS9" s="552">
        <v>41211.300000000003</v>
      </c>
      <c r="CT9" s="550">
        <v>79.324654926500443</v>
      </c>
      <c r="CU9" s="70"/>
      <c r="CV9" s="70"/>
      <c r="CW9" s="71"/>
    </row>
    <row r="10" spans="1:101" s="65" customFormat="1" ht="16.5" customHeight="1">
      <c r="A10" s="257"/>
      <c r="B10" s="354" t="s">
        <v>225</v>
      </c>
      <c r="C10" s="357"/>
      <c r="D10" s="70"/>
      <c r="E10" s="656" t="s">
        <v>464</v>
      </c>
      <c r="F10" s="657"/>
      <c r="G10" s="6">
        <v>7263.9</v>
      </c>
      <c r="H10" s="6">
        <v>35.200000000000003</v>
      </c>
      <c r="I10" s="6">
        <v>7469.3</v>
      </c>
      <c r="J10" s="6">
        <v>35.4</v>
      </c>
      <c r="K10" s="6">
        <v>7819.4</v>
      </c>
      <c r="L10" s="6">
        <v>36.1</v>
      </c>
      <c r="M10" s="6">
        <v>7819.9</v>
      </c>
      <c r="N10" s="6">
        <v>35.6</v>
      </c>
      <c r="O10" s="11">
        <v>8403.2000000000007</v>
      </c>
      <c r="P10" s="11">
        <v>36.9</v>
      </c>
      <c r="Q10" s="11">
        <v>8580.2999999999993</v>
      </c>
      <c r="R10" s="11">
        <v>36.4</v>
      </c>
      <c r="S10" s="11">
        <v>8705.6</v>
      </c>
      <c r="T10" s="11">
        <v>36.200000000000003</v>
      </c>
      <c r="U10" s="11">
        <v>8580.9</v>
      </c>
      <c r="V10" s="11">
        <v>35.299999999999997</v>
      </c>
      <c r="W10" s="11">
        <v>8953.4</v>
      </c>
      <c r="X10" s="11">
        <v>35.799999999999997</v>
      </c>
      <c r="Y10" s="11">
        <v>9218.7000000000007</v>
      </c>
      <c r="Z10" s="11">
        <v>35.299999999999997</v>
      </c>
      <c r="AA10" s="11">
        <v>9294.6</v>
      </c>
      <c r="AB10" s="11">
        <v>34.299999999999997</v>
      </c>
      <c r="AC10" s="11">
        <v>9349.2999999999993</v>
      </c>
      <c r="AD10" s="11">
        <v>33.299999999999997</v>
      </c>
      <c r="AE10" s="11">
        <v>9556.4</v>
      </c>
      <c r="AF10" s="6">
        <v>32.799999999999997</v>
      </c>
      <c r="AG10" s="6">
        <v>9672.4</v>
      </c>
      <c r="AH10" s="6">
        <v>32.4</v>
      </c>
      <c r="AI10" s="6">
        <v>9712.7000000000007</v>
      </c>
      <c r="AJ10" s="6">
        <v>31.9</v>
      </c>
      <c r="AK10" s="6">
        <v>9696.4</v>
      </c>
      <c r="AL10" s="6">
        <v>31.3</v>
      </c>
      <c r="AM10" s="6">
        <v>10005.4</v>
      </c>
      <c r="AN10" s="13">
        <v>31.6</v>
      </c>
      <c r="AO10" s="13">
        <v>9976.7000000000007</v>
      </c>
      <c r="AP10" s="13">
        <v>31.2</v>
      </c>
      <c r="AQ10" s="13">
        <v>9890.5</v>
      </c>
      <c r="AR10" s="13">
        <v>30.7</v>
      </c>
      <c r="AS10" s="13">
        <v>9658.7000000000007</v>
      </c>
      <c r="AT10" s="13">
        <v>29.8</v>
      </c>
      <c r="AU10" s="13">
        <v>10169.9</v>
      </c>
      <c r="AV10" s="13">
        <v>30.5</v>
      </c>
      <c r="AW10" s="13">
        <v>9975.1</v>
      </c>
      <c r="AX10" s="13">
        <v>29.6</v>
      </c>
      <c r="AY10" s="13">
        <v>9746</v>
      </c>
      <c r="AZ10" s="13">
        <v>28.6</v>
      </c>
      <c r="BA10" s="13">
        <v>9521.2000000000007</v>
      </c>
      <c r="BB10" s="13">
        <v>27.6</v>
      </c>
      <c r="BC10" s="13">
        <v>9424.9</v>
      </c>
      <c r="BD10" s="13">
        <v>27.1</v>
      </c>
      <c r="BE10" s="13">
        <v>9331.4</v>
      </c>
      <c r="BF10" s="13">
        <v>26.9</v>
      </c>
      <c r="BG10" s="13">
        <v>9457</v>
      </c>
      <c r="BH10" s="13">
        <v>27</v>
      </c>
      <c r="BI10" s="13">
        <v>9423.1</v>
      </c>
      <c r="BJ10" s="13">
        <v>26.6</v>
      </c>
      <c r="BK10" s="13">
        <v>9489.5</v>
      </c>
      <c r="BL10" s="135">
        <v>26.5</v>
      </c>
      <c r="BM10" s="13">
        <v>9639.6</v>
      </c>
      <c r="BN10" s="135">
        <v>26.1</v>
      </c>
      <c r="BO10" s="13">
        <v>9581.2000000000007</v>
      </c>
      <c r="BP10" s="135">
        <v>25.4</v>
      </c>
      <c r="BQ10" s="13">
        <v>9477.7999999999993</v>
      </c>
      <c r="BR10" s="135">
        <v>24.050690729706961</v>
      </c>
      <c r="BS10" s="13">
        <v>9739.7000000000007</v>
      </c>
      <c r="BT10" s="135">
        <v>23.532780191264091</v>
      </c>
      <c r="BU10" s="13">
        <v>9671.6</v>
      </c>
      <c r="BV10" s="135">
        <v>23.066502580540529</v>
      </c>
      <c r="BW10" s="13">
        <v>9809</v>
      </c>
      <c r="BX10" s="135">
        <v>22.988855947596001</v>
      </c>
      <c r="BY10" s="13">
        <v>9993.2000000000007</v>
      </c>
      <c r="BZ10" s="135">
        <v>22.62619858942864</v>
      </c>
      <c r="CA10" s="13">
        <v>10413.6</v>
      </c>
      <c r="CB10" s="135">
        <v>22.707122687279906</v>
      </c>
      <c r="CC10" s="13">
        <v>10812.4</v>
      </c>
      <c r="CD10" s="135">
        <v>22.947103916058982</v>
      </c>
      <c r="CE10" s="13">
        <v>10742.8</v>
      </c>
      <c r="CF10" s="135">
        <v>22.489768147799236</v>
      </c>
      <c r="CG10" s="13">
        <v>10624.7</v>
      </c>
      <c r="CH10" s="135">
        <v>22.175030106714473</v>
      </c>
      <c r="CI10" s="13">
        <v>10790.5</v>
      </c>
      <c r="CJ10" s="135">
        <v>22.66097683395251</v>
      </c>
      <c r="CK10" s="13">
        <v>11238.1</v>
      </c>
      <c r="CL10" s="135">
        <v>22.98781685185488</v>
      </c>
      <c r="CM10" s="13">
        <v>11136.8</v>
      </c>
      <c r="CN10" s="135">
        <v>22.413775753562781</v>
      </c>
      <c r="CO10" s="13">
        <v>10983.9</v>
      </c>
      <c r="CP10" s="135">
        <v>21.743063693662307</v>
      </c>
      <c r="CQ10" s="13">
        <v>10759.8</v>
      </c>
      <c r="CR10" s="135">
        <v>21.296244982622259</v>
      </c>
      <c r="CS10" s="447">
        <v>10741.4</v>
      </c>
      <c r="CT10" s="448">
        <v>20.67534507349955</v>
      </c>
      <c r="CU10" s="70"/>
      <c r="CV10" s="70"/>
      <c r="CW10" s="71"/>
    </row>
    <row r="11" spans="1:101" s="65" customFormat="1" ht="16.5" customHeight="1">
      <c r="A11" s="257"/>
      <c r="B11" s="354" t="s">
        <v>226</v>
      </c>
      <c r="C11" s="357"/>
      <c r="D11" s="70"/>
      <c r="E11" s="712" t="s">
        <v>465</v>
      </c>
      <c r="F11" s="713"/>
      <c r="G11" s="139">
        <v>20614.599999999999</v>
      </c>
      <c r="H11" s="139">
        <v>100</v>
      </c>
      <c r="I11" s="139">
        <v>21091.5</v>
      </c>
      <c r="J11" s="139">
        <v>100</v>
      </c>
      <c r="K11" s="139">
        <v>21654.7</v>
      </c>
      <c r="L11" s="139">
        <v>100</v>
      </c>
      <c r="M11" s="139">
        <v>21969</v>
      </c>
      <c r="N11" s="139">
        <v>100</v>
      </c>
      <c r="O11" s="140">
        <v>22786.7</v>
      </c>
      <c r="P11" s="140">
        <v>100</v>
      </c>
      <c r="Q11" s="140">
        <v>23585.3</v>
      </c>
      <c r="R11" s="140">
        <v>100</v>
      </c>
      <c r="S11" s="140">
        <v>24081.599999999999</v>
      </c>
      <c r="T11" s="140">
        <v>100</v>
      </c>
      <c r="U11" s="140">
        <v>24280</v>
      </c>
      <c r="V11" s="140">
        <v>100</v>
      </c>
      <c r="W11" s="140">
        <v>25006</v>
      </c>
      <c r="X11" s="140">
        <v>100</v>
      </c>
      <c r="Y11" s="140">
        <v>26110.3</v>
      </c>
      <c r="Z11" s="140">
        <v>100</v>
      </c>
      <c r="AA11" s="140">
        <v>27071.7</v>
      </c>
      <c r="AB11" s="140">
        <v>100</v>
      </c>
      <c r="AC11" s="140">
        <v>28070.799999999999</v>
      </c>
      <c r="AD11" s="140">
        <v>100</v>
      </c>
      <c r="AE11" s="140">
        <v>29122.799999999999</v>
      </c>
      <c r="AF11" s="139">
        <v>100</v>
      </c>
      <c r="AG11" s="139">
        <v>29811.3</v>
      </c>
      <c r="AH11" s="139">
        <v>100</v>
      </c>
      <c r="AI11" s="139">
        <v>30319.9</v>
      </c>
      <c r="AJ11" s="139">
        <v>100</v>
      </c>
      <c r="AK11" s="139">
        <v>31013.599999999999</v>
      </c>
      <c r="AL11" s="139">
        <v>100</v>
      </c>
      <c r="AM11" s="139">
        <v>31712.7</v>
      </c>
      <c r="AN11" s="141">
        <v>100</v>
      </c>
      <c r="AO11" s="141">
        <v>31931.9</v>
      </c>
      <c r="AP11" s="141">
        <v>100</v>
      </c>
      <c r="AQ11" s="141">
        <v>32250.400000000001</v>
      </c>
      <c r="AR11" s="141">
        <v>100</v>
      </c>
      <c r="AS11" s="141">
        <v>32410.5</v>
      </c>
      <c r="AT11" s="141">
        <v>100</v>
      </c>
      <c r="AU11" s="141">
        <v>33339.199999999997</v>
      </c>
      <c r="AV11" s="141">
        <v>100</v>
      </c>
      <c r="AW11" s="141">
        <v>33710.300000000003</v>
      </c>
      <c r="AX11" s="141">
        <v>100</v>
      </c>
      <c r="AY11" s="141">
        <v>34023.9</v>
      </c>
      <c r="AZ11" s="141">
        <v>100</v>
      </c>
      <c r="BA11" s="141">
        <v>34513.1</v>
      </c>
      <c r="BB11" s="141">
        <v>100</v>
      </c>
      <c r="BC11" s="141">
        <v>34715.1</v>
      </c>
      <c r="BD11" s="141">
        <v>100</v>
      </c>
      <c r="BE11" s="141">
        <v>34717.1</v>
      </c>
      <c r="BF11" s="141">
        <v>100</v>
      </c>
      <c r="BG11" s="141">
        <v>35085</v>
      </c>
      <c r="BH11" s="141">
        <v>100</v>
      </c>
      <c r="BI11" s="141">
        <v>35466</v>
      </c>
      <c r="BJ11" s="141">
        <v>100</v>
      </c>
      <c r="BK11" s="141">
        <v>35796</v>
      </c>
      <c r="BL11" s="142">
        <v>100</v>
      </c>
      <c r="BM11" s="141">
        <v>36905.800000000003</v>
      </c>
      <c r="BN11" s="142">
        <v>100</v>
      </c>
      <c r="BO11" s="141">
        <v>37682.9</v>
      </c>
      <c r="BP11" s="142">
        <v>100</v>
      </c>
      <c r="BQ11" s="141">
        <v>39407.599999999999</v>
      </c>
      <c r="BR11" s="142">
        <v>100</v>
      </c>
      <c r="BS11" s="141">
        <v>41387.800000000003</v>
      </c>
      <c r="BT11" s="142">
        <v>100</v>
      </c>
      <c r="BU11" s="141">
        <v>41929.199999999997</v>
      </c>
      <c r="BV11" s="142">
        <v>100</v>
      </c>
      <c r="BW11" s="141">
        <v>42668.5</v>
      </c>
      <c r="BX11" s="142">
        <v>100</v>
      </c>
      <c r="BY11" s="141">
        <v>44166.5</v>
      </c>
      <c r="BZ11" s="142">
        <v>100</v>
      </c>
      <c r="CA11" s="141">
        <v>45860.5</v>
      </c>
      <c r="CB11" s="142">
        <v>100</v>
      </c>
      <c r="CC11" s="141">
        <v>47118.8</v>
      </c>
      <c r="CD11" s="142">
        <v>100</v>
      </c>
      <c r="CE11" s="141">
        <v>47767.5</v>
      </c>
      <c r="CF11" s="142">
        <v>100</v>
      </c>
      <c r="CG11" s="141">
        <v>47912.9</v>
      </c>
      <c r="CH11" s="142">
        <v>100</v>
      </c>
      <c r="CI11" s="141">
        <v>47617.1</v>
      </c>
      <c r="CJ11" s="142">
        <v>100</v>
      </c>
      <c r="CK11" s="141">
        <v>48887.199999999997</v>
      </c>
      <c r="CL11" s="142">
        <v>100</v>
      </c>
      <c r="CM11" s="141">
        <v>49687.3</v>
      </c>
      <c r="CN11" s="142">
        <v>100</v>
      </c>
      <c r="CO11" s="141">
        <v>50516.800000000003</v>
      </c>
      <c r="CP11" s="142">
        <v>100</v>
      </c>
      <c r="CQ11" s="141">
        <v>50524.4</v>
      </c>
      <c r="CR11" s="142">
        <v>100</v>
      </c>
      <c r="CS11" s="141">
        <v>51952.7</v>
      </c>
      <c r="CT11" s="142">
        <v>100</v>
      </c>
      <c r="CU11" s="70"/>
      <c r="CV11" s="70"/>
      <c r="CW11" s="71"/>
    </row>
    <row r="12" spans="1:101" s="65" customFormat="1" ht="17.25">
      <c r="A12" s="257"/>
      <c r="B12" s="354" t="s">
        <v>176</v>
      </c>
      <c r="C12" s="357"/>
      <c r="D12" s="70"/>
      <c r="E12" s="70" t="s">
        <v>466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1"/>
    </row>
    <row r="13" spans="1:101" s="65" customFormat="1" ht="16.5" customHeight="1">
      <c r="A13" s="257"/>
      <c r="B13" s="354" t="s">
        <v>233</v>
      </c>
      <c r="C13" s="357"/>
      <c r="D13" s="70"/>
      <c r="E13" s="714" t="s">
        <v>467</v>
      </c>
      <c r="F13" s="715"/>
      <c r="G13" s="710" t="s">
        <v>16</v>
      </c>
      <c r="H13" s="710"/>
      <c r="I13" s="710" t="s">
        <v>46</v>
      </c>
      <c r="J13" s="710"/>
      <c r="K13" s="710" t="s">
        <v>50</v>
      </c>
      <c r="L13" s="710"/>
      <c r="M13" s="710" t="s">
        <v>51</v>
      </c>
      <c r="N13" s="710"/>
      <c r="O13" s="710" t="s">
        <v>20</v>
      </c>
      <c r="P13" s="710"/>
      <c r="Q13" s="710" t="s">
        <v>52</v>
      </c>
      <c r="R13" s="710"/>
      <c r="S13" s="710" t="s">
        <v>53</v>
      </c>
      <c r="T13" s="710"/>
      <c r="U13" s="710" t="s">
        <v>54</v>
      </c>
      <c r="V13" s="710"/>
      <c r="W13" s="710" t="s">
        <v>24</v>
      </c>
      <c r="X13" s="710"/>
      <c r="Y13" s="710" t="s">
        <v>55</v>
      </c>
      <c r="Z13" s="710"/>
      <c r="AA13" s="710" t="s">
        <v>56</v>
      </c>
      <c r="AB13" s="710"/>
      <c r="AC13" s="710" t="s">
        <v>57</v>
      </c>
      <c r="AD13" s="710"/>
      <c r="AE13" s="710" t="s">
        <v>58</v>
      </c>
      <c r="AF13" s="710"/>
      <c r="AG13" s="710" t="s">
        <v>59</v>
      </c>
      <c r="AH13" s="710"/>
      <c r="AI13" s="710" t="s">
        <v>60</v>
      </c>
      <c r="AJ13" s="710"/>
      <c r="AK13" s="710" t="s">
        <v>61</v>
      </c>
      <c r="AL13" s="710"/>
      <c r="AM13" s="710" t="s">
        <v>62</v>
      </c>
      <c r="AN13" s="710"/>
      <c r="AO13" s="710" t="s">
        <v>63</v>
      </c>
      <c r="AP13" s="710"/>
      <c r="AQ13" s="710" t="s">
        <v>64</v>
      </c>
      <c r="AR13" s="710"/>
      <c r="AS13" s="710" t="s">
        <v>65</v>
      </c>
      <c r="AT13" s="710"/>
      <c r="AU13" s="710" t="s">
        <v>66</v>
      </c>
      <c r="AV13" s="710"/>
      <c r="AW13" s="710" t="s">
        <v>67</v>
      </c>
      <c r="AX13" s="710"/>
      <c r="AY13" s="710" t="s">
        <v>68</v>
      </c>
      <c r="AZ13" s="710"/>
      <c r="BA13" s="710" t="s">
        <v>69</v>
      </c>
      <c r="BB13" s="710"/>
      <c r="BC13" s="710" t="s">
        <v>70</v>
      </c>
      <c r="BD13" s="710"/>
      <c r="BE13" s="710" t="s">
        <v>71</v>
      </c>
      <c r="BF13" s="710"/>
      <c r="BG13" s="710" t="s">
        <v>72</v>
      </c>
      <c r="BH13" s="710"/>
      <c r="BI13" s="710" t="s">
        <v>73</v>
      </c>
      <c r="BJ13" s="710"/>
      <c r="BK13" s="710" t="s">
        <v>74</v>
      </c>
      <c r="BL13" s="721"/>
      <c r="BM13" s="594" t="s">
        <v>118</v>
      </c>
      <c r="BN13" s="597"/>
      <c r="BO13" s="594" t="s">
        <v>120</v>
      </c>
      <c r="BP13" s="597"/>
      <c r="BQ13" s="594" t="s">
        <v>126</v>
      </c>
      <c r="BR13" s="597"/>
      <c r="BS13" s="594" t="s">
        <v>130</v>
      </c>
      <c r="BT13" s="597"/>
      <c r="BU13" s="594" t="s">
        <v>131</v>
      </c>
      <c r="BV13" s="597"/>
      <c r="BW13" s="594" t="s">
        <v>144</v>
      </c>
      <c r="BX13" s="597"/>
      <c r="BY13" s="594" t="s">
        <v>147</v>
      </c>
      <c r="BZ13" s="597"/>
      <c r="CA13" s="594" t="s">
        <v>174</v>
      </c>
      <c r="CB13" s="597"/>
      <c r="CC13" s="594" t="s">
        <v>175</v>
      </c>
      <c r="CD13" s="597"/>
      <c r="CE13" s="594" t="s">
        <v>177</v>
      </c>
      <c r="CF13" s="597"/>
      <c r="CG13" s="594" t="s">
        <v>179</v>
      </c>
      <c r="CH13" s="597"/>
      <c r="CI13" s="594" t="s">
        <v>743</v>
      </c>
      <c r="CJ13" s="597"/>
      <c r="CK13" s="594" t="s">
        <v>746</v>
      </c>
      <c r="CL13" s="597"/>
      <c r="CM13" s="594" t="s">
        <v>751</v>
      </c>
      <c r="CN13" s="597"/>
      <c r="CO13" s="594" t="s">
        <v>754</v>
      </c>
      <c r="CP13" s="597"/>
      <c r="CQ13" s="594" t="s">
        <v>757</v>
      </c>
      <c r="CR13" s="597"/>
      <c r="CS13" s="594" t="s">
        <v>827</v>
      </c>
      <c r="CT13" s="597"/>
      <c r="CU13" s="92"/>
      <c r="CV13" s="70"/>
      <c r="CW13" s="71"/>
    </row>
    <row r="14" spans="1:101" s="65" customFormat="1" ht="18" thickBot="1">
      <c r="A14" s="257"/>
      <c r="B14" s="354" t="s">
        <v>234</v>
      </c>
      <c r="C14" s="357"/>
      <c r="D14" s="70"/>
      <c r="E14" s="716"/>
      <c r="F14" s="717"/>
      <c r="G14" s="417" t="s">
        <v>474</v>
      </c>
      <c r="H14" s="417" t="s">
        <v>475</v>
      </c>
      <c r="I14" s="417" t="s">
        <v>474</v>
      </c>
      <c r="J14" s="417" t="s">
        <v>475</v>
      </c>
      <c r="K14" s="417" t="s">
        <v>474</v>
      </c>
      <c r="L14" s="417" t="s">
        <v>475</v>
      </c>
      <c r="M14" s="417" t="s">
        <v>474</v>
      </c>
      <c r="N14" s="417" t="s">
        <v>475</v>
      </c>
      <c r="O14" s="417" t="s">
        <v>474</v>
      </c>
      <c r="P14" s="417" t="s">
        <v>475</v>
      </c>
      <c r="Q14" s="417" t="s">
        <v>474</v>
      </c>
      <c r="R14" s="417" t="s">
        <v>475</v>
      </c>
      <c r="S14" s="417" t="s">
        <v>474</v>
      </c>
      <c r="T14" s="417" t="s">
        <v>475</v>
      </c>
      <c r="U14" s="417" t="s">
        <v>474</v>
      </c>
      <c r="V14" s="417" t="s">
        <v>475</v>
      </c>
      <c r="W14" s="417" t="s">
        <v>474</v>
      </c>
      <c r="X14" s="417" t="s">
        <v>475</v>
      </c>
      <c r="Y14" s="417" t="s">
        <v>474</v>
      </c>
      <c r="Z14" s="417" t="s">
        <v>475</v>
      </c>
      <c r="AA14" s="417" t="s">
        <v>474</v>
      </c>
      <c r="AB14" s="417" t="s">
        <v>475</v>
      </c>
      <c r="AC14" s="417" t="s">
        <v>474</v>
      </c>
      <c r="AD14" s="417" t="s">
        <v>475</v>
      </c>
      <c r="AE14" s="417" t="s">
        <v>474</v>
      </c>
      <c r="AF14" s="417" t="s">
        <v>475</v>
      </c>
      <c r="AG14" s="417" t="s">
        <v>474</v>
      </c>
      <c r="AH14" s="417" t="s">
        <v>475</v>
      </c>
      <c r="AI14" s="417" t="s">
        <v>474</v>
      </c>
      <c r="AJ14" s="417" t="s">
        <v>475</v>
      </c>
      <c r="AK14" s="417" t="s">
        <v>474</v>
      </c>
      <c r="AL14" s="417" t="s">
        <v>475</v>
      </c>
      <c r="AM14" s="417" t="s">
        <v>474</v>
      </c>
      <c r="AN14" s="417" t="s">
        <v>475</v>
      </c>
      <c r="AO14" s="417" t="s">
        <v>474</v>
      </c>
      <c r="AP14" s="417" t="s">
        <v>475</v>
      </c>
      <c r="AQ14" s="417" t="s">
        <v>474</v>
      </c>
      <c r="AR14" s="417" t="s">
        <v>475</v>
      </c>
      <c r="AS14" s="417" t="s">
        <v>474</v>
      </c>
      <c r="AT14" s="417" t="s">
        <v>475</v>
      </c>
      <c r="AU14" s="417" t="s">
        <v>474</v>
      </c>
      <c r="AV14" s="417" t="s">
        <v>475</v>
      </c>
      <c r="AW14" s="417" t="s">
        <v>474</v>
      </c>
      <c r="AX14" s="417" t="s">
        <v>475</v>
      </c>
      <c r="AY14" s="417" t="s">
        <v>474</v>
      </c>
      <c r="AZ14" s="417" t="s">
        <v>475</v>
      </c>
      <c r="BA14" s="417" t="s">
        <v>474</v>
      </c>
      <c r="BB14" s="417" t="s">
        <v>475</v>
      </c>
      <c r="BC14" s="417" t="s">
        <v>474</v>
      </c>
      <c r="BD14" s="417" t="s">
        <v>475</v>
      </c>
      <c r="BE14" s="417" t="s">
        <v>474</v>
      </c>
      <c r="BF14" s="417" t="s">
        <v>475</v>
      </c>
      <c r="BG14" s="417" t="s">
        <v>474</v>
      </c>
      <c r="BH14" s="417" t="s">
        <v>475</v>
      </c>
      <c r="BI14" s="417" t="s">
        <v>474</v>
      </c>
      <c r="BJ14" s="417" t="s">
        <v>475</v>
      </c>
      <c r="BK14" s="417" t="s">
        <v>474</v>
      </c>
      <c r="BL14" s="417" t="s">
        <v>475</v>
      </c>
      <c r="BM14" s="417" t="s">
        <v>474</v>
      </c>
      <c r="BN14" s="417" t="s">
        <v>475</v>
      </c>
      <c r="BO14" s="417" t="s">
        <v>474</v>
      </c>
      <c r="BP14" s="417" t="s">
        <v>475</v>
      </c>
      <c r="BQ14" s="417" t="s">
        <v>474</v>
      </c>
      <c r="BR14" s="417" t="s">
        <v>475</v>
      </c>
      <c r="BS14" s="417" t="s">
        <v>474</v>
      </c>
      <c r="BT14" s="417" t="s">
        <v>475</v>
      </c>
      <c r="BU14" s="417" t="s">
        <v>474</v>
      </c>
      <c r="BV14" s="417" t="s">
        <v>475</v>
      </c>
      <c r="BW14" s="417" t="s">
        <v>474</v>
      </c>
      <c r="BX14" s="417" t="s">
        <v>475</v>
      </c>
      <c r="BY14" s="417" t="s">
        <v>474</v>
      </c>
      <c r="BZ14" s="417" t="s">
        <v>475</v>
      </c>
      <c r="CA14" s="417" t="s">
        <v>474</v>
      </c>
      <c r="CB14" s="417" t="s">
        <v>475</v>
      </c>
      <c r="CC14" s="417" t="s">
        <v>474</v>
      </c>
      <c r="CD14" s="417" t="s">
        <v>475</v>
      </c>
      <c r="CE14" s="417" t="s">
        <v>474</v>
      </c>
      <c r="CF14" s="417" t="s">
        <v>475</v>
      </c>
      <c r="CG14" s="417" t="s">
        <v>474</v>
      </c>
      <c r="CH14" s="418" t="s">
        <v>475</v>
      </c>
      <c r="CI14" s="453" t="s">
        <v>474</v>
      </c>
      <c r="CJ14" s="454" t="s">
        <v>475</v>
      </c>
      <c r="CK14" s="460" t="s">
        <v>474</v>
      </c>
      <c r="CL14" s="463" t="s">
        <v>475</v>
      </c>
      <c r="CM14" s="478" t="s">
        <v>474</v>
      </c>
      <c r="CN14" s="483" t="s">
        <v>475</v>
      </c>
      <c r="CO14" s="491" t="s">
        <v>474</v>
      </c>
      <c r="CP14" s="496" t="s">
        <v>475</v>
      </c>
      <c r="CQ14" s="499" t="s">
        <v>474</v>
      </c>
      <c r="CR14" s="503" t="s">
        <v>475</v>
      </c>
      <c r="CS14" s="536" t="s">
        <v>474</v>
      </c>
      <c r="CT14" s="538" t="s">
        <v>475</v>
      </c>
      <c r="CU14" s="168"/>
      <c r="CV14" s="70"/>
      <c r="CW14" s="71"/>
    </row>
    <row r="15" spans="1:101" s="65" customFormat="1" ht="16.5" customHeight="1">
      <c r="A15" s="257"/>
      <c r="B15" s="354" t="s">
        <v>235</v>
      </c>
      <c r="C15" s="357"/>
      <c r="D15" s="70"/>
      <c r="E15" s="662" t="s">
        <v>468</v>
      </c>
      <c r="F15" s="663"/>
      <c r="G15" s="194">
        <v>6596.3</v>
      </c>
      <c r="H15" s="194">
        <v>46.1</v>
      </c>
      <c r="I15" s="194">
        <v>6853.5</v>
      </c>
      <c r="J15" s="194">
        <v>47.2</v>
      </c>
      <c r="K15" s="194">
        <v>7118.7</v>
      </c>
      <c r="L15" s="194">
        <v>47</v>
      </c>
      <c r="M15" s="194">
        <v>7320.9</v>
      </c>
      <c r="N15" s="194">
        <v>48.4</v>
      </c>
      <c r="O15" s="224">
        <v>7690.8</v>
      </c>
      <c r="P15" s="224">
        <v>48.5</v>
      </c>
      <c r="Q15" s="224">
        <v>8008.5</v>
      </c>
      <c r="R15" s="224">
        <v>48.4</v>
      </c>
      <c r="S15" s="224">
        <v>8292.7000000000007</v>
      </c>
      <c r="T15" s="224">
        <v>48.6</v>
      </c>
      <c r="U15" s="224">
        <v>8499.7999999999993</v>
      </c>
      <c r="V15" s="224">
        <v>49.7</v>
      </c>
      <c r="W15" s="224">
        <v>8802.2000000000007</v>
      </c>
      <c r="X15" s="224">
        <v>49.1</v>
      </c>
      <c r="Y15" s="224">
        <v>9311.9</v>
      </c>
      <c r="Z15" s="224">
        <v>49.7</v>
      </c>
      <c r="AA15" s="224">
        <v>9704.2000000000007</v>
      </c>
      <c r="AB15" s="224">
        <v>49.7</v>
      </c>
      <c r="AC15" s="224">
        <v>9984.5</v>
      </c>
      <c r="AD15" s="224">
        <v>50</v>
      </c>
      <c r="AE15" s="224">
        <v>10356.200000000001</v>
      </c>
      <c r="AF15" s="194">
        <v>50.1</v>
      </c>
      <c r="AG15" s="194">
        <v>10705.9</v>
      </c>
      <c r="AH15" s="194">
        <v>50.6</v>
      </c>
      <c r="AI15" s="194">
        <v>10867.6</v>
      </c>
      <c r="AJ15" s="194">
        <v>50.5</v>
      </c>
      <c r="AK15" s="194">
        <v>11195.1</v>
      </c>
      <c r="AL15" s="194">
        <v>51.3</v>
      </c>
      <c r="AM15" s="194">
        <v>11365.9</v>
      </c>
      <c r="AN15" s="200">
        <v>51</v>
      </c>
      <c r="AO15" s="200">
        <v>11403.7</v>
      </c>
      <c r="AP15" s="200">
        <v>50.7</v>
      </c>
      <c r="AQ15" s="200">
        <v>11616.5</v>
      </c>
      <c r="AR15" s="200">
        <v>50.7</v>
      </c>
      <c r="AS15" s="200">
        <v>11851.7</v>
      </c>
      <c r="AT15" s="200">
        <v>51.6</v>
      </c>
      <c r="AU15" s="200">
        <v>12100.1</v>
      </c>
      <c r="AV15" s="200">
        <v>51.1</v>
      </c>
      <c r="AW15" s="200">
        <v>12353.7</v>
      </c>
      <c r="AX15" s="200">
        <v>51.9</v>
      </c>
      <c r="AY15" s="200">
        <v>12614.5</v>
      </c>
      <c r="AZ15" s="200">
        <v>52.6</v>
      </c>
      <c r="BA15" s="200">
        <v>12813</v>
      </c>
      <c r="BB15" s="200">
        <v>52.7</v>
      </c>
      <c r="BC15" s="200">
        <v>12996.7</v>
      </c>
      <c r="BD15" s="200">
        <v>53.6</v>
      </c>
      <c r="BE15" s="200">
        <v>13198.1</v>
      </c>
      <c r="BF15" s="200">
        <v>54.5</v>
      </c>
      <c r="BG15" s="200">
        <v>13344.3</v>
      </c>
      <c r="BH15" s="200">
        <v>54</v>
      </c>
      <c r="BI15" s="200">
        <v>13554.6</v>
      </c>
      <c r="BJ15" s="200">
        <v>54.9</v>
      </c>
      <c r="BK15" s="200">
        <v>13863.2</v>
      </c>
      <c r="BL15" s="201">
        <v>55</v>
      </c>
      <c r="BM15" s="200">
        <v>14327.1</v>
      </c>
      <c r="BN15" s="201">
        <v>55</v>
      </c>
      <c r="BO15" s="200">
        <v>14760.3</v>
      </c>
      <c r="BP15" s="201">
        <v>55.7</v>
      </c>
      <c r="BQ15" s="200">
        <v>15185.4</v>
      </c>
      <c r="BR15" s="201">
        <v>55.965091380829001</v>
      </c>
      <c r="BS15" s="200">
        <v>15482.1</v>
      </c>
      <c r="BT15" s="201">
        <v>55.951240843202378</v>
      </c>
      <c r="BU15" s="200">
        <v>15426</v>
      </c>
      <c r="BV15" s="201">
        <v>55.404507497530751</v>
      </c>
      <c r="BW15" s="200">
        <v>15465</v>
      </c>
      <c r="BX15" s="201">
        <v>55.1</v>
      </c>
      <c r="BY15" s="200">
        <v>15622.9</v>
      </c>
      <c r="BZ15" s="201">
        <v>55</v>
      </c>
      <c r="CA15" s="200">
        <v>16020.9</v>
      </c>
      <c r="CB15" s="201">
        <v>54</v>
      </c>
      <c r="CC15" s="200">
        <v>16399.099999999999</v>
      </c>
      <c r="CD15" s="201">
        <v>54</v>
      </c>
      <c r="CE15" s="200">
        <v>16711.3</v>
      </c>
      <c r="CF15" s="201">
        <v>54.1</v>
      </c>
      <c r="CG15" s="200">
        <v>16934.900000000001</v>
      </c>
      <c r="CH15" s="201">
        <v>54.4</v>
      </c>
      <c r="CI15" s="200">
        <v>17030.099999999999</v>
      </c>
      <c r="CJ15" s="201">
        <v>54.5</v>
      </c>
      <c r="CK15" s="200">
        <v>17116.900000000001</v>
      </c>
      <c r="CL15" s="201">
        <v>53.36074593876743</v>
      </c>
      <c r="CM15" s="200">
        <v>17186</v>
      </c>
      <c r="CN15" s="201">
        <v>53.25606978509785</v>
      </c>
      <c r="CO15" s="200">
        <v>18996.5</v>
      </c>
      <c r="CP15" s="201">
        <v>58.477578951580881</v>
      </c>
      <c r="CQ15" s="200">
        <v>18824.3</v>
      </c>
      <c r="CR15" s="201">
        <v>58.690582344468069</v>
      </c>
      <c r="CS15" s="200">
        <v>19089.8</v>
      </c>
      <c r="CT15" s="201">
        <v>58.49343359133222</v>
      </c>
      <c r="CU15" s="70"/>
      <c r="CV15" s="70"/>
      <c r="CW15" s="71"/>
    </row>
    <row r="16" spans="1:101" s="65" customFormat="1" ht="16.5" customHeight="1">
      <c r="A16" s="257"/>
      <c r="B16" s="368" t="s">
        <v>236</v>
      </c>
      <c r="C16" s="357"/>
      <c r="D16" s="70"/>
      <c r="E16" s="656" t="s">
        <v>469</v>
      </c>
      <c r="F16" s="657"/>
      <c r="G16" s="6">
        <v>380.5</v>
      </c>
      <c r="H16" s="6">
        <v>2.7</v>
      </c>
      <c r="I16" s="6">
        <v>395.2</v>
      </c>
      <c r="J16" s="6">
        <v>2.7</v>
      </c>
      <c r="K16" s="6">
        <v>365.5</v>
      </c>
      <c r="L16" s="6">
        <v>2.4</v>
      </c>
      <c r="M16" s="6">
        <v>421.2</v>
      </c>
      <c r="N16" s="6">
        <v>2.8</v>
      </c>
      <c r="O16" s="11">
        <v>337.3</v>
      </c>
      <c r="P16" s="11">
        <v>2.1</v>
      </c>
      <c r="Q16" s="11">
        <v>328.6</v>
      </c>
      <c r="R16" s="11">
        <v>2</v>
      </c>
      <c r="S16" s="11">
        <v>351.4</v>
      </c>
      <c r="T16" s="11">
        <v>2.1</v>
      </c>
      <c r="U16" s="11">
        <v>318.8</v>
      </c>
      <c r="V16" s="11">
        <v>1.9</v>
      </c>
      <c r="W16" s="11">
        <v>310.39999999999998</v>
      </c>
      <c r="X16" s="11">
        <v>1.7</v>
      </c>
      <c r="Y16" s="11">
        <v>399.8</v>
      </c>
      <c r="Z16" s="11">
        <v>2.1</v>
      </c>
      <c r="AA16" s="11">
        <v>427</v>
      </c>
      <c r="AB16" s="11">
        <v>2.2000000000000002</v>
      </c>
      <c r="AC16" s="11">
        <v>455.3</v>
      </c>
      <c r="AD16" s="11">
        <v>2.2999999999999998</v>
      </c>
      <c r="AE16" s="11">
        <v>468.1</v>
      </c>
      <c r="AF16" s="6">
        <v>2.2999999999999998</v>
      </c>
      <c r="AG16" s="6">
        <v>560.4</v>
      </c>
      <c r="AH16" s="6">
        <v>2.6</v>
      </c>
      <c r="AI16" s="6">
        <v>518.5</v>
      </c>
      <c r="AJ16" s="6">
        <v>2.4</v>
      </c>
      <c r="AK16" s="6">
        <v>556.70000000000005</v>
      </c>
      <c r="AL16" s="6">
        <v>2.5</v>
      </c>
      <c r="AM16" s="6">
        <v>500.5</v>
      </c>
      <c r="AN16" s="13">
        <v>2.2000000000000002</v>
      </c>
      <c r="AO16" s="13">
        <v>523.5</v>
      </c>
      <c r="AP16" s="13">
        <v>2.2999999999999998</v>
      </c>
      <c r="AQ16" s="13">
        <v>563.6</v>
      </c>
      <c r="AR16" s="13">
        <v>2.5</v>
      </c>
      <c r="AS16" s="13">
        <v>679.1</v>
      </c>
      <c r="AT16" s="13">
        <v>3</v>
      </c>
      <c r="AU16" s="13">
        <v>758.6</v>
      </c>
      <c r="AV16" s="13">
        <v>3.2</v>
      </c>
      <c r="AW16" s="13">
        <v>783.2</v>
      </c>
      <c r="AX16" s="13">
        <v>3.3</v>
      </c>
      <c r="AY16" s="13">
        <v>726.7</v>
      </c>
      <c r="AZ16" s="13">
        <v>3</v>
      </c>
      <c r="BA16" s="13">
        <v>758</v>
      </c>
      <c r="BB16" s="13">
        <v>3.1</v>
      </c>
      <c r="BC16" s="13">
        <v>662.9</v>
      </c>
      <c r="BD16" s="13">
        <v>2.7</v>
      </c>
      <c r="BE16" s="13">
        <v>570.9</v>
      </c>
      <c r="BF16" s="13">
        <v>2.4</v>
      </c>
      <c r="BG16" s="13">
        <v>552</v>
      </c>
      <c r="BH16" s="13">
        <v>2.2000000000000002</v>
      </c>
      <c r="BI16" s="13">
        <v>571.70000000000005</v>
      </c>
      <c r="BJ16" s="13">
        <v>2.2999999999999998</v>
      </c>
      <c r="BK16" s="13">
        <v>617.20000000000005</v>
      </c>
      <c r="BL16" s="135">
        <v>2.5</v>
      </c>
      <c r="BM16" s="13">
        <v>684.8</v>
      </c>
      <c r="BN16" s="135">
        <v>2.6</v>
      </c>
      <c r="BO16" s="13">
        <v>777</v>
      </c>
      <c r="BP16" s="135">
        <v>2.9</v>
      </c>
      <c r="BQ16" s="13">
        <v>1079.8</v>
      </c>
      <c r="BR16" s="135">
        <v>3.9795531018622601</v>
      </c>
      <c r="BS16" s="13">
        <v>1144</v>
      </c>
      <c r="BT16" s="135">
        <v>4.1343370424311638</v>
      </c>
      <c r="BU16" s="13">
        <v>1023.7</v>
      </c>
      <c r="BV16" s="135">
        <v>3.6767531651252581</v>
      </c>
      <c r="BW16" s="13">
        <v>1109.9000000000001</v>
      </c>
      <c r="BX16" s="135">
        <v>3.9616647629925756</v>
      </c>
      <c r="BY16" s="13">
        <v>1199.5</v>
      </c>
      <c r="BZ16" s="135">
        <v>4.2</v>
      </c>
      <c r="CA16" s="13">
        <v>1329.3</v>
      </c>
      <c r="CB16" s="135">
        <v>4.5</v>
      </c>
      <c r="CC16" s="13">
        <v>1468</v>
      </c>
      <c r="CD16" s="135">
        <v>4.8</v>
      </c>
      <c r="CE16" s="13">
        <v>1625.6</v>
      </c>
      <c r="CF16" s="135">
        <v>5.3</v>
      </c>
      <c r="CG16" s="13">
        <v>1728</v>
      </c>
      <c r="CH16" s="135">
        <v>5.6</v>
      </c>
      <c r="CI16" s="13">
        <v>1764.1</v>
      </c>
      <c r="CJ16" s="135">
        <v>5.6</v>
      </c>
      <c r="CK16" s="13">
        <v>2028.9</v>
      </c>
      <c r="CL16" s="135">
        <v>6.3249547193221458</v>
      </c>
      <c r="CM16" s="13">
        <v>2197.1</v>
      </c>
      <c r="CN16" s="135">
        <v>6.8083853674408514</v>
      </c>
      <c r="CO16" s="13">
        <v>487.3</v>
      </c>
      <c r="CP16" s="135">
        <v>1.5000723408578087</v>
      </c>
      <c r="CQ16" s="13">
        <v>515</v>
      </c>
      <c r="CR16" s="135">
        <v>1.6056719191364914</v>
      </c>
      <c r="CS16" s="447">
        <v>543.9</v>
      </c>
      <c r="CT16" s="448">
        <v>1.6665747430735574</v>
      </c>
      <c r="CU16" s="70"/>
      <c r="CV16" s="70"/>
      <c r="CW16" s="71"/>
    </row>
    <row r="17" spans="1:101" s="65" customFormat="1" ht="16.5" customHeight="1">
      <c r="A17" s="257"/>
      <c r="B17" s="354" t="s">
        <v>237</v>
      </c>
      <c r="C17" s="357"/>
      <c r="D17" s="70"/>
      <c r="E17" s="656" t="s">
        <v>470</v>
      </c>
      <c r="F17" s="657"/>
      <c r="G17" s="6">
        <v>1735.3</v>
      </c>
      <c r="H17" s="6">
        <v>12.2</v>
      </c>
      <c r="I17" s="6">
        <v>1735</v>
      </c>
      <c r="J17" s="6">
        <v>11.9</v>
      </c>
      <c r="K17" s="6">
        <v>1716.1</v>
      </c>
      <c r="L17" s="6">
        <v>11.3</v>
      </c>
      <c r="M17" s="6">
        <v>1687.3</v>
      </c>
      <c r="N17" s="6">
        <v>11.1</v>
      </c>
      <c r="O17" s="11">
        <v>1698.4</v>
      </c>
      <c r="P17" s="11">
        <v>10.7</v>
      </c>
      <c r="Q17" s="11">
        <v>1760</v>
      </c>
      <c r="R17" s="11">
        <v>10.6</v>
      </c>
      <c r="S17" s="11">
        <v>1759.6</v>
      </c>
      <c r="T17" s="11">
        <v>10.3</v>
      </c>
      <c r="U17" s="11">
        <v>1731.5</v>
      </c>
      <c r="V17" s="11">
        <v>10.1</v>
      </c>
      <c r="W17" s="11">
        <v>1803.9</v>
      </c>
      <c r="X17" s="11">
        <v>10.1</v>
      </c>
      <c r="Y17" s="11">
        <v>1897.3</v>
      </c>
      <c r="Z17" s="11">
        <v>10.1</v>
      </c>
      <c r="AA17" s="11">
        <v>1973.8</v>
      </c>
      <c r="AB17" s="11">
        <v>10.1</v>
      </c>
      <c r="AC17" s="11">
        <v>1970.8</v>
      </c>
      <c r="AD17" s="11">
        <v>9.8000000000000007</v>
      </c>
      <c r="AE17" s="11">
        <v>2012.5</v>
      </c>
      <c r="AF17" s="6">
        <v>9.6999999999999993</v>
      </c>
      <c r="AG17" s="6">
        <v>2100.4</v>
      </c>
      <c r="AH17" s="6">
        <v>9.9</v>
      </c>
      <c r="AI17" s="6">
        <v>2124.5</v>
      </c>
      <c r="AJ17" s="6">
        <v>9.9</v>
      </c>
      <c r="AK17" s="6">
        <v>2082</v>
      </c>
      <c r="AL17" s="6">
        <v>9.6</v>
      </c>
      <c r="AM17" s="6">
        <v>2254.5</v>
      </c>
      <c r="AN17" s="13">
        <v>10.1</v>
      </c>
      <c r="AO17" s="13">
        <v>2451.4</v>
      </c>
      <c r="AP17" s="13">
        <v>10.9</v>
      </c>
      <c r="AQ17" s="13">
        <v>2538.6</v>
      </c>
      <c r="AR17" s="13">
        <v>11.1</v>
      </c>
      <c r="AS17" s="13">
        <v>2508.3000000000002</v>
      </c>
      <c r="AT17" s="13">
        <v>10.9</v>
      </c>
      <c r="AU17" s="13">
        <v>2594.8000000000002</v>
      </c>
      <c r="AV17" s="13">
        <v>11</v>
      </c>
      <c r="AW17" s="13">
        <v>2669.4</v>
      </c>
      <c r="AX17" s="13">
        <v>11.2</v>
      </c>
      <c r="AY17" s="13">
        <v>2644.2</v>
      </c>
      <c r="AZ17" s="13">
        <v>11</v>
      </c>
      <c r="BA17" s="13">
        <v>2963.4</v>
      </c>
      <c r="BB17" s="13">
        <v>12.2</v>
      </c>
      <c r="BC17" s="13">
        <v>2891.6</v>
      </c>
      <c r="BD17" s="13">
        <v>11.9</v>
      </c>
      <c r="BE17" s="13">
        <v>2850.5</v>
      </c>
      <c r="BF17" s="13">
        <v>11.8</v>
      </c>
      <c r="BG17" s="13">
        <v>3141.6</v>
      </c>
      <c r="BH17" s="13">
        <v>12.7</v>
      </c>
      <c r="BI17" s="13">
        <v>3022.4</v>
      </c>
      <c r="BJ17" s="13">
        <v>12.2</v>
      </c>
      <c r="BK17" s="13">
        <v>3016.8</v>
      </c>
      <c r="BL17" s="135">
        <v>12</v>
      </c>
      <c r="BM17" s="13">
        <v>3254.1</v>
      </c>
      <c r="BN17" s="135">
        <v>12.5</v>
      </c>
      <c r="BO17" s="13">
        <v>3274.8</v>
      </c>
      <c r="BP17" s="135">
        <v>12.3</v>
      </c>
      <c r="BQ17" s="13">
        <v>3328.8</v>
      </c>
      <c r="BR17" s="135">
        <v>12.2</v>
      </c>
      <c r="BS17" s="13">
        <v>3272.2</v>
      </c>
      <c r="BT17" s="135">
        <v>11.825504956506339</v>
      </c>
      <c r="BU17" s="13">
        <v>3760.9</v>
      </c>
      <c r="BV17" s="135">
        <v>13.507766903115739</v>
      </c>
      <c r="BW17" s="13">
        <v>3825.3</v>
      </c>
      <c r="BX17" s="135">
        <v>13.653983438035407</v>
      </c>
      <c r="BY17" s="13">
        <v>3933.2</v>
      </c>
      <c r="BZ17" s="135">
        <v>13.9</v>
      </c>
      <c r="CA17" s="13">
        <v>4394</v>
      </c>
      <c r="CB17" s="135">
        <v>14.8</v>
      </c>
      <c r="CC17" s="13">
        <v>4325.5</v>
      </c>
      <c r="CD17" s="135">
        <v>14.2</v>
      </c>
      <c r="CE17" s="13">
        <v>4489.6000000000004</v>
      </c>
      <c r="CF17" s="135">
        <v>14.5</v>
      </c>
      <c r="CG17" s="13">
        <v>4422.8</v>
      </c>
      <c r="CH17" s="135">
        <v>14.2</v>
      </c>
      <c r="CI17" s="13">
        <v>4350.6000000000004</v>
      </c>
      <c r="CJ17" s="135">
        <v>13.9</v>
      </c>
      <c r="CK17" s="13">
        <v>4334.5</v>
      </c>
      <c r="CL17" s="135">
        <v>13.512502454976511</v>
      </c>
      <c r="CM17" s="13">
        <v>4358.7</v>
      </c>
      <c r="CN17" s="135">
        <v>13.506763142808447</v>
      </c>
      <c r="CO17" s="13">
        <v>4479</v>
      </c>
      <c r="CP17" s="135">
        <v>13.787859664892521</v>
      </c>
      <c r="CQ17" s="13">
        <v>4486.8</v>
      </c>
      <c r="CR17" s="135">
        <v>13.988987896663321</v>
      </c>
      <c r="CS17" s="447">
        <v>4875.2</v>
      </c>
      <c r="CT17" s="448">
        <v>14.938196704232777</v>
      </c>
      <c r="CU17" s="70"/>
      <c r="CV17" s="70"/>
      <c r="CW17" s="71"/>
    </row>
    <row r="18" spans="1:101" s="65" customFormat="1" ht="16.5" customHeight="1">
      <c r="A18" s="257"/>
      <c r="B18" s="354" t="s">
        <v>228</v>
      </c>
      <c r="C18" s="357"/>
      <c r="D18" s="70"/>
      <c r="E18" s="718" t="s">
        <v>463</v>
      </c>
      <c r="F18" s="719"/>
      <c r="G18" s="134">
        <v>8712.1</v>
      </c>
      <c r="H18" s="134">
        <v>61</v>
      </c>
      <c r="I18" s="134">
        <v>8983.7000000000007</v>
      </c>
      <c r="J18" s="134">
        <v>61.8</v>
      </c>
      <c r="K18" s="134">
        <v>9200.2999999999993</v>
      </c>
      <c r="L18" s="134">
        <v>60.8</v>
      </c>
      <c r="M18" s="134">
        <v>9429.4</v>
      </c>
      <c r="N18" s="134">
        <v>62.3</v>
      </c>
      <c r="O18" s="137">
        <v>9726.5</v>
      </c>
      <c r="P18" s="137">
        <v>61.3</v>
      </c>
      <c r="Q18" s="137">
        <v>10097.1</v>
      </c>
      <c r="R18" s="137">
        <v>61</v>
      </c>
      <c r="S18" s="137">
        <v>10403.700000000001</v>
      </c>
      <c r="T18" s="137">
        <v>61</v>
      </c>
      <c r="U18" s="137">
        <v>10550.1</v>
      </c>
      <c r="V18" s="137">
        <v>61.7</v>
      </c>
      <c r="W18" s="137">
        <v>10916.5</v>
      </c>
      <c r="X18" s="137">
        <v>60.9</v>
      </c>
      <c r="Y18" s="137">
        <v>11609</v>
      </c>
      <c r="Z18" s="137">
        <v>62</v>
      </c>
      <c r="AA18" s="137">
        <v>12105</v>
      </c>
      <c r="AB18" s="137">
        <v>62</v>
      </c>
      <c r="AC18" s="137">
        <v>12410.6</v>
      </c>
      <c r="AD18" s="137">
        <v>62.1</v>
      </c>
      <c r="AE18" s="137">
        <v>12836.8</v>
      </c>
      <c r="AF18" s="134">
        <v>62.1</v>
      </c>
      <c r="AG18" s="134">
        <v>13366.7</v>
      </c>
      <c r="AH18" s="134">
        <v>63.1</v>
      </c>
      <c r="AI18" s="134">
        <v>13510.6</v>
      </c>
      <c r="AJ18" s="134">
        <v>62.8</v>
      </c>
      <c r="AK18" s="134">
        <v>13833.8</v>
      </c>
      <c r="AL18" s="134">
        <v>63.4</v>
      </c>
      <c r="AM18" s="134">
        <v>14120.9</v>
      </c>
      <c r="AN18" s="130">
        <v>63.4</v>
      </c>
      <c r="AO18" s="130">
        <v>14378.6</v>
      </c>
      <c r="AP18" s="130">
        <v>63.9</v>
      </c>
      <c r="AQ18" s="130">
        <v>14718.7</v>
      </c>
      <c r="AR18" s="130">
        <v>64.3</v>
      </c>
      <c r="AS18" s="130">
        <v>15039.1</v>
      </c>
      <c r="AT18" s="130">
        <v>65.5</v>
      </c>
      <c r="AU18" s="130">
        <v>15453.5</v>
      </c>
      <c r="AV18" s="130">
        <v>65.3</v>
      </c>
      <c r="AW18" s="130">
        <v>15806.3</v>
      </c>
      <c r="AX18" s="130">
        <v>66.400000000000006</v>
      </c>
      <c r="AY18" s="130">
        <v>15985.4</v>
      </c>
      <c r="AZ18" s="130">
        <v>66.599999999999994</v>
      </c>
      <c r="BA18" s="130">
        <v>16534.400000000001</v>
      </c>
      <c r="BB18" s="130">
        <v>68</v>
      </c>
      <c r="BC18" s="130">
        <v>16551.2</v>
      </c>
      <c r="BD18" s="130">
        <v>68.3</v>
      </c>
      <c r="BE18" s="130">
        <v>16619.5</v>
      </c>
      <c r="BF18" s="130">
        <v>68.7</v>
      </c>
      <c r="BG18" s="130">
        <v>17037.900000000001</v>
      </c>
      <c r="BH18" s="130">
        <v>68.900000000000006</v>
      </c>
      <c r="BI18" s="130">
        <v>17148.7</v>
      </c>
      <c r="BJ18" s="130">
        <v>69.400000000000006</v>
      </c>
      <c r="BK18" s="130">
        <v>17497.2</v>
      </c>
      <c r="BL18" s="138">
        <v>69.5</v>
      </c>
      <c r="BM18" s="130">
        <v>18266</v>
      </c>
      <c r="BN18" s="138">
        <v>70.099999999999994</v>
      </c>
      <c r="BO18" s="130">
        <v>18812.099999999999</v>
      </c>
      <c r="BP18" s="138">
        <v>70.900000000000006</v>
      </c>
      <c r="BQ18" s="130">
        <v>19594</v>
      </c>
      <c r="BR18" s="138">
        <v>72.212783365335355</v>
      </c>
      <c r="BS18" s="130">
        <v>19898.3</v>
      </c>
      <c r="BT18" s="138">
        <v>71.911082842139891</v>
      </c>
      <c r="BU18" s="130">
        <v>20210.599999999999</v>
      </c>
      <c r="BV18" s="138">
        <v>72.589027565771744</v>
      </c>
      <c r="BW18" s="130">
        <v>20400.2</v>
      </c>
      <c r="BX18" s="138">
        <v>72.816247858366651</v>
      </c>
      <c r="BY18" s="130">
        <v>20755.599999999999</v>
      </c>
      <c r="BZ18" s="138">
        <v>73.099999999999994</v>
      </c>
      <c r="CA18" s="130">
        <v>21744.2</v>
      </c>
      <c r="CB18" s="138">
        <v>73.3</v>
      </c>
      <c r="CC18" s="130">
        <v>22192.6</v>
      </c>
      <c r="CD18" s="138">
        <v>73.099999999999994</v>
      </c>
      <c r="CE18" s="130">
        <v>22826.5</v>
      </c>
      <c r="CF18" s="138">
        <v>73.900000000000006</v>
      </c>
      <c r="CG18" s="130">
        <v>23085.7</v>
      </c>
      <c r="CH18" s="138">
        <v>74.2</v>
      </c>
      <c r="CI18" s="130">
        <v>23144.799999999999</v>
      </c>
      <c r="CJ18" s="138">
        <v>74</v>
      </c>
      <c r="CK18" s="130">
        <v>23480.3</v>
      </c>
      <c r="CL18" s="138">
        <v>73.198203113066086</v>
      </c>
      <c r="CM18" s="130">
        <v>23741.8</v>
      </c>
      <c r="CN18" s="138">
        <v>73.571218295347137</v>
      </c>
      <c r="CO18" s="130">
        <v>23962.799999999999</v>
      </c>
      <c r="CP18" s="138">
        <v>73.765510957331202</v>
      </c>
      <c r="CQ18" s="130">
        <v>23826.1</v>
      </c>
      <c r="CR18" s="138">
        <v>74.285242160267885</v>
      </c>
      <c r="CS18" s="552">
        <v>24508.9</v>
      </c>
      <c r="CT18" s="550">
        <v>75.098205038638554</v>
      </c>
      <c r="CU18" s="70"/>
      <c r="CV18" s="70"/>
      <c r="CW18" s="71"/>
    </row>
    <row r="19" spans="1:101" s="65" customFormat="1" ht="16.5" customHeight="1">
      <c r="A19" s="257"/>
      <c r="B19" s="354" t="s">
        <v>252</v>
      </c>
      <c r="C19" s="357"/>
      <c r="D19" s="70"/>
      <c r="E19" s="656" t="s">
        <v>464</v>
      </c>
      <c r="F19" s="657"/>
      <c r="G19" s="6">
        <v>5558.7</v>
      </c>
      <c r="H19" s="6">
        <v>39</v>
      </c>
      <c r="I19" s="6">
        <v>5561.3</v>
      </c>
      <c r="J19" s="6">
        <v>38.200000000000003</v>
      </c>
      <c r="K19" s="6">
        <v>5942.4</v>
      </c>
      <c r="L19" s="6">
        <v>39.200000000000003</v>
      </c>
      <c r="M19" s="6">
        <v>5708.1</v>
      </c>
      <c r="N19" s="6">
        <v>37.700000000000003</v>
      </c>
      <c r="O19" s="11">
        <v>6141.1</v>
      </c>
      <c r="P19" s="11">
        <v>38.700000000000003</v>
      </c>
      <c r="Q19" s="11">
        <v>6466.1</v>
      </c>
      <c r="R19" s="11">
        <v>39</v>
      </c>
      <c r="S19" s="11">
        <v>6652.3</v>
      </c>
      <c r="T19" s="11">
        <v>39</v>
      </c>
      <c r="U19" s="11">
        <v>6560.7</v>
      </c>
      <c r="V19" s="11">
        <v>38.299999999999997</v>
      </c>
      <c r="W19" s="11">
        <v>7020</v>
      </c>
      <c r="X19" s="11">
        <v>39.1</v>
      </c>
      <c r="Y19" s="11">
        <v>7110</v>
      </c>
      <c r="Z19" s="11">
        <v>38</v>
      </c>
      <c r="AA19" s="11">
        <v>7424.7</v>
      </c>
      <c r="AB19" s="11">
        <v>38</v>
      </c>
      <c r="AC19" s="11">
        <v>7560.6</v>
      </c>
      <c r="AD19" s="11">
        <v>37.9</v>
      </c>
      <c r="AE19" s="11">
        <v>7820.8</v>
      </c>
      <c r="AF19" s="6">
        <v>37.9</v>
      </c>
      <c r="AG19" s="6">
        <v>7811.2</v>
      </c>
      <c r="AH19" s="6">
        <v>36.9</v>
      </c>
      <c r="AI19" s="6">
        <v>8016.2</v>
      </c>
      <c r="AJ19" s="6">
        <v>37.200000000000003</v>
      </c>
      <c r="AK19" s="6">
        <v>7999.5</v>
      </c>
      <c r="AL19" s="6">
        <v>36.6</v>
      </c>
      <c r="AM19" s="6">
        <v>8167.7</v>
      </c>
      <c r="AN19" s="13">
        <v>36.6</v>
      </c>
      <c r="AO19" s="13">
        <v>8106.9</v>
      </c>
      <c r="AP19" s="13">
        <v>36.1</v>
      </c>
      <c r="AQ19" s="13">
        <v>8172.7</v>
      </c>
      <c r="AR19" s="13">
        <v>35.700000000000003</v>
      </c>
      <c r="AS19" s="13">
        <v>7929.7</v>
      </c>
      <c r="AT19" s="13">
        <v>34.5</v>
      </c>
      <c r="AU19" s="13">
        <v>8214.2000000000007</v>
      </c>
      <c r="AV19" s="13">
        <v>34.700000000000003</v>
      </c>
      <c r="AW19" s="13">
        <v>8013.9</v>
      </c>
      <c r="AX19" s="13">
        <v>33.6</v>
      </c>
      <c r="AY19" s="13">
        <v>8002.9</v>
      </c>
      <c r="AZ19" s="13">
        <v>33.4</v>
      </c>
      <c r="BA19" s="13">
        <v>7769.9</v>
      </c>
      <c r="BB19" s="13">
        <v>32</v>
      </c>
      <c r="BC19" s="13">
        <v>7698.4</v>
      </c>
      <c r="BD19" s="13">
        <v>31.7</v>
      </c>
      <c r="BE19" s="13">
        <v>7580.5</v>
      </c>
      <c r="BF19" s="13">
        <v>31.3</v>
      </c>
      <c r="BG19" s="13">
        <v>7684.5</v>
      </c>
      <c r="BH19" s="13">
        <v>31.1</v>
      </c>
      <c r="BI19" s="13">
        <v>7578.9</v>
      </c>
      <c r="BJ19" s="13">
        <v>30.6</v>
      </c>
      <c r="BK19" s="13">
        <v>7662.2</v>
      </c>
      <c r="BL19" s="135">
        <v>30.5</v>
      </c>
      <c r="BM19" s="13">
        <v>7791.3</v>
      </c>
      <c r="BN19" s="135">
        <v>29.9</v>
      </c>
      <c r="BO19" s="13">
        <v>7707</v>
      </c>
      <c r="BP19" s="135">
        <v>29.1</v>
      </c>
      <c r="BQ19" s="13">
        <v>7539.7</v>
      </c>
      <c r="BR19" s="135">
        <v>27.787216634664642</v>
      </c>
      <c r="BS19" s="13">
        <v>7772.4</v>
      </c>
      <c r="BT19" s="135">
        <v>28.08891715786012</v>
      </c>
      <c r="BU19" s="13">
        <v>7631.9</v>
      </c>
      <c r="BV19" s="135">
        <v>27.410972434228249</v>
      </c>
      <c r="BW19" s="13">
        <v>7615.8</v>
      </c>
      <c r="BX19" s="135">
        <v>27.183752141633356</v>
      </c>
      <c r="BY19" s="13">
        <v>7629.2</v>
      </c>
      <c r="BZ19" s="135">
        <v>26.9</v>
      </c>
      <c r="CA19" s="13">
        <v>7926.7</v>
      </c>
      <c r="CB19" s="135">
        <v>26.7</v>
      </c>
      <c r="CC19" s="13">
        <v>8184.4</v>
      </c>
      <c r="CD19" s="135">
        <v>26.9</v>
      </c>
      <c r="CE19" s="13">
        <v>8054</v>
      </c>
      <c r="CF19" s="135">
        <v>26.1</v>
      </c>
      <c r="CG19" s="13">
        <v>8017.5</v>
      </c>
      <c r="CH19" s="135">
        <v>25.8</v>
      </c>
      <c r="CI19" s="13">
        <v>8129.2</v>
      </c>
      <c r="CJ19" s="135">
        <v>26</v>
      </c>
      <c r="CK19" s="13">
        <v>8597.4</v>
      </c>
      <c r="CL19" s="135">
        <v>26.801796886933914</v>
      </c>
      <c r="CM19" s="13">
        <v>8528.7000000000007</v>
      </c>
      <c r="CN19" s="135">
        <v>26.428781704652852</v>
      </c>
      <c r="CO19" s="13">
        <v>8522.2999999999993</v>
      </c>
      <c r="CP19" s="135">
        <v>26.234489042668791</v>
      </c>
      <c r="CQ19" s="13">
        <v>8247.7000000000007</v>
      </c>
      <c r="CR19" s="135">
        <v>25.714757839732115</v>
      </c>
      <c r="CS19" s="447">
        <v>8126.9</v>
      </c>
      <c r="CT19" s="448">
        <v>24.90179496136145</v>
      </c>
      <c r="CU19" s="70"/>
      <c r="CV19" s="70"/>
      <c r="CW19" s="71"/>
    </row>
    <row r="20" spans="1:101" s="65" customFormat="1" ht="16.5" customHeight="1">
      <c r="A20" s="257"/>
      <c r="B20" s="354" t="s">
        <v>238</v>
      </c>
      <c r="C20" s="357"/>
      <c r="D20" s="70"/>
      <c r="E20" s="712" t="s">
        <v>465</v>
      </c>
      <c r="F20" s="713"/>
      <c r="G20" s="139">
        <v>14270.8</v>
      </c>
      <c r="H20" s="139">
        <v>100</v>
      </c>
      <c r="I20" s="139">
        <v>14545</v>
      </c>
      <c r="J20" s="139">
        <v>100</v>
      </c>
      <c r="K20" s="139">
        <v>15142.7</v>
      </c>
      <c r="L20" s="139">
        <v>100</v>
      </c>
      <c r="M20" s="139">
        <v>15137.5</v>
      </c>
      <c r="N20" s="139">
        <v>100</v>
      </c>
      <c r="O20" s="140">
        <v>15867.6</v>
      </c>
      <c r="P20" s="140">
        <v>100</v>
      </c>
      <c r="Q20" s="140">
        <v>16563.2</v>
      </c>
      <c r="R20" s="140">
        <v>100</v>
      </c>
      <c r="S20" s="140">
        <v>17056</v>
      </c>
      <c r="T20" s="140">
        <v>100</v>
      </c>
      <c r="U20" s="140">
        <v>17110.8</v>
      </c>
      <c r="V20" s="140">
        <v>100</v>
      </c>
      <c r="W20" s="140">
        <v>17936.5</v>
      </c>
      <c r="X20" s="140">
        <v>100</v>
      </c>
      <c r="Y20" s="140">
        <v>18719</v>
      </c>
      <c r="Z20" s="140">
        <v>100</v>
      </c>
      <c r="AA20" s="140">
        <v>19529.7</v>
      </c>
      <c r="AB20" s="140">
        <v>100</v>
      </c>
      <c r="AC20" s="140">
        <v>19971.2</v>
      </c>
      <c r="AD20" s="140">
        <v>100</v>
      </c>
      <c r="AE20" s="140">
        <v>20657.599999999999</v>
      </c>
      <c r="AF20" s="139">
        <v>100</v>
      </c>
      <c r="AG20" s="139">
        <v>21177.9</v>
      </c>
      <c r="AH20" s="139">
        <v>100</v>
      </c>
      <c r="AI20" s="139">
        <v>21526.799999999999</v>
      </c>
      <c r="AJ20" s="139">
        <v>100</v>
      </c>
      <c r="AK20" s="139">
        <v>21833.3</v>
      </c>
      <c r="AL20" s="139">
        <v>100</v>
      </c>
      <c r="AM20" s="139">
        <v>22288.6</v>
      </c>
      <c r="AN20" s="141">
        <v>100</v>
      </c>
      <c r="AO20" s="141">
        <v>22485.5</v>
      </c>
      <c r="AP20" s="141">
        <v>100</v>
      </c>
      <c r="AQ20" s="141">
        <v>22891.4</v>
      </c>
      <c r="AR20" s="141">
        <v>100</v>
      </c>
      <c r="AS20" s="141">
        <v>22968.799999999999</v>
      </c>
      <c r="AT20" s="141">
        <v>100</v>
      </c>
      <c r="AU20" s="141">
        <v>23667.7</v>
      </c>
      <c r="AV20" s="141">
        <v>100</v>
      </c>
      <c r="AW20" s="141">
        <v>23820.2</v>
      </c>
      <c r="AX20" s="141">
        <v>100</v>
      </c>
      <c r="AY20" s="141">
        <v>23988.3</v>
      </c>
      <c r="AZ20" s="141">
        <v>100</v>
      </c>
      <c r="BA20" s="141">
        <v>24304.3</v>
      </c>
      <c r="BB20" s="141">
        <v>100</v>
      </c>
      <c r="BC20" s="141">
        <v>24249.599999999999</v>
      </c>
      <c r="BD20" s="141">
        <v>100</v>
      </c>
      <c r="BE20" s="141">
        <v>24200</v>
      </c>
      <c r="BF20" s="141">
        <v>100</v>
      </c>
      <c r="BG20" s="141">
        <v>24722.400000000001</v>
      </c>
      <c r="BH20" s="141">
        <v>100</v>
      </c>
      <c r="BI20" s="141">
        <v>24727.599999999999</v>
      </c>
      <c r="BJ20" s="141">
        <v>100</v>
      </c>
      <c r="BK20" s="141">
        <v>25159.4</v>
      </c>
      <c r="BL20" s="142">
        <v>100</v>
      </c>
      <c r="BM20" s="141">
        <v>26057.3</v>
      </c>
      <c r="BN20" s="142">
        <v>100</v>
      </c>
      <c r="BO20" s="141">
        <v>26519.1</v>
      </c>
      <c r="BP20" s="142">
        <v>100</v>
      </c>
      <c r="BQ20" s="141">
        <v>27133.7</v>
      </c>
      <c r="BR20" s="142">
        <v>100</v>
      </c>
      <c r="BS20" s="141">
        <v>27670.7</v>
      </c>
      <c r="BT20" s="142">
        <v>100</v>
      </c>
      <c r="BU20" s="141">
        <v>27842.5</v>
      </c>
      <c r="BV20" s="142">
        <v>100</v>
      </c>
      <c r="BW20" s="141">
        <v>28016</v>
      </c>
      <c r="BX20" s="142">
        <v>100</v>
      </c>
      <c r="BY20" s="141">
        <v>28384.799999999999</v>
      </c>
      <c r="BZ20" s="142">
        <v>100</v>
      </c>
      <c r="CA20" s="141">
        <v>29670.9</v>
      </c>
      <c r="CB20" s="142">
        <v>100</v>
      </c>
      <c r="CC20" s="141">
        <v>30377</v>
      </c>
      <c r="CD20" s="142">
        <v>100</v>
      </c>
      <c r="CE20" s="141">
        <v>30880.5</v>
      </c>
      <c r="CF20" s="142">
        <v>100</v>
      </c>
      <c r="CG20" s="141">
        <v>31103.200000000001</v>
      </c>
      <c r="CH20" s="142">
        <v>100</v>
      </c>
      <c r="CI20" s="141">
        <v>31274</v>
      </c>
      <c r="CJ20" s="142">
        <v>100</v>
      </c>
      <c r="CK20" s="141">
        <v>32077.7</v>
      </c>
      <c r="CL20" s="142">
        <v>100</v>
      </c>
      <c r="CM20" s="141">
        <v>32270.5</v>
      </c>
      <c r="CN20" s="142">
        <v>100</v>
      </c>
      <c r="CO20" s="141">
        <v>32485.1</v>
      </c>
      <c r="CP20" s="142">
        <v>100</v>
      </c>
      <c r="CQ20" s="141">
        <v>32073.8</v>
      </c>
      <c r="CR20" s="142">
        <v>100</v>
      </c>
      <c r="CS20" s="141">
        <v>32635.8</v>
      </c>
      <c r="CT20" s="142">
        <v>100</v>
      </c>
      <c r="CU20" s="70"/>
      <c r="CV20" s="70"/>
      <c r="CW20" s="71"/>
    </row>
    <row r="21" spans="1:101" s="65" customFormat="1" ht="17.25">
      <c r="A21" s="257"/>
      <c r="B21" s="354" t="s">
        <v>239</v>
      </c>
      <c r="C21" s="357"/>
      <c r="D21" s="70"/>
      <c r="E21" s="70" t="s">
        <v>466</v>
      </c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1"/>
    </row>
    <row r="22" spans="1:101" s="65" customFormat="1" ht="17.25">
      <c r="A22" s="257"/>
      <c r="B22" s="354" t="s">
        <v>240</v>
      </c>
      <c r="C22" s="357"/>
      <c r="D22" s="70"/>
      <c r="E22" s="714" t="s">
        <v>471</v>
      </c>
      <c r="F22" s="715"/>
      <c r="G22" s="710" t="s">
        <v>16</v>
      </c>
      <c r="H22" s="710"/>
      <c r="I22" s="710" t="s">
        <v>46</v>
      </c>
      <c r="J22" s="710"/>
      <c r="K22" s="710" t="s">
        <v>50</v>
      </c>
      <c r="L22" s="710"/>
      <c r="M22" s="710" t="s">
        <v>51</v>
      </c>
      <c r="N22" s="710"/>
      <c r="O22" s="710" t="s">
        <v>20</v>
      </c>
      <c r="P22" s="710"/>
      <c r="Q22" s="710" t="s">
        <v>52</v>
      </c>
      <c r="R22" s="710"/>
      <c r="S22" s="710" t="s">
        <v>53</v>
      </c>
      <c r="T22" s="710"/>
      <c r="U22" s="710" t="s">
        <v>54</v>
      </c>
      <c r="V22" s="710"/>
      <c r="W22" s="710" t="s">
        <v>24</v>
      </c>
      <c r="X22" s="710"/>
      <c r="Y22" s="710" t="s">
        <v>55</v>
      </c>
      <c r="Z22" s="710"/>
      <c r="AA22" s="710" t="s">
        <v>56</v>
      </c>
      <c r="AB22" s="710"/>
      <c r="AC22" s="710" t="s">
        <v>57</v>
      </c>
      <c r="AD22" s="710"/>
      <c r="AE22" s="710" t="s">
        <v>58</v>
      </c>
      <c r="AF22" s="710"/>
      <c r="AG22" s="710" t="s">
        <v>59</v>
      </c>
      <c r="AH22" s="710"/>
      <c r="AI22" s="710" t="s">
        <v>60</v>
      </c>
      <c r="AJ22" s="710"/>
      <c r="AK22" s="710" t="s">
        <v>61</v>
      </c>
      <c r="AL22" s="710"/>
      <c r="AM22" s="710" t="s">
        <v>62</v>
      </c>
      <c r="AN22" s="710"/>
      <c r="AO22" s="710" t="s">
        <v>63</v>
      </c>
      <c r="AP22" s="710"/>
      <c r="AQ22" s="710" t="s">
        <v>64</v>
      </c>
      <c r="AR22" s="710"/>
      <c r="AS22" s="710" t="s">
        <v>65</v>
      </c>
      <c r="AT22" s="710"/>
      <c r="AU22" s="710" t="s">
        <v>66</v>
      </c>
      <c r="AV22" s="710"/>
      <c r="AW22" s="710" t="s">
        <v>67</v>
      </c>
      <c r="AX22" s="710"/>
      <c r="AY22" s="710" t="s">
        <v>68</v>
      </c>
      <c r="AZ22" s="710"/>
      <c r="BA22" s="710" t="s">
        <v>69</v>
      </c>
      <c r="BB22" s="710"/>
      <c r="BC22" s="710" t="s">
        <v>70</v>
      </c>
      <c r="BD22" s="710"/>
      <c r="BE22" s="710" t="s">
        <v>71</v>
      </c>
      <c r="BF22" s="710"/>
      <c r="BG22" s="710" t="s">
        <v>72</v>
      </c>
      <c r="BH22" s="710"/>
      <c r="BI22" s="710" t="s">
        <v>73</v>
      </c>
      <c r="BJ22" s="710"/>
      <c r="BK22" s="710" t="s">
        <v>74</v>
      </c>
      <c r="BL22" s="721"/>
      <c r="BM22" s="594" t="s">
        <v>118</v>
      </c>
      <c r="BN22" s="597"/>
      <c r="BO22" s="594" t="s">
        <v>120</v>
      </c>
      <c r="BP22" s="597"/>
      <c r="BQ22" s="594" t="s">
        <v>126</v>
      </c>
      <c r="BR22" s="597"/>
      <c r="BS22" s="594" t="s">
        <v>130</v>
      </c>
      <c r="BT22" s="597"/>
      <c r="BU22" s="594" t="s">
        <v>131</v>
      </c>
      <c r="BV22" s="597"/>
      <c r="BW22" s="594" t="s">
        <v>144</v>
      </c>
      <c r="BX22" s="597"/>
      <c r="BY22" s="594" t="s">
        <v>147</v>
      </c>
      <c r="BZ22" s="597"/>
      <c r="CA22" s="594" t="s">
        <v>174</v>
      </c>
      <c r="CB22" s="597"/>
      <c r="CC22" s="594" t="s">
        <v>175</v>
      </c>
      <c r="CD22" s="597"/>
      <c r="CE22" s="594" t="s">
        <v>177</v>
      </c>
      <c r="CF22" s="597"/>
      <c r="CG22" s="594" t="s">
        <v>179</v>
      </c>
      <c r="CH22" s="597"/>
      <c r="CI22" s="594" t="s">
        <v>743</v>
      </c>
      <c r="CJ22" s="597"/>
      <c r="CK22" s="594" t="s">
        <v>746</v>
      </c>
      <c r="CL22" s="597"/>
      <c r="CM22" s="594" t="s">
        <v>751</v>
      </c>
      <c r="CN22" s="597"/>
      <c r="CO22" s="594" t="s">
        <v>754</v>
      </c>
      <c r="CP22" s="597"/>
      <c r="CQ22" s="594" t="s">
        <v>757</v>
      </c>
      <c r="CR22" s="597"/>
      <c r="CS22" s="594" t="s">
        <v>827</v>
      </c>
      <c r="CT22" s="597"/>
      <c r="CU22" s="92"/>
      <c r="CV22" s="70"/>
      <c r="CW22" s="71"/>
    </row>
    <row r="23" spans="1:101" s="65" customFormat="1" ht="18" thickBot="1">
      <c r="A23" s="257"/>
      <c r="B23" s="354" t="s">
        <v>241</v>
      </c>
      <c r="C23" s="357"/>
      <c r="D23" s="70"/>
      <c r="E23" s="716"/>
      <c r="F23" s="717"/>
      <c r="G23" s="417" t="s">
        <v>474</v>
      </c>
      <c r="H23" s="417" t="s">
        <v>475</v>
      </c>
      <c r="I23" s="417" t="s">
        <v>474</v>
      </c>
      <c r="J23" s="417" t="s">
        <v>475</v>
      </c>
      <c r="K23" s="417" t="s">
        <v>474</v>
      </c>
      <c r="L23" s="417" t="s">
        <v>475</v>
      </c>
      <c r="M23" s="417" t="s">
        <v>474</v>
      </c>
      <c r="N23" s="417" t="s">
        <v>475</v>
      </c>
      <c r="O23" s="417" t="s">
        <v>474</v>
      </c>
      <c r="P23" s="417" t="s">
        <v>475</v>
      </c>
      <c r="Q23" s="417" t="s">
        <v>474</v>
      </c>
      <c r="R23" s="417" t="s">
        <v>475</v>
      </c>
      <c r="S23" s="417" t="s">
        <v>474</v>
      </c>
      <c r="T23" s="417" t="s">
        <v>475</v>
      </c>
      <c r="U23" s="417" t="s">
        <v>474</v>
      </c>
      <c r="V23" s="417" t="s">
        <v>475</v>
      </c>
      <c r="W23" s="417" t="s">
        <v>474</v>
      </c>
      <c r="X23" s="417" t="s">
        <v>475</v>
      </c>
      <c r="Y23" s="417" t="s">
        <v>474</v>
      </c>
      <c r="Z23" s="417" t="s">
        <v>475</v>
      </c>
      <c r="AA23" s="417" t="s">
        <v>474</v>
      </c>
      <c r="AB23" s="417" t="s">
        <v>475</v>
      </c>
      <c r="AC23" s="417" t="s">
        <v>474</v>
      </c>
      <c r="AD23" s="417" t="s">
        <v>475</v>
      </c>
      <c r="AE23" s="417" t="s">
        <v>474</v>
      </c>
      <c r="AF23" s="417" t="s">
        <v>475</v>
      </c>
      <c r="AG23" s="417" t="s">
        <v>474</v>
      </c>
      <c r="AH23" s="417" t="s">
        <v>475</v>
      </c>
      <c r="AI23" s="417" t="s">
        <v>474</v>
      </c>
      <c r="AJ23" s="417" t="s">
        <v>475</v>
      </c>
      <c r="AK23" s="417" t="s">
        <v>474</v>
      </c>
      <c r="AL23" s="417" t="s">
        <v>475</v>
      </c>
      <c r="AM23" s="417" t="s">
        <v>474</v>
      </c>
      <c r="AN23" s="417" t="s">
        <v>475</v>
      </c>
      <c r="AO23" s="417" t="s">
        <v>474</v>
      </c>
      <c r="AP23" s="417" t="s">
        <v>475</v>
      </c>
      <c r="AQ23" s="417" t="s">
        <v>474</v>
      </c>
      <c r="AR23" s="417" t="s">
        <v>475</v>
      </c>
      <c r="AS23" s="417" t="s">
        <v>474</v>
      </c>
      <c r="AT23" s="417" t="s">
        <v>475</v>
      </c>
      <c r="AU23" s="417" t="s">
        <v>474</v>
      </c>
      <c r="AV23" s="417" t="s">
        <v>475</v>
      </c>
      <c r="AW23" s="417" t="s">
        <v>474</v>
      </c>
      <c r="AX23" s="417" t="s">
        <v>475</v>
      </c>
      <c r="AY23" s="417" t="s">
        <v>474</v>
      </c>
      <c r="AZ23" s="417" t="s">
        <v>475</v>
      </c>
      <c r="BA23" s="417" t="s">
        <v>474</v>
      </c>
      <c r="BB23" s="417" t="s">
        <v>475</v>
      </c>
      <c r="BC23" s="417" t="s">
        <v>474</v>
      </c>
      <c r="BD23" s="417" t="s">
        <v>475</v>
      </c>
      <c r="BE23" s="417" t="s">
        <v>474</v>
      </c>
      <c r="BF23" s="417" t="s">
        <v>475</v>
      </c>
      <c r="BG23" s="417" t="s">
        <v>474</v>
      </c>
      <c r="BH23" s="417" t="s">
        <v>475</v>
      </c>
      <c r="BI23" s="417" t="s">
        <v>474</v>
      </c>
      <c r="BJ23" s="417" t="s">
        <v>475</v>
      </c>
      <c r="BK23" s="417" t="s">
        <v>474</v>
      </c>
      <c r="BL23" s="417" t="s">
        <v>475</v>
      </c>
      <c r="BM23" s="417" t="s">
        <v>474</v>
      </c>
      <c r="BN23" s="417" t="s">
        <v>475</v>
      </c>
      <c r="BO23" s="417" t="s">
        <v>474</v>
      </c>
      <c r="BP23" s="417" t="s">
        <v>475</v>
      </c>
      <c r="BQ23" s="417" t="s">
        <v>474</v>
      </c>
      <c r="BR23" s="417" t="s">
        <v>475</v>
      </c>
      <c r="BS23" s="417" t="s">
        <v>474</v>
      </c>
      <c r="BT23" s="417" t="s">
        <v>475</v>
      </c>
      <c r="BU23" s="417" t="s">
        <v>474</v>
      </c>
      <c r="BV23" s="417" t="s">
        <v>475</v>
      </c>
      <c r="BW23" s="417" t="s">
        <v>474</v>
      </c>
      <c r="BX23" s="417" t="s">
        <v>475</v>
      </c>
      <c r="BY23" s="417" t="s">
        <v>474</v>
      </c>
      <c r="BZ23" s="417" t="s">
        <v>475</v>
      </c>
      <c r="CA23" s="417" t="s">
        <v>474</v>
      </c>
      <c r="CB23" s="417" t="s">
        <v>475</v>
      </c>
      <c r="CC23" s="417" t="s">
        <v>474</v>
      </c>
      <c r="CD23" s="417" t="s">
        <v>475</v>
      </c>
      <c r="CE23" s="417" t="s">
        <v>474</v>
      </c>
      <c r="CF23" s="417" t="s">
        <v>475</v>
      </c>
      <c r="CG23" s="417" t="s">
        <v>474</v>
      </c>
      <c r="CH23" s="418" t="s">
        <v>475</v>
      </c>
      <c r="CI23" s="453" t="s">
        <v>474</v>
      </c>
      <c r="CJ23" s="454" t="s">
        <v>475</v>
      </c>
      <c r="CK23" s="460" t="s">
        <v>474</v>
      </c>
      <c r="CL23" s="463" t="s">
        <v>475</v>
      </c>
      <c r="CM23" s="478" t="s">
        <v>474</v>
      </c>
      <c r="CN23" s="483" t="s">
        <v>475</v>
      </c>
      <c r="CO23" s="491" t="s">
        <v>474</v>
      </c>
      <c r="CP23" s="496" t="s">
        <v>475</v>
      </c>
      <c r="CQ23" s="499" t="s">
        <v>474</v>
      </c>
      <c r="CR23" s="503" t="s">
        <v>475</v>
      </c>
      <c r="CS23" s="536" t="s">
        <v>474</v>
      </c>
      <c r="CT23" s="538" t="s">
        <v>475</v>
      </c>
      <c r="CU23" s="168"/>
      <c r="CV23" s="70"/>
      <c r="CW23" s="71"/>
    </row>
    <row r="24" spans="1:101" s="65" customFormat="1" ht="17.25">
      <c r="A24" s="257"/>
      <c r="B24" s="357"/>
      <c r="C24" s="357"/>
      <c r="D24" s="70"/>
      <c r="E24" s="662" t="s">
        <v>468</v>
      </c>
      <c r="F24" s="663"/>
      <c r="G24" s="194">
        <v>4228.6000000000004</v>
      </c>
      <c r="H24" s="194">
        <v>71.5</v>
      </c>
      <c r="I24" s="194">
        <v>4198.5</v>
      </c>
      <c r="J24" s="194">
        <v>70</v>
      </c>
      <c r="K24" s="194">
        <v>4121</v>
      </c>
      <c r="L24" s="194">
        <v>68.3</v>
      </c>
      <c r="M24" s="194">
        <v>4139.5</v>
      </c>
      <c r="N24" s="194">
        <v>65.400000000000006</v>
      </c>
      <c r="O24" s="224">
        <v>4028.5</v>
      </c>
      <c r="P24" s="224">
        <v>64.099999999999994</v>
      </c>
      <c r="Q24" s="224">
        <v>4234.1000000000004</v>
      </c>
      <c r="R24" s="224">
        <v>66.400000000000006</v>
      </c>
      <c r="S24" s="224">
        <v>4301.3</v>
      </c>
      <c r="T24" s="224">
        <v>66</v>
      </c>
      <c r="U24" s="224">
        <v>4379.8999999999996</v>
      </c>
      <c r="V24" s="224">
        <v>65.900000000000006</v>
      </c>
      <c r="W24" s="224">
        <v>4333.8</v>
      </c>
      <c r="X24" s="224">
        <v>66.400000000000006</v>
      </c>
      <c r="Y24" s="224">
        <v>4319.3</v>
      </c>
      <c r="Z24" s="224">
        <v>64.5</v>
      </c>
      <c r="AA24" s="224">
        <v>4582.1000000000004</v>
      </c>
      <c r="AB24" s="224">
        <v>65.8</v>
      </c>
      <c r="AC24" s="224">
        <v>4960.1000000000004</v>
      </c>
      <c r="AD24" s="224">
        <v>66.3</v>
      </c>
      <c r="AE24" s="224">
        <v>5167.2</v>
      </c>
      <c r="AF24" s="194">
        <v>66.099999999999994</v>
      </c>
      <c r="AG24" s="194">
        <v>5085.5</v>
      </c>
      <c r="AH24" s="194">
        <v>64.7</v>
      </c>
      <c r="AI24" s="194">
        <v>5245.6</v>
      </c>
      <c r="AJ24" s="194">
        <v>64</v>
      </c>
      <c r="AK24" s="194">
        <v>5498.1</v>
      </c>
      <c r="AL24" s="194">
        <v>64.099999999999994</v>
      </c>
      <c r="AM24" s="194">
        <v>5484.8</v>
      </c>
      <c r="AN24" s="200">
        <v>63.2</v>
      </c>
      <c r="AO24" s="200">
        <v>5488.4</v>
      </c>
      <c r="AP24" s="200">
        <v>63.2</v>
      </c>
      <c r="AQ24" s="200">
        <v>5529.7</v>
      </c>
      <c r="AR24" s="200">
        <v>63.2</v>
      </c>
      <c r="AS24" s="200">
        <v>5709.2</v>
      </c>
      <c r="AT24" s="200">
        <v>64.7</v>
      </c>
      <c r="AU24" s="200">
        <v>5662.8</v>
      </c>
      <c r="AV24" s="200">
        <v>64.3</v>
      </c>
      <c r="AW24" s="200">
        <v>5635.7</v>
      </c>
      <c r="AX24" s="200">
        <v>62.6</v>
      </c>
      <c r="AY24" s="200">
        <v>5647.6</v>
      </c>
      <c r="AZ24" s="200">
        <v>60.2</v>
      </c>
      <c r="BA24" s="200">
        <v>5620.4</v>
      </c>
      <c r="BB24" s="200">
        <v>58.9</v>
      </c>
      <c r="BC24" s="200">
        <v>5528.4</v>
      </c>
      <c r="BD24" s="200">
        <v>56.5</v>
      </c>
      <c r="BE24" s="200">
        <v>5426.6</v>
      </c>
      <c r="BF24" s="200">
        <v>55.2</v>
      </c>
      <c r="BG24" s="200">
        <v>5366.6</v>
      </c>
      <c r="BH24" s="200">
        <v>55.5</v>
      </c>
      <c r="BI24" s="200">
        <v>5287.4</v>
      </c>
      <c r="BJ24" s="200">
        <v>53</v>
      </c>
      <c r="BK24" s="200">
        <v>5198.6000000000004</v>
      </c>
      <c r="BL24" s="201">
        <v>52.7</v>
      </c>
      <c r="BM24" s="200">
        <v>5194.2</v>
      </c>
      <c r="BN24" s="201">
        <v>51.8</v>
      </c>
      <c r="BO24" s="200">
        <v>5312.7</v>
      </c>
      <c r="BP24" s="201">
        <v>51.5</v>
      </c>
      <c r="BQ24" s="200">
        <v>6247.9</v>
      </c>
      <c r="BR24" s="201">
        <v>55.008804366966011</v>
      </c>
      <c r="BS24" s="200">
        <v>7142.3</v>
      </c>
      <c r="BT24" s="201">
        <v>56.070371562477916</v>
      </c>
      <c r="BU24" s="200">
        <v>7209.6</v>
      </c>
      <c r="BV24" s="201">
        <v>55.232856562808827</v>
      </c>
      <c r="BW24" s="200">
        <v>7400.5</v>
      </c>
      <c r="BX24" s="201">
        <v>54.5</v>
      </c>
      <c r="BY24" s="200">
        <v>7978.1</v>
      </c>
      <c r="BZ24" s="201">
        <v>54.2</v>
      </c>
      <c r="CA24" s="200">
        <v>8268.6</v>
      </c>
      <c r="CB24" s="201">
        <v>54.7</v>
      </c>
      <c r="CC24" s="200">
        <v>8544.7999999999993</v>
      </c>
      <c r="CD24" s="201">
        <v>54.5</v>
      </c>
      <c r="CE24" s="200">
        <v>8622.2000000000007</v>
      </c>
      <c r="CF24" s="201">
        <v>54.2</v>
      </c>
      <c r="CG24" s="200">
        <v>8754.4</v>
      </c>
      <c r="CH24" s="201">
        <v>55</v>
      </c>
      <c r="CI24" s="200">
        <v>8661</v>
      </c>
      <c r="CJ24" s="201">
        <v>56.5</v>
      </c>
      <c r="CK24" s="200">
        <v>9078.5</v>
      </c>
      <c r="CL24" s="201">
        <v>57.397467266025579</v>
      </c>
      <c r="CM24" s="200">
        <v>9546.1</v>
      </c>
      <c r="CN24" s="201">
        <v>58.217156378450241</v>
      </c>
      <c r="CO24" s="200">
        <v>9797.2999999999993</v>
      </c>
      <c r="CP24" s="201">
        <v>57.154107771017216</v>
      </c>
      <c r="CQ24" s="200">
        <v>9657.1</v>
      </c>
      <c r="CR24" s="201">
        <v>55.292433654919705</v>
      </c>
      <c r="CS24" s="200">
        <v>10077.200000000001</v>
      </c>
      <c r="CT24" s="201">
        <v>55.14531654436108</v>
      </c>
      <c r="CU24" s="70"/>
      <c r="CV24" s="70"/>
      <c r="CW24" s="71"/>
    </row>
    <row r="25" spans="1:101" s="65" customFormat="1" ht="17.25">
      <c r="A25" s="257"/>
      <c r="B25" s="356" t="s">
        <v>201</v>
      </c>
      <c r="C25" s="357"/>
      <c r="D25" s="70"/>
      <c r="E25" s="711" t="s">
        <v>472</v>
      </c>
      <c r="F25" s="656"/>
      <c r="G25" s="6">
        <v>3223.5</v>
      </c>
      <c r="H25" s="6">
        <v>54.5</v>
      </c>
      <c r="I25" s="6">
        <v>3209</v>
      </c>
      <c r="J25" s="6">
        <v>53.5</v>
      </c>
      <c r="K25" s="6">
        <v>3148.3</v>
      </c>
      <c r="L25" s="6">
        <v>52.2</v>
      </c>
      <c r="M25" s="6">
        <v>3161.8</v>
      </c>
      <c r="N25" s="6">
        <v>50</v>
      </c>
      <c r="O25" s="11">
        <v>3073.7</v>
      </c>
      <c r="P25" s="11">
        <v>48.9</v>
      </c>
      <c r="Q25" s="11">
        <v>3264.4</v>
      </c>
      <c r="R25" s="11">
        <v>51.2</v>
      </c>
      <c r="S25" s="11">
        <v>3330.9</v>
      </c>
      <c r="T25" s="11">
        <v>51.1</v>
      </c>
      <c r="U25" s="11">
        <v>3409.2</v>
      </c>
      <c r="V25" s="11">
        <v>51.3</v>
      </c>
      <c r="W25" s="11">
        <v>3389.2</v>
      </c>
      <c r="X25" s="11">
        <v>51.9</v>
      </c>
      <c r="Y25" s="11">
        <v>3392</v>
      </c>
      <c r="Z25" s="11">
        <v>50.7</v>
      </c>
      <c r="AA25" s="11">
        <v>3633.9</v>
      </c>
      <c r="AB25" s="11">
        <v>52.2</v>
      </c>
      <c r="AC25" s="11">
        <v>3985.5</v>
      </c>
      <c r="AD25" s="11">
        <v>53.3</v>
      </c>
      <c r="AE25" s="11">
        <v>4200.6000000000004</v>
      </c>
      <c r="AF25" s="6">
        <v>53.7</v>
      </c>
      <c r="AG25" s="6">
        <v>4110.3999999999996</v>
      </c>
      <c r="AH25" s="6">
        <v>52.3</v>
      </c>
      <c r="AI25" s="6">
        <v>4258.8</v>
      </c>
      <c r="AJ25" s="6">
        <v>52</v>
      </c>
      <c r="AK25" s="6">
        <v>4488.8</v>
      </c>
      <c r="AL25" s="6">
        <v>52.3</v>
      </c>
      <c r="AM25" s="6">
        <v>4491.1000000000004</v>
      </c>
      <c r="AN25" s="13">
        <v>51.8</v>
      </c>
      <c r="AO25" s="13">
        <v>4508.8999999999996</v>
      </c>
      <c r="AP25" s="13">
        <v>52</v>
      </c>
      <c r="AQ25" s="13">
        <v>4554.7</v>
      </c>
      <c r="AR25" s="13">
        <v>52.1</v>
      </c>
      <c r="AS25" s="13">
        <v>4711</v>
      </c>
      <c r="AT25" s="13">
        <v>53.4</v>
      </c>
      <c r="AU25" s="13">
        <v>4679.3</v>
      </c>
      <c r="AV25" s="13">
        <v>53.2</v>
      </c>
      <c r="AW25" s="13">
        <v>4645.2</v>
      </c>
      <c r="AX25" s="13">
        <v>51.6</v>
      </c>
      <c r="AY25" s="13">
        <v>4644.8</v>
      </c>
      <c r="AZ25" s="13">
        <v>49.5</v>
      </c>
      <c r="BA25" s="13">
        <v>4599.3</v>
      </c>
      <c r="BB25" s="13">
        <v>48.2</v>
      </c>
      <c r="BC25" s="13">
        <v>4523.3</v>
      </c>
      <c r="BD25" s="13">
        <v>46.2</v>
      </c>
      <c r="BE25" s="13">
        <v>4442.1000000000004</v>
      </c>
      <c r="BF25" s="13">
        <v>45.2</v>
      </c>
      <c r="BG25" s="13">
        <v>4381.1000000000004</v>
      </c>
      <c r="BH25" s="13">
        <v>45.3</v>
      </c>
      <c r="BI25" s="13">
        <v>4315</v>
      </c>
      <c r="BJ25" s="13">
        <v>43.2</v>
      </c>
      <c r="BK25" s="13">
        <v>4251.8999999999996</v>
      </c>
      <c r="BL25" s="135">
        <v>43.1</v>
      </c>
      <c r="BM25" s="13">
        <v>4256.3</v>
      </c>
      <c r="BN25" s="135">
        <v>42.3</v>
      </c>
      <c r="BO25" s="13">
        <v>4370.3999999999996</v>
      </c>
      <c r="BP25" s="135">
        <v>42.4</v>
      </c>
      <c r="BQ25" s="13">
        <v>5297.6</v>
      </c>
      <c r="BR25" s="135">
        <v>46.642014439161819</v>
      </c>
      <c r="BS25" s="13">
        <v>6197.8</v>
      </c>
      <c r="BT25" s="135">
        <v>48.655607979211965</v>
      </c>
      <c r="BU25" s="13">
        <v>6293.8</v>
      </c>
      <c r="BV25" s="135">
        <v>48.216898667749426</v>
      </c>
      <c r="BW25" s="13">
        <v>6497.8</v>
      </c>
      <c r="BX25" s="135">
        <v>47.803600462012696</v>
      </c>
      <c r="BY25" s="13">
        <v>7081.3</v>
      </c>
      <c r="BZ25" s="135">
        <v>48.1</v>
      </c>
      <c r="CA25" s="13">
        <v>7389.3</v>
      </c>
      <c r="CB25" s="135">
        <v>48.8</v>
      </c>
      <c r="CC25" s="13">
        <v>7683</v>
      </c>
      <c r="CD25" s="135">
        <v>49</v>
      </c>
      <c r="CE25" s="13">
        <v>7765.8</v>
      </c>
      <c r="CF25" s="135">
        <v>48.8</v>
      </c>
      <c r="CG25" s="13">
        <v>7912</v>
      </c>
      <c r="CH25" s="135">
        <v>49.7</v>
      </c>
      <c r="CI25" s="13">
        <v>7853.1</v>
      </c>
      <c r="CJ25" s="135">
        <v>51.2</v>
      </c>
      <c r="CK25" s="13">
        <v>8291.6</v>
      </c>
      <c r="CL25" s="135">
        <v>52.422408942333831</v>
      </c>
      <c r="CM25" s="13">
        <v>8783.7999999999993</v>
      </c>
      <c r="CN25" s="135">
        <v>53.56824862478198</v>
      </c>
      <c r="CO25" s="13">
        <v>9045.9</v>
      </c>
      <c r="CP25" s="135">
        <v>52.770696363880319</v>
      </c>
      <c r="CQ25" s="13">
        <v>8934.9</v>
      </c>
      <c r="CR25" s="135">
        <v>51.157424637141787</v>
      </c>
      <c r="CS25" s="447">
        <v>9374.7999999999993</v>
      </c>
      <c r="CT25" s="448">
        <v>51.301583132226838</v>
      </c>
      <c r="CU25" s="70"/>
      <c r="CV25" s="70"/>
      <c r="CW25" s="71"/>
    </row>
    <row r="26" spans="1:101" s="65" customFormat="1" ht="17.25">
      <c r="A26" s="257"/>
      <c r="B26" s="357"/>
      <c r="C26" s="357"/>
      <c r="D26" s="70"/>
      <c r="E26" s="711" t="s">
        <v>469</v>
      </c>
      <c r="F26" s="656"/>
      <c r="G26" s="6">
        <v>179.5</v>
      </c>
      <c r="H26" s="6">
        <v>3</v>
      </c>
      <c r="I26" s="6">
        <v>180.6</v>
      </c>
      <c r="J26" s="6">
        <v>3</v>
      </c>
      <c r="K26" s="6">
        <v>181.9</v>
      </c>
      <c r="L26" s="6">
        <v>3</v>
      </c>
      <c r="M26" s="6">
        <v>195.8</v>
      </c>
      <c r="N26" s="6">
        <v>3.1</v>
      </c>
      <c r="O26" s="11">
        <v>162.69999999999999</v>
      </c>
      <c r="P26" s="11">
        <v>2.6</v>
      </c>
      <c r="Q26" s="11">
        <v>172.4</v>
      </c>
      <c r="R26" s="11">
        <v>2.7</v>
      </c>
      <c r="S26" s="11">
        <v>168.9</v>
      </c>
      <c r="T26" s="11">
        <v>2.6</v>
      </c>
      <c r="U26" s="11">
        <v>195.5</v>
      </c>
      <c r="V26" s="11">
        <v>2.9</v>
      </c>
      <c r="W26" s="11">
        <v>173.4</v>
      </c>
      <c r="X26" s="11">
        <v>2.7</v>
      </c>
      <c r="Y26" s="11">
        <v>178</v>
      </c>
      <c r="Z26" s="11">
        <v>2.7</v>
      </c>
      <c r="AA26" s="11">
        <v>181.9</v>
      </c>
      <c r="AB26" s="11">
        <v>2.6</v>
      </c>
      <c r="AC26" s="11">
        <v>211.3</v>
      </c>
      <c r="AD26" s="11">
        <v>2.8</v>
      </c>
      <c r="AE26" s="11">
        <v>181.3</v>
      </c>
      <c r="AF26" s="6">
        <v>2.2999999999999998</v>
      </c>
      <c r="AG26" s="6">
        <v>167.8</v>
      </c>
      <c r="AH26" s="6">
        <v>2.1</v>
      </c>
      <c r="AI26" s="6">
        <v>166.1</v>
      </c>
      <c r="AJ26" s="6">
        <v>2</v>
      </c>
      <c r="AK26" s="6">
        <v>188.3</v>
      </c>
      <c r="AL26" s="6">
        <v>2.2000000000000002</v>
      </c>
      <c r="AM26" s="6">
        <v>173.2</v>
      </c>
      <c r="AN26" s="13">
        <v>2</v>
      </c>
      <c r="AO26" s="13">
        <v>189.4</v>
      </c>
      <c r="AP26" s="13">
        <v>2.2000000000000002</v>
      </c>
      <c r="AQ26" s="13">
        <v>177.8</v>
      </c>
      <c r="AR26" s="13">
        <v>2</v>
      </c>
      <c r="AS26" s="13">
        <v>195.9</v>
      </c>
      <c r="AT26" s="13">
        <v>2.2000000000000002</v>
      </c>
      <c r="AU26" s="13">
        <v>179.6</v>
      </c>
      <c r="AV26" s="13">
        <v>2</v>
      </c>
      <c r="AW26" s="13">
        <v>212</v>
      </c>
      <c r="AX26" s="13">
        <v>2.4</v>
      </c>
      <c r="AY26" s="13">
        <v>204.1</v>
      </c>
      <c r="AZ26" s="13">
        <v>2.2000000000000002</v>
      </c>
      <c r="BA26" s="13">
        <v>208</v>
      </c>
      <c r="BB26" s="13">
        <v>2.2000000000000002</v>
      </c>
      <c r="BC26" s="13">
        <v>184.4</v>
      </c>
      <c r="BD26" s="13">
        <v>1.9</v>
      </c>
      <c r="BE26" s="13">
        <v>177.7</v>
      </c>
      <c r="BF26" s="13">
        <v>1.8</v>
      </c>
      <c r="BG26" s="13">
        <v>161.4</v>
      </c>
      <c r="BH26" s="13">
        <v>1.7</v>
      </c>
      <c r="BI26" s="13">
        <v>172.5</v>
      </c>
      <c r="BJ26" s="13">
        <v>1.7</v>
      </c>
      <c r="BK26" s="13">
        <v>158.1</v>
      </c>
      <c r="BL26" s="135">
        <v>1.6</v>
      </c>
      <c r="BM26" s="13">
        <v>154.6</v>
      </c>
      <c r="BN26" s="135">
        <v>1.5</v>
      </c>
      <c r="BO26" s="13">
        <v>162.19999999999999</v>
      </c>
      <c r="BP26" s="135">
        <v>1.6</v>
      </c>
      <c r="BQ26" s="13">
        <v>180.9</v>
      </c>
      <c r="BR26" s="135">
        <v>1.5927099841521395</v>
      </c>
      <c r="BS26" s="13">
        <v>164.7</v>
      </c>
      <c r="BT26" s="135">
        <v>1.2929714792629985</v>
      </c>
      <c r="BU26" s="13">
        <v>160.69999999999999</v>
      </c>
      <c r="BV26" s="135">
        <v>1.2311251733304731</v>
      </c>
      <c r="BW26" s="13">
        <v>162.30000000000001</v>
      </c>
      <c r="BX26" s="135">
        <v>1.1940232624864817</v>
      </c>
      <c r="BY26" s="13">
        <v>172.9</v>
      </c>
      <c r="BZ26" s="135">
        <v>1.2</v>
      </c>
      <c r="CA26" s="13">
        <v>166.9</v>
      </c>
      <c r="CB26" s="135">
        <v>1.1000000000000001</v>
      </c>
      <c r="CC26" s="13">
        <v>161.9</v>
      </c>
      <c r="CD26" s="135">
        <v>1</v>
      </c>
      <c r="CE26" s="13">
        <v>161.1</v>
      </c>
      <c r="CF26" s="135">
        <v>1</v>
      </c>
      <c r="CG26" s="13">
        <v>161.9</v>
      </c>
      <c r="CH26" s="135">
        <v>1</v>
      </c>
      <c r="CI26" s="13">
        <v>157.19999999999999</v>
      </c>
      <c r="CJ26" s="135">
        <v>1</v>
      </c>
      <c r="CK26" s="13">
        <v>152.80000000000001</v>
      </c>
      <c r="CL26" s="135">
        <v>0.96605529528542256</v>
      </c>
      <c r="CM26" s="13">
        <v>144.69999999999999</v>
      </c>
      <c r="CN26" s="135">
        <v>0.8824569748862624</v>
      </c>
      <c r="CO26" s="13">
        <v>137.6</v>
      </c>
      <c r="CP26" s="135">
        <v>0.80271148472456388</v>
      </c>
      <c r="CQ26" s="13">
        <v>131.80000000000001</v>
      </c>
      <c r="CR26" s="135">
        <v>0.75463055738455809</v>
      </c>
      <c r="CS26" s="447">
        <v>131</v>
      </c>
      <c r="CT26" s="448">
        <v>0.71686941484849975</v>
      </c>
      <c r="CU26" s="70"/>
      <c r="CV26" s="70"/>
      <c r="CW26" s="71"/>
    </row>
    <row r="27" spans="1:101" s="65" customFormat="1" ht="17.25">
      <c r="A27" s="257"/>
      <c r="B27" s="356" t="s">
        <v>205</v>
      </c>
      <c r="C27" s="357"/>
      <c r="D27" s="70"/>
      <c r="E27" s="656" t="s">
        <v>734</v>
      </c>
      <c r="F27" s="657"/>
      <c r="G27" s="6">
        <v>80.400000000000006</v>
      </c>
      <c r="H27" s="6">
        <v>1.4</v>
      </c>
      <c r="I27" s="6">
        <v>116.2</v>
      </c>
      <c r="J27" s="6">
        <v>2</v>
      </c>
      <c r="K27" s="6">
        <v>168.6</v>
      </c>
      <c r="L27" s="6">
        <v>2.8</v>
      </c>
      <c r="M27" s="6">
        <v>221</v>
      </c>
      <c r="N27" s="6">
        <v>3.5</v>
      </c>
      <c r="O27" s="11">
        <v>257</v>
      </c>
      <c r="P27" s="11">
        <v>4.0999999999999996</v>
      </c>
      <c r="Q27" s="11">
        <v>285.5</v>
      </c>
      <c r="R27" s="11">
        <v>4.5</v>
      </c>
      <c r="S27" s="11">
        <v>298.7</v>
      </c>
      <c r="T27" s="11">
        <v>4.5999999999999996</v>
      </c>
      <c r="U27" s="11">
        <v>362.6</v>
      </c>
      <c r="V27" s="11">
        <v>5.5</v>
      </c>
      <c r="W27" s="11">
        <v>412.2</v>
      </c>
      <c r="X27" s="11">
        <v>6.3</v>
      </c>
      <c r="Y27" s="11">
        <v>539</v>
      </c>
      <c r="Z27" s="11">
        <v>8.1</v>
      </c>
      <c r="AA27" s="11">
        <v>656.9</v>
      </c>
      <c r="AB27" s="11">
        <v>9.5</v>
      </c>
      <c r="AC27" s="11">
        <v>868.6</v>
      </c>
      <c r="AD27" s="11">
        <v>11.6</v>
      </c>
      <c r="AE27" s="11">
        <v>1100.5</v>
      </c>
      <c r="AF27" s="6">
        <v>14.1</v>
      </c>
      <c r="AG27" s="6">
        <v>1231</v>
      </c>
      <c r="AH27" s="6">
        <v>15.7</v>
      </c>
      <c r="AI27" s="6">
        <v>1404.2</v>
      </c>
      <c r="AJ27" s="6">
        <v>17.100000000000001</v>
      </c>
      <c r="AK27" s="6">
        <v>1514.9</v>
      </c>
      <c r="AL27" s="6">
        <v>17.600000000000001</v>
      </c>
      <c r="AM27" s="6">
        <v>1650</v>
      </c>
      <c r="AN27" s="13">
        <v>19</v>
      </c>
      <c r="AO27" s="13">
        <v>1616.3</v>
      </c>
      <c r="AP27" s="13">
        <v>18.7</v>
      </c>
      <c r="AQ27" s="13">
        <v>1652.9</v>
      </c>
      <c r="AR27" s="13">
        <v>18.899999999999999</v>
      </c>
      <c r="AS27" s="13">
        <v>1513.2</v>
      </c>
      <c r="AT27" s="13">
        <v>17.2</v>
      </c>
      <c r="AU27" s="13">
        <v>1583.7</v>
      </c>
      <c r="AV27" s="13">
        <v>18</v>
      </c>
      <c r="AW27" s="13">
        <v>1797.7</v>
      </c>
      <c r="AX27" s="13">
        <v>20</v>
      </c>
      <c r="AY27" s="13">
        <v>2162.3000000000002</v>
      </c>
      <c r="AZ27" s="13">
        <v>23.1</v>
      </c>
      <c r="BA27" s="13">
        <v>2323.3000000000002</v>
      </c>
      <c r="BB27" s="13">
        <v>24.4</v>
      </c>
      <c r="BC27" s="13">
        <v>2720.8</v>
      </c>
      <c r="BD27" s="13">
        <v>27.8</v>
      </c>
      <c r="BE27" s="13">
        <v>2853.5</v>
      </c>
      <c r="BF27" s="13">
        <v>29</v>
      </c>
      <c r="BG27" s="13">
        <v>2779.5</v>
      </c>
      <c r="BH27" s="13">
        <v>28.7</v>
      </c>
      <c r="BI27" s="13">
        <v>3139.8</v>
      </c>
      <c r="BJ27" s="13">
        <v>31.4</v>
      </c>
      <c r="BK27" s="13">
        <v>3161.6</v>
      </c>
      <c r="BL27" s="135">
        <v>32</v>
      </c>
      <c r="BM27" s="13">
        <v>3340.5</v>
      </c>
      <c r="BN27" s="135">
        <v>33.200000000000003</v>
      </c>
      <c r="BO27" s="13">
        <v>3461.3</v>
      </c>
      <c r="BP27" s="135">
        <v>33.6</v>
      </c>
      <c r="BQ27" s="13">
        <v>3516.9</v>
      </c>
      <c r="BR27" s="135">
        <v>30.96407818277866</v>
      </c>
      <c r="BS27" s="13">
        <v>4022.3</v>
      </c>
      <c r="BT27" s="135">
        <v>31.57692277498214</v>
      </c>
      <c r="BU27" s="13">
        <v>4257.5</v>
      </c>
      <c r="BV27" s="135">
        <v>32.616773027097011</v>
      </c>
      <c r="BW27" s="13">
        <v>4463</v>
      </c>
      <c r="BX27" s="135">
        <v>32.833800495854391</v>
      </c>
      <c r="BY27" s="13">
        <v>4811.5</v>
      </c>
      <c r="BZ27" s="135">
        <v>32.700000000000003</v>
      </c>
      <c r="CA27" s="13">
        <v>4814.2</v>
      </c>
      <c r="CB27" s="135">
        <v>31.8</v>
      </c>
      <c r="CC27" s="13">
        <v>4943.2</v>
      </c>
      <c r="CD27" s="135">
        <v>31.5</v>
      </c>
      <c r="CE27" s="13">
        <v>4957.5</v>
      </c>
      <c r="CF27" s="135">
        <v>31.2</v>
      </c>
      <c r="CG27" s="13">
        <v>4821.3999999999996</v>
      </c>
      <c r="CH27" s="135">
        <v>30.3</v>
      </c>
      <c r="CI27" s="13">
        <v>4411</v>
      </c>
      <c r="CJ27" s="135">
        <v>28.8</v>
      </c>
      <c r="CK27" s="13">
        <v>4472.7</v>
      </c>
      <c r="CL27" s="135">
        <v>28.2779811467481</v>
      </c>
      <c r="CM27" s="13">
        <v>4656</v>
      </c>
      <c r="CN27" s="135">
        <v>28.394745508434266</v>
      </c>
      <c r="CO27" s="13">
        <v>5160.8999999999996</v>
      </c>
      <c r="CP27" s="135">
        <v>30.106930970312508</v>
      </c>
      <c r="CQ27" s="13">
        <v>5667.4</v>
      </c>
      <c r="CR27" s="135">
        <v>32.449113967536</v>
      </c>
      <c r="CS27" s="447">
        <v>6002.6</v>
      </c>
      <c r="CT27" s="448">
        <v>32.847941599767978</v>
      </c>
      <c r="CU27" s="70"/>
      <c r="CV27" s="70"/>
      <c r="CW27" s="71"/>
    </row>
    <row r="28" spans="1:101" s="65" customFormat="1" ht="17.25">
      <c r="A28" s="257"/>
      <c r="B28" s="357"/>
      <c r="C28" s="348"/>
      <c r="D28" s="70"/>
      <c r="E28" s="718" t="s">
        <v>463</v>
      </c>
      <c r="F28" s="719"/>
      <c r="G28" s="134">
        <v>4488.5</v>
      </c>
      <c r="H28" s="134">
        <v>75.900000000000006</v>
      </c>
      <c r="I28" s="134">
        <v>4495.3</v>
      </c>
      <c r="J28" s="134">
        <v>75</v>
      </c>
      <c r="K28" s="134">
        <v>4471.5</v>
      </c>
      <c r="L28" s="134">
        <v>74.099999999999994</v>
      </c>
      <c r="M28" s="134">
        <v>4556.3</v>
      </c>
      <c r="N28" s="134">
        <v>72</v>
      </c>
      <c r="O28" s="137">
        <v>4448.2</v>
      </c>
      <c r="P28" s="137">
        <v>70.8</v>
      </c>
      <c r="Q28" s="137">
        <v>4692</v>
      </c>
      <c r="R28" s="137">
        <v>73.599999999999994</v>
      </c>
      <c r="S28" s="137">
        <v>4768.8999999999996</v>
      </c>
      <c r="T28" s="137">
        <v>73.2</v>
      </c>
      <c r="U28" s="137">
        <v>4938</v>
      </c>
      <c r="V28" s="137">
        <v>74.3</v>
      </c>
      <c r="W28" s="137">
        <v>4919.3999999999996</v>
      </c>
      <c r="X28" s="137">
        <v>75.400000000000006</v>
      </c>
      <c r="Y28" s="137">
        <v>5036.3</v>
      </c>
      <c r="Z28" s="137">
        <v>75.2</v>
      </c>
      <c r="AA28" s="137">
        <v>5420.9</v>
      </c>
      <c r="AB28" s="137">
        <v>77.900000000000006</v>
      </c>
      <c r="AC28" s="137">
        <v>6040</v>
      </c>
      <c r="AD28" s="137">
        <v>80.7</v>
      </c>
      <c r="AE28" s="137">
        <v>6449</v>
      </c>
      <c r="AF28" s="134">
        <v>82.5</v>
      </c>
      <c r="AG28" s="134">
        <v>6484.3</v>
      </c>
      <c r="AH28" s="134">
        <v>82.5</v>
      </c>
      <c r="AI28" s="134">
        <v>6815.9</v>
      </c>
      <c r="AJ28" s="134">
        <v>83.1</v>
      </c>
      <c r="AK28" s="134">
        <v>7201.3</v>
      </c>
      <c r="AL28" s="134">
        <v>83.9</v>
      </c>
      <c r="AM28" s="134">
        <v>7308</v>
      </c>
      <c r="AN28" s="130">
        <v>84.2</v>
      </c>
      <c r="AO28" s="130">
        <v>7294.1</v>
      </c>
      <c r="AP28" s="130">
        <v>84.1</v>
      </c>
      <c r="AQ28" s="130">
        <v>7360.4</v>
      </c>
      <c r="AR28" s="130">
        <v>84.2</v>
      </c>
      <c r="AS28" s="130">
        <v>7418.3</v>
      </c>
      <c r="AT28" s="130">
        <v>84.1</v>
      </c>
      <c r="AU28" s="130">
        <v>7426.1</v>
      </c>
      <c r="AV28" s="130">
        <v>84.4</v>
      </c>
      <c r="AW28" s="130">
        <v>7645.4</v>
      </c>
      <c r="AX28" s="130">
        <v>84.9</v>
      </c>
      <c r="AY28" s="130">
        <v>8013.9</v>
      </c>
      <c r="AZ28" s="130">
        <v>85.5</v>
      </c>
      <c r="BA28" s="130">
        <v>8151.7</v>
      </c>
      <c r="BB28" s="130">
        <v>85.5</v>
      </c>
      <c r="BC28" s="130">
        <v>8433.6</v>
      </c>
      <c r="BD28" s="130">
        <v>86.1</v>
      </c>
      <c r="BE28" s="130">
        <v>8457.7999999999993</v>
      </c>
      <c r="BF28" s="130">
        <v>86</v>
      </c>
      <c r="BG28" s="130">
        <v>8307.5</v>
      </c>
      <c r="BH28" s="130">
        <v>85.9</v>
      </c>
      <c r="BI28" s="130">
        <v>8599.7000000000007</v>
      </c>
      <c r="BJ28" s="130">
        <v>86.1</v>
      </c>
      <c r="BK28" s="130">
        <v>8518.2999999999993</v>
      </c>
      <c r="BL28" s="138">
        <v>86.3</v>
      </c>
      <c r="BM28" s="130">
        <v>8689.2999999999993</v>
      </c>
      <c r="BN28" s="138">
        <v>86.5</v>
      </c>
      <c r="BO28" s="130">
        <v>8936.2000000000007</v>
      </c>
      <c r="BP28" s="138">
        <v>86.7</v>
      </c>
      <c r="BQ28" s="130">
        <v>9945.7000000000007</v>
      </c>
      <c r="BR28" s="138">
        <v>87.565592533896805</v>
      </c>
      <c r="BS28" s="130">
        <v>11329.3</v>
      </c>
      <c r="BT28" s="138">
        <v>88.94026581672307</v>
      </c>
      <c r="BU28" s="130">
        <v>11627.8</v>
      </c>
      <c r="BV28" s="138">
        <v>89.080754763236314</v>
      </c>
      <c r="BW28" s="130">
        <v>12025.8</v>
      </c>
      <c r="BX28" s="138">
        <v>88.472488909488177</v>
      </c>
      <c r="BY28" s="130">
        <v>12962.5</v>
      </c>
      <c r="BZ28" s="138">
        <v>88.1</v>
      </c>
      <c r="CA28" s="130">
        <v>13249.7</v>
      </c>
      <c r="CB28" s="138">
        <v>87.6</v>
      </c>
      <c r="CC28" s="130">
        <v>13649.9</v>
      </c>
      <c r="CD28" s="138">
        <v>87.1</v>
      </c>
      <c r="CE28" s="130">
        <v>13740.8</v>
      </c>
      <c r="CF28" s="138">
        <v>86.3</v>
      </c>
      <c r="CG28" s="130">
        <v>13737.7</v>
      </c>
      <c r="CH28" s="138">
        <v>86.3</v>
      </c>
      <c r="CI28" s="130">
        <v>13229.2</v>
      </c>
      <c r="CJ28" s="138">
        <v>86.2</v>
      </c>
      <c r="CK28" s="130">
        <v>13704</v>
      </c>
      <c r="CL28" s="138">
        <v>86.641503708059105</v>
      </c>
      <c r="CM28" s="130">
        <v>14346.8</v>
      </c>
      <c r="CN28" s="138">
        <v>87.494358861770777</v>
      </c>
      <c r="CO28" s="130">
        <v>15095.8</v>
      </c>
      <c r="CP28" s="138">
        <v>88.063750226054282</v>
      </c>
      <c r="CQ28" s="130">
        <v>15456.3</v>
      </c>
      <c r="CR28" s="138">
        <v>88.496178179840257</v>
      </c>
      <c r="CS28" s="552">
        <v>16210.8</v>
      </c>
      <c r="CT28" s="550">
        <v>88.710127558977561</v>
      </c>
      <c r="CU28" s="70"/>
      <c r="CV28" s="70"/>
      <c r="CW28" s="71"/>
    </row>
    <row r="29" spans="1:101" s="65" customFormat="1" ht="17.25">
      <c r="A29" s="257"/>
      <c r="B29" s="356" t="s">
        <v>208</v>
      </c>
      <c r="C29" s="348"/>
      <c r="D29" s="70"/>
      <c r="E29" s="656" t="s">
        <v>464</v>
      </c>
      <c r="F29" s="657"/>
      <c r="G29" s="6">
        <v>1425.3</v>
      </c>
      <c r="H29" s="6">
        <v>24.1</v>
      </c>
      <c r="I29" s="6">
        <v>1499.9</v>
      </c>
      <c r="J29" s="6">
        <v>25</v>
      </c>
      <c r="K29" s="6">
        <v>1563.1</v>
      </c>
      <c r="L29" s="6">
        <v>25.9</v>
      </c>
      <c r="M29" s="6">
        <v>1770.7</v>
      </c>
      <c r="N29" s="6">
        <v>28</v>
      </c>
      <c r="O29" s="11">
        <v>1832.3</v>
      </c>
      <c r="P29" s="11">
        <v>29.2</v>
      </c>
      <c r="Q29" s="11">
        <v>1685.9</v>
      </c>
      <c r="R29" s="11">
        <v>26.4</v>
      </c>
      <c r="S29" s="11">
        <v>1748.8</v>
      </c>
      <c r="T29" s="11">
        <v>26.8</v>
      </c>
      <c r="U29" s="11">
        <v>1705.5</v>
      </c>
      <c r="V29" s="11">
        <v>25.7</v>
      </c>
      <c r="W29" s="11">
        <v>1606</v>
      </c>
      <c r="X29" s="11">
        <v>24.6</v>
      </c>
      <c r="Y29" s="11">
        <v>1658.5</v>
      </c>
      <c r="Z29" s="11">
        <v>24.8</v>
      </c>
      <c r="AA29" s="11">
        <v>1537.7</v>
      </c>
      <c r="AB29" s="11">
        <v>22.1</v>
      </c>
      <c r="AC29" s="11">
        <v>1443.6</v>
      </c>
      <c r="AD29" s="11">
        <v>19.3</v>
      </c>
      <c r="AE29" s="11">
        <v>1370.6</v>
      </c>
      <c r="AF29" s="6">
        <v>17.5</v>
      </c>
      <c r="AG29" s="6">
        <v>1379.9</v>
      </c>
      <c r="AH29" s="6">
        <v>17.5</v>
      </c>
      <c r="AI29" s="6">
        <v>1375.7</v>
      </c>
      <c r="AJ29" s="6">
        <v>16.899999999999999</v>
      </c>
      <c r="AK29" s="6">
        <v>1379.7</v>
      </c>
      <c r="AL29" s="6">
        <v>16.100000000000001</v>
      </c>
      <c r="AM29" s="6">
        <v>1369.7</v>
      </c>
      <c r="AN29" s="13">
        <v>15.8</v>
      </c>
      <c r="AO29" s="13">
        <v>1383.4</v>
      </c>
      <c r="AP29" s="13">
        <v>15.9</v>
      </c>
      <c r="AQ29" s="13">
        <v>1385.1</v>
      </c>
      <c r="AR29" s="13">
        <v>15.8</v>
      </c>
      <c r="AS29" s="13">
        <v>1401.9</v>
      </c>
      <c r="AT29" s="13">
        <v>15.9</v>
      </c>
      <c r="AU29" s="13">
        <v>1374.6</v>
      </c>
      <c r="AV29" s="13">
        <v>15.6</v>
      </c>
      <c r="AW29" s="13">
        <v>1363.9</v>
      </c>
      <c r="AX29" s="13">
        <v>15.1</v>
      </c>
      <c r="AY29" s="13">
        <v>1362.9</v>
      </c>
      <c r="AZ29" s="13">
        <v>14.5</v>
      </c>
      <c r="BA29" s="13">
        <v>1383.9</v>
      </c>
      <c r="BB29" s="13">
        <v>14.5</v>
      </c>
      <c r="BC29" s="13">
        <v>1357</v>
      </c>
      <c r="BD29" s="13">
        <v>13.9</v>
      </c>
      <c r="BE29" s="13">
        <v>1371.2</v>
      </c>
      <c r="BF29" s="13">
        <v>14</v>
      </c>
      <c r="BG29" s="13">
        <v>1368.8</v>
      </c>
      <c r="BH29" s="13">
        <v>14.1</v>
      </c>
      <c r="BI29" s="13">
        <v>1391.6</v>
      </c>
      <c r="BJ29" s="13">
        <v>13.9</v>
      </c>
      <c r="BK29" s="13">
        <v>1357.2</v>
      </c>
      <c r="BL29" s="135">
        <v>13.7</v>
      </c>
      <c r="BM29" s="13">
        <v>1361.9</v>
      </c>
      <c r="BN29" s="135">
        <v>13.5</v>
      </c>
      <c r="BO29" s="13">
        <v>1374.9</v>
      </c>
      <c r="BP29" s="135">
        <v>13.3</v>
      </c>
      <c r="BQ29" s="13">
        <v>1412.3</v>
      </c>
      <c r="BR29" s="135">
        <v>12.434407466103186</v>
      </c>
      <c r="BS29" s="13">
        <v>1408.8</v>
      </c>
      <c r="BT29" s="135">
        <v>11.059734183276941</v>
      </c>
      <c r="BU29" s="13">
        <v>1425.3</v>
      </c>
      <c r="BV29" s="135">
        <v>10.919245236763681</v>
      </c>
      <c r="BW29" s="13">
        <v>1566.9</v>
      </c>
      <c r="BX29" s="135">
        <v>11.527511090511819</v>
      </c>
      <c r="BY29" s="13">
        <v>1746.4</v>
      </c>
      <c r="BZ29" s="135">
        <v>11.9</v>
      </c>
      <c r="CA29" s="13">
        <v>1877.3</v>
      </c>
      <c r="CB29" s="135">
        <v>12.4</v>
      </c>
      <c r="CC29" s="13">
        <v>2023.6</v>
      </c>
      <c r="CD29" s="135">
        <v>12.9</v>
      </c>
      <c r="CE29" s="13">
        <v>2174.1</v>
      </c>
      <c r="CF29" s="135">
        <v>13.7</v>
      </c>
      <c r="CG29" s="13">
        <v>2182.8000000000002</v>
      </c>
      <c r="CH29" s="135">
        <v>13.7</v>
      </c>
      <c r="CI29" s="13">
        <v>2110.8000000000002</v>
      </c>
      <c r="CJ29" s="135">
        <v>13.8</v>
      </c>
      <c r="CK29" s="13">
        <v>2112.9</v>
      </c>
      <c r="CL29" s="135">
        <v>13.358496291940899</v>
      </c>
      <c r="CM29" s="13">
        <v>2050.6</v>
      </c>
      <c r="CN29" s="135">
        <v>12.505641138229231</v>
      </c>
      <c r="CO29" s="13">
        <v>2046.1</v>
      </c>
      <c r="CP29" s="135">
        <v>11.936249773945711</v>
      </c>
      <c r="CQ29" s="13">
        <v>2009.2</v>
      </c>
      <c r="CR29" s="135">
        <v>11.503821820159743</v>
      </c>
      <c r="CS29" s="447">
        <v>2063.1</v>
      </c>
      <c r="CT29" s="448">
        <v>11.289872441022442</v>
      </c>
      <c r="CU29" s="70"/>
      <c r="CV29" s="70"/>
      <c r="CW29" s="71"/>
    </row>
    <row r="30" spans="1:101" s="65" customFormat="1" ht="17.25">
      <c r="A30" s="52"/>
      <c r="B30" s="357"/>
      <c r="C30" s="348"/>
      <c r="D30" s="70"/>
      <c r="E30" s="712" t="s">
        <v>465</v>
      </c>
      <c r="F30" s="713"/>
      <c r="G30" s="139">
        <v>5913.8</v>
      </c>
      <c r="H30" s="139">
        <v>100</v>
      </c>
      <c r="I30" s="139">
        <v>5995.2</v>
      </c>
      <c r="J30" s="139">
        <v>100</v>
      </c>
      <c r="K30" s="139">
        <v>6034.6</v>
      </c>
      <c r="L30" s="139">
        <v>100</v>
      </c>
      <c r="M30" s="139">
        <v>6327</v>
      </c>
      <c r="N30" s="139">
        <v>100</v>
      </c>
      <c r="O30" s="140">
        <v>6280.5</v>
      </c>
      <c r="P30" s="140">
        <v>100</v>
      </c>
      <c r="Q30" s="140">
        <v>6377.9</v>
      </c>
      <c r="R30" s="140">
        <v>100</v>
      </c>
      <c r="S30" s="140">
        <v>6517.7</v>
      </c>
      <c r="T30" s="140">
        <v>100</v>
      </c>
      <c r="U30" s="140">
        <v>6643.5</v>
      </c>
      <c r="V30" s="140">
        <v>100</v>
      </c>
      <c r="W30" s="140">
        <v>6525.4</v>
      </c>
      <c r="X30" s="140">
        <v>100</v>
      </c>
      <c r="Y30" s="140">
        <v>6694.8</v>
      </c>
      <c r="Z30" s="140">
        <v>100</v>
      </c>
      <c r="AA30" s="140">
        <v>6958.6</v>
      </c>
      <c r="AB30" s="140">
        <v>100</v>
      </c>
      <c r="AC30" s="140">
        <v>7483.6</v>
      </c>
      <c r="AD30" s="140">
        <v>100</v>
      </c>
      <c r="AE30" s="140">
        <v>7819.6</v>
      </c>
      <c r="AF30" s="139">
        <v>100</v>
      </c>
      <c r="AG30" s="139">
        <v>7864.2</v>
      </c>
      <c r="AH30" s="139">
        <v>100</v>
      </c>
      <c r="AI30" s="139">
        <v>8191.6</v>
      </c>
      <c r="AJ30" s="139">
        <v>100</v>
      </c>
      <c r="AK30" s="139">
        <v>8581</v>
      </c>
      <c r="AL30" s="139">
        <v>100</v>
      </c>
      <c r="AM30" s="139">
        <v>8677.7000000000007</v>
      </c>
      <c r="AN30" s="141">
        <v>100</v>
      </c>
      <c r="AO30" s="141">
        <v>8677.5</v>
      </c>
      <c r="AP30" s="141">
        <v>100</v>
      </c>
      <c r="AQ30" s="141">
        <v>8745.5</v>
      </c>
      <c r="AR30" s="141">
        <v>100</v>
      </c>
      <c r="AS30" s="141">
        <v>8820.2000000000007</v>
      </c>
      <c r="AT30" s="141">
        <v>100</v>
      </c>
      <c r="AU30" s="141">
        <v>8800.7000000000007</v>
      </c>
      <c r="AV30" s="141">
        <v>100</v>
      </c>
      <c r="AW30" s="141">
        <v>9009.2999999999993</v>
      </c>
      <c r="AX30" s="141">
        <v>100</v>
      </c>
      <c r="AY30" s="141">
        <v>9376.7999999999993</v>
      </c>
      <c r="AZ30" s="141">
        <v>100</v>
      </c>
      <c r="BA30" s="141">
        <v>9535.6</v>
      </c>
      <c r="BB30" s="141">
        <v>100</v>
      </c>
      <c r="BC30" s="141">
        <v>9790.6</v>
      </c>
      <c r="BD30" s="141">
        <v>100</v>
      </c>
      <c r="BE30" s="141">
        <v>9829</v>
      </c>
      <c r="BF30" s="141">
        <v>100</v>
      </c>
      <c r="BG30" s="141">
        <v>9676.2999999999993</v>
      </c>
      <c r="BH30" s="141">
        <v>100</v>
      </c>
      <c r="BI30" s="141">
        <v>9991.2999999999993</v>
      </c>
      <c r="BJ30" s="141">
        <v>100</v>
      </c>
      <c r="BK30" s="141">
        <v>9875.5</v>
      </c>
      <c r="BL30" s="142">
        <v>100</v>
      </c>
      <c r="BM30" s="141">
        <v>10051.200000000001</v>
      </c>
      <c r="BN30" s="142">
        <v>100</v>
      </c>
      <c r="BO30" s="141">
        <v>10311.1</v>
      </c>
      <c r="BP30" s="142">
        <v>100</v>
      </c>
      <c r="BQ30" s="141">
        <v>11358</v>
      </c>
      <c r="BR30" s="142">
        <v>100</v>
      </c>
      <c r="BS30" s="141">
        <v>12738.1</v>
      </c>
      <c r="BT30" s="142">
        <v>100</v>
      </c>
      <c r="BU30" s="141">
        <v>13053.1</v>
      </c>
      <c r="BV30" s="142">
        <v>100</v>
      </c>
      <c r="BW30" s="141">
        <v>13592.7</v>
      </c>
      <c r="BX30" s="142">
        <v>100</v>
      </c>
      <c r="BY30" s="141">
        <v>14708.9</v>
      </c>
      <c r="BZ30" s="142">
        <v>100</v>
      </c>
      <c r="CA30" s="141">
        <v>15127</v>
      </c>
      <c r="CB30" s="142">
        <v>100</v>
      </c>
      <c r="CC30" s="141">
        <v>15673.5</v>
      </c>
      <c r="CD30" s="142">
        <v>100</v>
      </c>
      <c r="CE30" s="141">
        <v>15914.9</v>
      </c>
      <c r="CF30" s="142">
        <v>100</v>
      </c>
      <c r="CG30" s="141">
        <v>15920.5</v>
      </c>
      <c r="CH30" s="142">
        <v>100</v>
      </c>
      <c r="CI30" s="141">
        <v>15340</v>
      </c>
      <c r="CJ30" s="142">
        <v>100</v>
      </c>
      <c r="CK30" s="141">
        <v>15816.9</v>
      </c>
      <c r="CL30" s="142">
        <v>100</v>
      </c>
      <c r="CM30" s="141">
        <v>16397.400000000001</v>
      </c>
      <c r="CN30" s="142">
        <v>100</v>
      </c>
      <c r="CO30" s="141">
        <v>17141.900000000001</v>
      </c>
      <c r="CP30" s="142">
        <v>100</v>
      </c>
      <c r="CQ30" s="141">
        <v>17465.5</v>
      </c>
      <c r="CR30" s="142">
        <v>100</v>
      </c>
      <c r="CS30" s="141">
        <v>18273.900000000001</v>
      </c>
      <c r="CT30" s="142">
        <v>100</v>
      </c>
      <c r="CU30" s="70"/>
      <c r="CV30" s="70"/>
      <c r="CW30" s="71"/>
    </row>
    <row r="31" spans="1:101" s="65" customFormat="1" ht="17.25">
      <c r="A31" s="52"/>
      <c r="B31" s="356" t="s">
        <v>210</v>
      </c>
      <c r="C31" s="348"/>
      <c r="D31" s="70"/>
      <c r="E31" s="70" t="s">
        <v>466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1"/>
    </row>
    <row r="32" spans="1:101" s="65" customFormat="1" ht="17.25">
      <c r="A32" s="52"/>
      <c r="B32" s="357"/>
      <c r="C32" s="348"/>
      <c r="D32" s="70"/>
      <c r="E32" s="714" t="s">
        <v>473</v>
      </c>
      <c r="F32" s="715"/>
      <c r="G32" s="710" t="s">
        <v>16</v>
      </c>
      <c r="H32" s="710"/>
      <c r="I32" s="710" t="s">
        <v>46</v>
      </c>
      <c r="J32" s="710"/>
      <c r="K32" s="710" t="s">
        <v>50</v>
      </c>
      <c r="L32" s="710"/>
      <c r="M32" s="710" t="s">
        <v>51</v>
      </c>
      <c r="N32" s="710"/>
      <c r="O32" s="710" t="s">
        <v>20</v>
      </c>
      <c r="P32" s="710"/>
      <c r="Q32" s="710" t="s">
        <v>52</v>
      </c>
      <c r="R32" s="710"/>
      <c r="S32" s="710" t="s">
        <v>53</v>
      </c>
      <c r="T32" s="710"/>
      <c r="U32" s="710" t="s">
        <v>54</v>
      </c>
      <c r="V32" s="710"/>
      <c r="W32" s="710" t="s">
        <v>24</v>
      </c>
      <c r="X32" s="710"/>
      <c r="Y32" s="710" t="s">
        <v>55</v>
      </c>
      <c r="Z32" s="710"/>
      <c r="AA32" s="710" t="s">
        <v>56</v>
      </c>
      <c r="AB32" s="710"/>
      <c r="AC32" s="710" t="s">
        <v>57</v>
      </c>
      <c r="AD32" s="710"/>
      <c r="AE32" s="710" t="s">
        <v>58</v>
      </c>
      <c r="AF32" s="710"/>
      <c r="AG32" s="710" t="s">
        <v>59</v>
      </c>
      <c r="AH32" s="710"/>
      <c r="AI32" s="710" t="s">
        <v>60</v>
      </c>
      <c r="AJ32" s="710"/>
      <c r="AK32" s="710" t="s">
        <v>61</v>
      </c>
      <c r="AL32" s="710"/>
      <c r="AM32" s="710" t="s">
        <v>62</v>
      </c>
      <c r="AN32" s="710"/>
      <c r="AO32" s="710" t="s">
        <v>63</v>
      </c>
      <c r="AP32" s="710"/>
      <c r="AQ32" s="710" t="s">
        <v>64</v>
      </c>
      <c r="AR32" s="710"/>
      <c r="AS32" s="710" t="s">
        <v>65</v>
      </c>
      <c r="AT32" s="710"/>
      <c r="AU32" s="710" t="s">
        <v>66</v>
      </c>
      <c r="AV32" s="710"/>
      <c r="AW32" s="710" t="s">
        <v>67</v>
      </c>
      <c r="AX32" s="710"/>
      <c r="AY32" s="710" t="s">
        <v>68</v>
      </c>
      <c r="AZ32" s="710"/>
      <c r="BA32" s="710" t="s">
        <v>69</v>
      </c>
      <c r="BB32" s="710"/>
      <c r="BC32" s="710" t="s">
        <v>70</v>
      </c>
      <c r="BD32" s="710"/>
      <c r="BE32" s="710" t="s">
        <v>71</v>
      </c>
      <c r="BF32" s="710"/>
      <c r="BG32" s="710" t="s">
        <v>72</v>
      </c>
      <c r="BH32" s="710"/>
      <c r="BI32" s="710" t="s">
        <v>73</v>
      </c>
      <c r="BJ32" s="710"/>
      <c r="BK32" s="710" t="s">
        <v>74</v>
      </c>
      <c r="BL32" s="721"/>
      <c r="BM32" s="594" t="s">
        <v>118</v>
      </c>
      <c r="BN32" s="597"/>
      <c r="BO32" s="594" t="s">
        <v>120</v>
      </c>
      <c r="BP32" s="597"/>
      <c r="BQ32" s="594" t="s">
        <v>126</v>
      </c>
      <c r="BR32" s="597"/>
      <c r="BS32" s="594" t="s">
        <v>130</v>
      </c>
      <c r="BT32" s="597"/>
      <c r="BU32" s="594" t="s">
        <v>131</v>
      </c>
      <c r="BV32" s="597"/>
      <c r="BW32" s="594" t="s">
        <v>144</v>
      </c>
      <c r="BX32" s="597"/>
      <c r="BY32" s="594" t="s">
        <v>147</v>
      </c>
      <c r="BZ32" s="597"/>
      <c r="CA32" s="594" t="s">
        <v>174</v>
      </c>
      <c r="CB32" s="597"/>
      <c r="CC32" s="594" t="s">
        <v>175</v>
      </c>
      <c r="CD32" s="597"/>
      <c r="CE32" s="594" t="s">
        <v>177</v>
      </c>
      <c r="CF32" s="597"/>
      <c r="CG32" s="594" t="s">
        <v>179</v>
      </c>
      <c r="CH32" s="597"/>
      <c r="CI32" s="594" t="s">
        <v>743</v>
      </c>
      <c r="CJ32" s="597"/>
      <c r="CK32" s="594" t="s">
        <v>746</v>
      </c>
      <c r="CL32" s="597"/>
      <c r="CM32" s="594" t="s">
        <v>751</v>
      </c>
      <c r="CN32" s="597"/>
      <c r="CO32" s="594" t="s">
        <v>754</v>
      </c>
      <c r="CP32" s="597"/>
      <c r="CQ32" s="594" t="s">
        <v>757</v>
      </c>
      <c r="CR32" s="597"/>
      <c r="CS32" s="594" t="s">
        <v>827</v>
      </c>
      <c r="CT32" s="597"/>
      <c r="CU32" s="92"/>
      <c r="CV32" s="70"/>
      <c r="CW32" s="71"/>
    </row>
    <row r="33" spans="1:101" s="65" customFormat="1" ht="18" thickBot="1">
      <c r="A33" s="52"/>
      <c r="B33" s="356" t="s">
        <v>212</v>
      </c>
      <c r="C33" s="348"/>
      <c r="D33" s="70"/>
      <c r="E33" s="716"/>
      <c r="F33" s="717"/>
      <c r="G33" s="417" t="s">
        <v>474</v>
      </c>
      <c r="H33" s="417" t="s">
        <v>475</v>
      </c>
      <c r="I33" s="417" t="s">
        <v>474</v>
      </c>
      <c r="J33" s="417" t="s">
        <v>475</v>
      </c>
      <c r="K33" s="417" t="s">
        <v>474</v>
      </c>
      <c r="L33" s="417" t="s">
        <v>475</v>
      </c>
      <c r="M33" s="417" t="s">
        <v>474</v>
      </c>
      <c r="N33" s="417" t="s">
        <v>475</v>
      </c>
      <c r="O33" s="417" t="s">
        <v>474</v>
      </c>
      <c r="P33" s="417" t="s">
        <v>475</v>
      </c>
      <c r="Q33" s="417" t="s">
        <v>474</v>
      </c>
      <c r="R33" s="417" t="s">
        <v>475</v>
      </c>
      <c r="S33" s="417" t="s">
        <v>474</v>
      </c>
      <c r="T33" s="417" t="s">
        <v>475</v>
      </c>
      <c r="U33" s="417" t="s">
        <v>474</v>
      </c>
      <c r="V33" s="417" t="s">
        <v>475</v>
      </c>
      <c r="W33" s="417" t="s">
        <v>474</v>
      </c>
      <c r="X33" s="417" t="s">
        <v>475</v>
      </c>
      <c r="Y33" s="417" t="s">
        <v>474</v>
      </c>
      <c r="Z33" s="417" t="s">
        <v>475</v>
      </c>
      <c r="AA33" s="417" t="s">
        <v>474</v>
      </c>
      <c r="AB33" s="417" t="s">
        <v>475</v>
      </c>
      <c r="AC33" s="417" t="s">
        <v>474</v>
      </c>
      <c r="AD33" s="417" t="s">
        <v>475</v>
      </c>
      <c r="AE33" s="417" t="s">
        <v>474</v>
      </c>
      <c r="AF33" s="417" t="s">
        <v>475</v>
      </c>
      <c r="AG33" s="417" t="s">
        <v>474</v>
      </c>
      <c r="AH33" s="417" t="s">
        <v>475</v>
      </c>
      <c r="AI33" s="417" t="s">
        <v>474</v>
      </c>
      <c r="AJ33" s="417" t="s">
        <v>475</v>
      </c>
      <c r="AK33" s="417" t="s">
        <v>474</v>
      </c>
      <c r="AL33" s="417" t="s">
        <v>475</v>
      </c>
      <c r="AM33" s="417" t="s">
        <v>474</v>
      </c>
      <c r="AN33" s="417" t="s">
        <v>475</v>
      </c>
      <c r="AO33" s="417" t="s">
        <v>474</v>
      </c>
      <c r="AP33" s="417" t="s">
        <v>475</v>
      </c>
      <c r="AQ33" s="417" t="s">
        <v>474</v>
      </c>
      <c r="AR33" s="417" t="s">
        <v>475</v>
      </c>
      <c r="AS33" s="417" t="s">
        <v>474</v>
      </c>
      <c r="AT33" s="417" t="s">
        <v>475</v>
      </c>
      <c r="AU33" s="417" t="s">
        <v>474</v>
      </c>
      <c r="AV33" s="417" t="s">
        <v>475</v>
      </c>
      <c r="AW33" s="417" t="s">
        <v>474</v>
      </c>
      <c r="AX33" s="417" t="s">
        <v>475</v>
      </c>
      <c r="AY33" s="417" t="s">
        <v>474</v>
      </c>
      <c r="AZ33" s="417" t="s">
        <v>475</v>
      </c>
      <c r="BA33" s="417" t="s">
        <v>474</v>
      </c>
      <c r="BB33" s="417" t="s">
        <v>475</v>
      </c>
      <c r="BC33" s="417" t="s">
        <v>474</v>
      </c>
      <c r="BD33" s="417" t="s">
        <v>475</v>
      </c>
      <c r="BE33" s="417" t="s">
        <v>474</v>
      </c>
      <c r="BF33" s="417" t="s">
        <v>475</v>
      </c>
      <c r="BG33" s="417" t="s">
        <v>474</v>
      </c>
      <c r="BH33" s="417" t="s">
        <v>475</v>
      </c>
      <c r="BI33" s="417" t="s">
        <v>474</v>
      </c>
      <c r="BJ33" s="417" t="s">
        <v>475</v>
      </c>
      <c r="BK33" s="417" t="s">
        <v>474</v>
      </c>
      <c r="BL33" s="417" t="s">
        <v>475</v>
      </c>
      <c r="BM33" s="417" t="s">
        <v>474</v>
      </c>
      <c r="BN33" s="417" t="s">
        <v>475</v>
      </c>
      <c r="BO33" s="417" t="s">
        <v>474</v>
      </c>
      <c r="BP33" s="417" t="s">
        <v>475</v>
      </c>
      <c r="BQ33" s="417" t="s">
        <v>474</v>
      </c>
      <c r="BR33" s="417" t="s">
        <v>475</v>
      </c>
      <c r="BS33" s="417" t="s">
        <v>474</v>
      </c>
      <c r="BT33" s="417" t="s">
        <v>475</v>
      </c>
      <c r="BU33" s="417" t="s">
        <v>474</v>
      </c>
      <c r="BV33" s="417" t="s">
        <v>475</v>
      </c>
      <c r="BW33" s="417" t="s">
        <v>474</v>
      </c>
      <c r="BX33" s="417" t="s">
        <v>475</v>
      </c>
      <c r="BY33" s="417" t="s">
        <v>474</v>
      </c>
      <c r="BZ33" s="417" t="s">
        <v>475</v>
      </c>
      <c r="CA33" s="417" t="s">
        <v>474</v>
      </c>
      <c r="CB33" s="417" t="s">
        <v>475</v>
      </c>
      <c r="CC33" s="417" t="s">
        <v>474</v>
      </c>
      <c r="CD33" s="417" t="s">
        <v>475</v>
      </c>
      <c r="CE33" s="417" t="s">
        <v>474</v>
      </c>
      <c r="CF33" s="417" t="s">
        <v>475</v>
      </c>
      <c r="CG33" s="417" t="s">
        <v>474</v>
      </c>
      <c r="CH33" s="418" t="s">
        <v>475</v>
      </c>
      <c r="CI33" s="453" t="s">
        <v>474</v>
      </c>
      <c r="CJ33" s="454" t="s">
        <v>475</v>
      </c>
      <c r="CK33" s="460" t="s">
        <v>474</v>
      </c>
      <c r="CL33" s="463" t="s">
        <v>475</v>
      </c>
      <c r="CM33" s="478" t="s">
        <v>474</v>
      </c>
      <c r="CN33" s="483" t="s">
        <v>475</v>
      </c>
      <c r="CO33" s="491" t="s">
        <v>474</v>
      </c>
      <c r="CP33" s="496" t="s">
        <v>475</v>
      </c>
      <c r="CQ33" s="499" t="s">
        <v>474</v>
      </c>
      <c r="CR33" s="503" t="s">
        <v>475</v>
      </c>
      <c r="CS33" s="536" t="s">
        <v>474</v>
      </c>
      <c r="CT33" s="538" t="s">
        <v>475</v>
      </c>
      <c r="CU33" s="168"/>
      <c r="CV33" s="70"/>
      <c r="CW33" s="71"/>
    </row>
    <row r="34" spans="1:101" s="65" customFormat="1" ht="17.25">
      <c r="A34" s="52"/>
      <c r="B34" s="238"/>
      <c r="C34" s="53"/>
      <c r="D34" s="70"/>
      <c r="E34" s="662" t="s">
        <v>468</v>
      </c>
      <c r="F34" s="663"/>
      <c r="G34" s="194">
        <v>132.5</v>
      </c>
      <c r="H34" s="194">
        <v>30.8</v>
      </c>
      <c r="I34" s="194">
        <v>140.6</v>
      </c>
      <c r="J34" s="194">
        <v>25.5</v>
      </c>
      <c r="K34" s="194">
        <v>157.9</v>
      </c>
      <c r="L34" s="194">
        <v>33.1</v>
      </c>
      <c r="M34" s="194">
        <v>155.19999999999999</v>
      </c>
      <c r="N34" s="194">
        <v>30.8</v>
      </c>
      <c r="O34" s="224">
        <v>170.8</v>
      </c>
      <c r="P34" s="224">
        <v>26.7</v>
      </c>
      <c r="Q34" s="224">
        <v>188.8</v>
      </c>
      <c r="R34" s="224">
        <v>29.3</v>
      </c>
      <c r="S34" s="224">
        <v>191.3</v>
      </c>
      <c r="T34" s="224">
        <v>37.700000000000003</v>
      </c>
      <c r="U34" s="224">
        <v>199.2</v>
      </c>
      <c r="V34" s="224">
        <v>37.9</v>
      </c>
      <c r="W34" s="224">
        <v>202.2</v>
      </c>
      <c r="X34" s="224">
        <v>37.200000000000003</v>
      </c>
      <c r="Y34" s="224">
        <v>230</v>
      </c>
      <c r="Z34" s="224">
        <v>33</v>
      </c>
      <c r="AA34" s="224">
        <v>236</v>
      </c>
      <c r="AB34" s="224">
        <v>40.5</v>
      </c>
      <c r="AC34" s="224">
        <v>237.8</v>
      </c>
      <c r="AD34" s="224">
        <v>38.6</v>
      </c>
      <c r="AE34" s="224">
        <v>247.9</v>
      </c>
      <c r="AF34" s="194">
        <v>38.4</v>
      </c>
      <c r="AG34" s="194">
        <v>254.4</v>
      </c>
      <c r="AH34" s="194">
        <v>33.1</v>
      </c>
      <c r="AI34" s="194">
        <v>246.6</v>
      </c>
      <c r="AJ34" s="194">
        <v>41</v>
      </c>
      <c r="AK34" s="194">
        <v>248</v>
      </c>
      <c r="AL34" s="194">
        <v>41.4</v>
      </c>
      <c r="AM34" s="194">
        <v>244.6</v>
      </c>
      <c r="AN34" s="200">
        <v>32.799999999999997</v>
      </c>
      <c r="AO34" s="200">
        <v>241.7</v>
      </c>
      <c r="AP34" s="200">
        <v>31.4</v>
      </c>
      <c r="AQ34" s="200">
        <v>242.8</v>
      </c>
      <c r="AR34" s="200">
        <v>39.6</v>
      </c>
      <c r="AS34" s="200">
        <v>255.9</v>
      </c>
      <c r="AT34" s="200">
        <v>41.2</v>
      </c>
      <c r="AU34" s="200">
        <v>250.6</v>
      </c>
      <c r="AV34" s="200">
        <v>28.8</v>
      </c>
      <c r="AW34" s="200">
        <v>247.3</v>
      </c>
      <c r="AX34" s="200">
        <v>28.1</v>
      </c>
      <c r="AY34" s="200">
        <v>242.3</v>
      </c>
      <c r="AZ34" s="200">
        <v>36.799999999999997</v>
      </c>
      <c r="BA34" s="200">
        <v>270.5</v>
      </c>
      <c r="BB34" s="200">
        <v>40.200000000000003</v>
      </c>
      <c r="BC34" s="200">
        <v>270.10000000000002</v>
      </c>
      <c r="BD34" s="200">
        <v>40</v>
      </c>
      <c r="BE34" s="200">
        <v>268.3</v>
      </c>
      <c r="BF34" s="200">
        <v>38.9</v>
      </c>
      <c r="BG34" s="200">
        <v>245.3</v>
      </c>
      <c r="BH34" s="200">
        <v>35.799999999999997</v>
      </c>
      <c r="BI34" s="200">
        <v>255.5</v>
      </c>
      <c r="BJ34" s="200">
        <v>34.200000000000003</v>
      </c>
      <c r="BK34" s="200">
        <v>252.2</v>
      </c>
      <c r="BL34" s="201">
        <v>33.1</v>
      </c>
      <c r="BM34" s="200">
        <v>271.5</v>
      </c>
      <c r="BN34" s="201">
        <v>34</v>
      </c>
      <c r="BO34" s="200">
        <v>304.5</v>
      </c>
      <c r="BP34" s="201">
        <v>35.700000000000003</v>
      </c>
      <c r="BQ34" s="200">
        <v>342.3</v>
      </c>
      <c r="BR34" s="201">
        <v>37.373075663282016</v>
      </c>
      <c r="BS34" s="200">
        <v>373.3</v>
      </c>
      <c r="BT34" s="201">
        <v>38.130745658835544</v>
      </c>
      <c r="BU34" s="200">
        <v>370.5</v>
      </c>
      <c r="BV34" s="201">
        <v>35.9</v>
      </c>
      <c r="BW34" s="200">
        <v>385.8</v>
      </c>
      <c r="BX34" s="201">
        <v>36.403094923570485</v>
      </c>
      <c r="BY34" s="200">
        <v>406.8</v>
      </c>
      <c r="BZ34" s="201">
        <v>37.799999999999997</v>
      </c>
      <c r="CA34" s="200">
        <v>404.8</v>
      </c>
      <c r="CB34" s="201">
        <v>38.095238095238095</v>
      </c>
      <c r="CC34" s="200">
        <v>415.6</v>
      </c>
      <c r="CD34" s="201">
        <v>38.902929888608071</v>
      </c>
      <c r="CE34" s="200">
        <v>409.9</v>
      </c>
      <c r="CF34" s="201">
        <v>42.166443781503958</v>
      </c>
      <c r="CG34" s="200">
        <v>417.9</v>
      </c>
      <c r="CH34" s="201">
        <v>46.997300944669369</v>
      </c>
      <c r="CI34" s="200">
        <v>405.9</v>
      </c>
      <c r="CJ34" s="201">
        <v>40.464559864420295</v>
      </c>
      <c r="CK34" s="200">
        <v>417.6</v>
      </c>
      <c r="CL34" s="201">
        <v>42.071327825911744</v>
      </c>
      <c r="CM34" s="200">
        <v>417.6</v>
      </c>
      <c r="CN34" s="201">
        <v>40.965273690406121</v>
      </c>
      <c r="CO34" s="200">
        <v>451.9</v>
      </c>
      <c r="CP34" s="201">
        <v>50.786693639020008</v>
      </c>
      <c r="CQ34" s="200">
        <v>459.4</v>
      </c>
      <c r="CR34" s="201">
        <v>46.634859405136538</v>
      </c>
      <c r="CS34" s="200">
        <v>470.5</v>
      </c>
      <c r="CT34" s="201">
        <v>45.110258868648131</v>
      </c>
      <c r="CU34" s="70"/>
      <c r="CV34" s="70"/>
      <c r="CW34" s="71"/>
    </row>
    <row r="35" spans="1:101" s="65" customFormat="1" ht="17.25">
      <c r="A35" s="52"/>
      <c r="B35" s="287"/>
      <c r="C35" s="53"/>
      <c r="D35" s="70"/>
      <c r="E35" s="656" t="s">
        <v>469</v>
      </c>
      <c r="F35" s="657"/>
      <c r="G35" s="6">
        <v>17.600000000000001</v>
      </c>
      <c r="H35" s="6">
        <v>4.0999999999999996</v>
      </c>
      <c r="I35" s="6">
        <v>2.6</v>
      </c>
      <c r="J35" s="6">
        <v>0.5</v>
      </c>
      <c r="K35" s="6">
        <v>5.7</v>
      </c>
      <c r="L35" s="6">
        <v>1.2</v>
      </c>
      <c r="M35" s="6">
        <v>7.9</v>
      </c>
      <c r="N35" s="6">
        <v>1.6</v>
      </c>
      <c r="O35" s="11">
        <v>37.700000000000003</v>
      </c>
      <c r="P35" s="11">
        <v>5.9</v>
      </c>
      <c r="Q35" s="11">
        <v>26.3</v>
      </c>
      <c r="R35" s="11">
        <v>4.0999999999999996</v>
      </c>
      <c r="S35" s="11">
        <v>11.2</v>
      </c>
      <c r="T35" s="11">
        <v>2.2000000000000002</v>
      </c>
      <c r="U35" s="11">
        <v>9.8000000000000007</v>
      </c>
      <c r="V35" s="11">
        <v>1.9</v>
      </c>
      <c r="W35" s="11">
        <v>12.3</v>
      </c>
      <c r="X35" s="11">
        <v>2.2999999999999998</v>
      </c>
      <c r="Y35" s="11">
        <v>13.7</v>
      </c>
      <c r="Z35" s="11">
        <v>2</v>
      </c>
      <c r="AA35" s="11">
        <v>14</v>
      </c>
      <c r="AB35" s="11">
        <v>2.4</v>
      </c>
      <c r="AC35" s="11">
        <v>30.5</v>
      </c>
      <c r="AD35" s="11">
        <v>5</v>
      </c>
      <c r="AE35" s="11">
        <v>30</v>
      </c>
      <c r="AF35" s="6">
        <v>4.5999999999999996</v>
      </c>
      <c r="AG35" s="6">
        <v>30</v>
      </c>
      <c r="AH35" s="6">
        <v>3.9</v>
      </c>
      <c r="AI35" s="6">
        <v>30.2</v>
      </c>
      <c r="AJ35" s="6">
        <v>5</v>
      </c>
      <c r="AK35" s="6">
        <v>30.2</v>
      </c>
      <c r="AL35" s="6">
        <v>5</v>
      </c>
      <c r="AM35" s="6">
        <v>30.2</v>
      </c>
      <c r="AN35" s="13">
        <v>4</v>
      </c>
      <c r="AO35" s="13">
        <v>34.1</v>
      </c>
      <c r="AP35" s="13">
        <v>4.4000000000000004</v>
      </c>
      <c r="AQ35" s="13">
        <v>30</v>
      </c>
      <c r="AR35" s="13">
        <v>4.9000000000000004</v>
      </c>
      <c r="AS35" s="13">
        <v>30.4</v>
      </c>
      <c r="AT35" s="13">
        <v>4.9000000000000004</v>
      </c>
      <c r="AU35" s="13">
        <v>30.8</v>
      </c>
      <c r="AV35" s="13">
        <v>3.5</v>
      </c>
      <c r="AW35" s="13">
        <v>30.8</v>
      </c>
      <c r="AX35" s="13">
        <v>3.5</v>
      </c>
      <c r="AY35" s="13">
        <v>31</v>
      </c>
      <c r="AZ35" s="13">
        <v>4.7</v>
      </c>
      <c r="BA35" s="13">
        <v>30.6</v>
      </c>
      <c r="BB35" s="13">
        <v>4.5</v>
      </c>
      <c r="BC35" s="13">
        <v>30.6</v>
      </c>
      <c r="BD35" s="13">
        <v>4.5</v>
      </c>
      <c r="BE35" s="13">
        <v>33.4</v>
      </c>
      <c r="BF35" s="13">
        <v>4.9000000000000004</v>
      </c>
      <c r="BG35" s="13">
        <v>30.2</v>
      </c>
      <c r="BH35" s="13">
        <v>4.4000000000000004</v>
      </c>
      <c r="BI35" s="13">
        <v>30.1</v>
      </c>
      <c r="BJ35" s="13">
        <v>4</v>
      </c>
      <c r="BK35" s="13">
        <v>29.7</v>
      </c>
      <c r="BL35" s="135">
        <v>3.9</v>
      </c>
      <c r="BM35" s="13">
        <v>30.1</v>
      </c>
      <c r="BN35" s="135">
        <v>3.8</v>
      </c>
      <c r="BO35" s="13">
        <v>42.2</v>
      </c>
      <c r="BP35" s="135">
        <v>4.9000000000000004</v>
      </c>
      <c r="BQ35" s="13">
        <v>41.1</v>
      </c>
      <c r="BR35" s="135">
        <v>4.4873894529970526</v>
      </c>
      <c r="BS35" s="13">
        <v>40.700000000000003</v>
      </c>
      <c r="BT35" s="135">
        <v>4.1573033707865168</v>
      </c>
      <c r="BU35" s="13">
        <v>41.3</v>
      </c>
      <c r="BV35" s="135">
        <v>3.9957430340557281</v>
      </c>
      <c r="BW35" s="13">
        <v>40.4</v>
      </c>
      <c r="BX35" s="135">
        <v>3.8120400075485943</v>
      </c>
      <c r="BY35" s="13">
        <v>40.299999999999997</v>
      </c>
      <c r="BZ35" s="135">
        <v>3.7565249813571961</v>
      </c>
      <c r="CA35" s="13">
        <v>40.1</v>
      </c>
      <c r="CB35" s="135">
        <v>3.7737624694146432</v>
      </c>
      <c r="CC35" s="13">
        <v>40.1</v>
      </c>
      <c r="CD35" s="135">
        <v>3.7536272582607881</v>
      </c>
      <c r="CE35" s="13">
        <v>39.9</v>
      </c>
      <c r="CF35" s="135">
        <v>4.1045159962966773</v>
      </c>
      <c r="CG35" s="13">
        <v>39.5</v>
      </c>
      <c r="CH35" s="135">
        <v>4.4421952316689159</v>
      </c>
      <c r="CI35" s="13">
        <v>39.200000000000003</v>
      </c>
      <c r="CJ35" s="135">
        <v>3.9078855547801812</v>
      </c>
      <c r="CK35" s="13">
        <v>39.1</v>
      </c>
      <c r="CL35" s="135">
        <v>3.9391497078380016</v>
      </c>
      <c r="CM35" s="13">
        <v>36.700000000000003</v>
      </c>
      <c r="CN35" s="135">
        <v>3.6001569550716108</v>
      </c>
      <c r="CO35" s="13">
        <v>14.8</v>
      </c>
      <c r="CP35" s="135">
        <v>1.6632951224994381</v>
      </c>
      <c r="CQ35" s="13">
        <v>15</v>
      </c>
      <c r="CR35" s="135">
        <v>1.5226880519744188</v>
      </c>
      <c r="CS35" s="447">
        <v>14</v>
      </c>
      <c r="CT35" s="448">
        <v>1.3422818791946309</v>
      </c>
      <c r="CU35" s="70"/>
      <c r="CV35" s="70"/>
      <c r="CW35" s="71"/>
    </row>
    <row r="36" spans="1:101" s="65" customFormat="1" ht="17.25">
      <c r="A36" s="52"/>
      <c r="B36" s="53"/>
      <c r="C36" s="53"/>
      <c r="D36" s="70"/>
      <c r="E36" s="656" t="s">
        <v>470</v>
      </c>
      <c r="F36" s="657"/>
      <c r="G36" s="6" t="s">
        <v>44</v>
      </c>
      <c r="H36" s="6" t="s">
        <v>44</v>
      </c>
      <c r="I36" s="6" t="s">
        <v>44</v>
      </c>
      <c r="J36" s="6" t="s">
        <v>44</v>
      </c>
      <c r="K36" s="6">
        <v>0</v>
      </c>
      <c r="L36" s="6">
        <v>0</v>
      </c>
      <c r="M36" s="6">
        <v>0.3</v>
      </c>
      <c r="N36" s="6">
        <v>0.1</v>
      </c>
      <c r="O36" s="11">
        <v>0.3</v>
      </c>
      <c r="P36" s="11">
        <v>0.1</v>
      </c>
      <c r="Q36" s="11">
        <v>0.8</v>
      </c>
      <c r="R36" s="11">
        <v>0.1</v>
      </c>
      <c r="S36" s="11">
        <v>0.9</v>
      </c>
      <c r="T36" s="11">
        <v>0.2</v>
      </c>
      <c r="U36" s="11">
        <v>2</v>
      </c>
      <c r="V36" s="11">
        <v>0.4</v>
      </c>
      <c r="W36" s="11">
        <v>2.2000000000000002</v>
      </c>
      <c r="X36" s="11">
        <v>0.4</v>
      </c>
      <c r="Y36" s="11">
        <v>2.6</v>
      </c>
      <c r="Z36" s="11">
        <v>0.4</v>
      </c>
      <c r="AA36" s="11">
        <v>1.2</v>
      </c>
      <c r="AB36" s="11">
        <v>0.2</v>
      </c>
      <c r="AC36" s="11">
        <v>2.6</v>
      </c>
      <c r="AD36" s="11">
        <v>0.4</v>
      </c>
      <c r="AE36" s="11">
        <v>2.7</v>
      </c>
      <c r="AF36" s="6">
        <v>0.4</v>
      </c>
      <c r="AG36" s="6">
        <v>3.5</v>
      </c>
      <c r="AH36" s="6">
        <v>0.5</v>
      </c>
      <c r="AI36" s="6">
        <v>3.9</v>
      </c>
      <c r="AJ36" s="6">
        <v>0.6</v>
      </c>
      <c r="AK36" s="6">
        <v>3.9</v>
      </c>
      <c r="AL36" s="6">
        <v>0.7</v>
      </c>
      <c r="AM36" s="6">
        <v>3.6</v>
      </c>
      <c r="AN36" s="13">
        <v>0.5</v>
      </c>
      <c r="AO36" s="13">
        <v>6.7</v>
      </c>
      <c r="AP36" s="13">
        <v>0.9</v>
      </c>
      <c r="AQ36" s="13">
        <v>8</v>
      </c>
      <c r="AR36" s="13">
        <v>1.3</v>
      </c>
      <c r="AS36" s="13">
        <v>8.1</v>
      </c>
      <c r="AT36" s="13">
        <v>1.3</v>
      </c>
      <c r="AU36" s="13">
        <v>8.3000000000000007</v>
      </c>
      <c r="AV36" s="13">
        <v>1</v>
      </c>
      <c r="AW36" s="13">
        <v>5.4</v>
      </c>
      <c r="AX36" s="13">
        <v>0.6</v>
      </c>
      <c r="AY36" s="13">
        <v>5.3</v>
      </c>
      <c r="AZ36" s="13">
        <v>0.8</v>
      </c>
      <c r="BA36" s="13">
        <v>4.7</v>
      </c>
      <c r="BB36" s="13">
        <v>0.7</v>
      </c>
      <c r="BC36" s="13">
        <v>4.7</v>
      </c>
      <c r="BD36" s="13">
        <v>0.7</v>
      </c>
      <c r="BE36" s="13">
        <v>6.7</v>
      </c>
      <c r="BF36" s="13">
        <v>1</v>
      </c>
      <c r="BG36" s="13">
        <v>7.1</v>
      </c>
      <c r="BH36" s="13">
        <v>1</v>
      </c>
      <c r="BI36" s="13">
        <v>8.9</v>
      </c>
      <c r="BJ36" s="13">
        <v>1.2</v>
      </c>
      <c r="BK36" s="13">
        <v>9.1</v>
      </c>
      <c r="BL36" s="135">
        <v>1.2</v>
      </c>
      <c r="BM36" s="13">
        <v>9.3000000000000007</v>
      </c>
      <c r="BN36" s="135">
        <v>1.2</v>
      </c>
      <c r="BO36" s="13">
        <v>6.7</v>
      </c>
      <c r="BP36" s="135">
        <v>0.8</v>
      </c>
      <c r="BQ36" s="13">
        <v>6.7</v>
      </c>
      <c r="BR36" s="135">
        <v>0.73152090839611306</v>
      </c>
      <c r="BS36" s="13">
        <v>6.5</v>
      </c>
      <c r="BT36" s="135">
        <v>0.66394279877425944</v>
      </c>
      <c r="BU36" s="13">
        <v>7.4</v>
      </c>
      <c r="BV36" s="135">
        <v>0.71594427244582048</v>
      </c>
      <c r="BW36" s="13">
        <v>7.3</v>
      </c>
      <c r="BX36" s="135">
        <v>0.68880920928477074</v>
      </c>
      <c r="BY36" s="13">
        <v>8.1</v>
      </c>
      <c r="BZ36" s="135">
        <v>0.75503355704697994</v>
      </c>
      <c r="CA36" s="13">
        <v>8.1</v>
      </c>
      <c r="CB36" s="135">
        <v>0.7</v>
      </c>
      <c r="CC36" s="13">
        <v>8.1999999999999993</v>
      </c>
      <c r="CD36" s="135">
        <v>0.76757465131517366</v>
      </c>
      <c r="CE36" s="13">
        <v>7.6</v>
      </c>
      <c r="CF36" s="135">
        <v>0.78181257072317667</v>
      </c>
      <c r="CG36" s="13">
        <v>7.4</v>
      </c>
      <c r="CH36" s="135">
        <v>0.83220872694556913</v>
      </c>
      <c r="CI36" s="13">
        <v>7.5</v>
      </c>
      <c r="CJ36" s="135">
        <v>0.74768218522579999</v>
      </c>
      <c r="CK36" s="13">
        <v>8.1</v>
      </c>
      <c r="CL36" s="135">
        <v>0.81603868627846066</v>
      </c>
      <c r="CM36" s="13">
        <v>7.6</v>
      </c>
      <c r="CN36" s="135">
        <v>0.74553659015106932</v>
      </c>
      <c r="CO36" s="13">
        <v>7.6</v>
      </c>
      <c r="CP36" s="135">
        <v>0.85412452236457626</v>
      </c>
      <c r="CQ36" s="13">
        <v>7.8</v>
      </c>
      <c r="CR36" s="135">
        <v>0.79179778702669779</v>
      </c>
      <c r="CS36" s="447">
        <v>7.1</v>
      </c>
      <c r="CT36" s="448">
        <v>0.68072866730584847</v>
      </c>
      <c r="CU36" s="70"/>
      <c r="CV36" s="70"/>
      <c r="CW36" s="71"/>
    </row>
    <row r="37" spans="1:101" s="65" customFormat="1" ht="17.25">
      <c r="A37" s="52"/>
      <c r="B37" s="53"/>
      <c r="C37" s="53"/>
      <c r="D37" s="70"/>
      <c r="E37" s="718" t="s">
        <v>463</v>
      </c>
      <c r="F37" s="719"/>
      <c r="G37" s="134">
        <v>150.1</v>
      </c>
      <c r="H37" s="134">
        <v>34.9</v>
      </c>
      <c r="I37" s="134">
        <v>143.19999999999999</v>
      </c>
      <c r="J37" s="134">
        <v>26</v>
      </c>
      <c r="K37" s="134">
        <v>163.6</v>
      </c>
      <c r="L37" s="134">
        <v>34.299999999999997</v>
      </c>
      <c r="M37" s="134">
        <v>163.4</v>
      </c>
      <c r="N37" s="134">
        <v>32.4</v>
      </c>
      <c r="O37" s="137">
        <v>208.8</v>
      </c>
      <c r="P37" s="137">
        <v>32.700000000000003</v>
      </c>
      <c r="Q37" s="137">
        <v>215.9</v>
      </c>
      <c r="R37" s="137">
        <v>33.5</v>
      </c>
      <c r="S37" s="137">
        <v>203.4</v>
      </c>
      <c r="T37" s="137">
        <v>40</v>
      </c>
      <c r="U37" s="137">
        <v>211</v>
      </c>
      <c r="V37" s="137">
        <v>40.1</v>
      </c>
      <c r="W37" s="137">
        <v>216.7</v>
      </c>
      <c r="X37" s="137">
        <v>39.9</v>
      </c>
      <c r="Y37" s="137">
        <v>246.3</v>
      </c>
      <c r="Z37" s="137">
        <v>35.4</v>
      </c>
      <c r="AA37" s="137">
        <v>251.2</v>
      </c>
      <c r="AB37" s="137">
        <v>43.1</v>
      </c>
      <c r="AC37" s="137">
        <v>270.89999999999998</v>
      </c>
      <c r="AD37" s="137">
        <v>44</v>
      </c>
      <c r="AE37" s="137">
        <v>280.60000000000002</v>
      </c>
      <c r="AF37" s="134">
        <v>43.5</v>
      </c>
      <c r="AG37" s="134">
        <v>287.89999999999998</v>
      </c>
      <c r="AH37" s="134">
        <v>37.4</v>
      </c>
      <c r="AI37" s="134">
        <v>280.7</v>
      </c>
      <c r="AJ37" s="134">
        <v>46.6</v>
      </c>
      <c r="AK37" s="134">
        <v>282.10000000000002</v>
      </c>
      <c r="AL37" s="134">
        <v>47.1</v>
      </c>
      <c r="AM37" s="134">
        <v>278.39999999999998</v>
      </c>
      <c r="AN37" s="130">
        <v>37.299999999999997</v>
      </c>
      <c r="AO37" s="130">
        <v>282.5</v>
      </c>
      <c r="AP37" s="130">
        <v>36.700000000000003</v>
      </c>
      <c r="AQ37" s="130">
        <v>280.8</v>
      </c>
      <c r="AR37" s="130">
        <v>45.8</v>
      </c>
      <c r="AS37" s="130">
        <v>294.39999999999998</v>
      </c>
      <c r="AT37" s="130">
        <v>47.4</v>
      </c>
      <c r="AU37" s="130">
        <v>289.7</v>
      </c>
      <c r="AV37" s="130">
        <v>33.299999999999997</v>
      </c>
      <c r="AW37" s="130">
        <v>283.5</v>
      </c>
      <c r="AX37" s="130">
        <v>32.200000000000003</v>
      </c>
      <c r="AY37" s="130">
        <v>278.60000000000002</v>
      </c>
      <c r="AZ37" s="130">
        <v>42.3</v>
      </c>
      <c r="BA37" s="130">
        <v>305.8</v>
      </c>
      <c r="BB37" s="130">
        <v>45.4</v>
      </c>
      <c r="BC37" s="130">
        <v>305.39999999999998</v>
      </c>
      <c r="BD37" s="130">
        <v>45.3</v>
      </c>
      <c r="BE37" s="130">
        <v>308.39999999999998</v>
      </c>
      <c r="BF37" s="130">
        <v>44.8</v>
      </c>
      <c r="BG37" s="130">
        <v>282.60000000000002</v>
      </c>
      <c r="BH37" s="130">
        <v>41.2</v>
      </c>
      <c r="BI37" s="130">
        <v>294.5</v>
      </c>
      <c r="BJ37" s="130">
        <v>39.4</v>
      </c>
      <c r="BK37" s="130">
        <v>291</v>
      </c>
      <c r="BL37" s="138">
        <v>38.200000000000003</v>
      </c>
      <c r="BM37" s="130">
        <v>310.89999999999998</v>
      </c>
      <c r="BN37" s="138">
        <v>39</v>
      </c>
      <c r="BO37" s="130">
        <v>353.4</v>
      </c>
      <c r="BP37" s="138">
        <v>41.4</v>
      </c>
      <c r="BQ37" s="130">
        <v>390.1</v>
      </c>
      <c r="BR37" s="138">
        <v>42.59198602467518</v>
      </c>
      <c r="BS37" s="130">
        <v>420.5</v>
      </c>
      <c r="BT37" s="138">
        <v>42.951991828396324</v>
      </c>
      <c r="BU37" s="130">
        <v>419.2</v>
      </c>
      <c r="BV37" s="138">
        <v>40.557275541795669</v>
      </c>
      <c r="BW37" s="130">
        <v>433.5</v>
      </c>
      <c r="BX37" s="138">
        <v>40.903944140403844</v>
      </c>
      <c r="BY37" s="130">
        <v>455.2</v>
      </c>
      <c r="BZ37" s="138">
        <v>42.431021625652498</v>
      </c>
      <c r="CA37" s="130">
        <v>453</v>
      </c>
      <c r="CB37" s="138">
        <v>42.631281761716544</v>
      </c>
      <c r="CC37" s="130">
        <v>463.9</v>
      </c>
      <c r="CD37" s="138">
        <v>43.424131798184028</v>
      </c>
      <c r="CE37" s="130">
        <v>457.4</v>
      </c>
      <c r="CF37" s="138">
        <v>47.052772348523817</v>
      </c>
      <c r="CG37" s="130">
        <v>464.8</v>
      </c>
      <c r="CH37" s="138">
        <v>52.271704903283855</v>
      </c>
      <c r="CI37" s="130">
        <v>452.6</v>
      </c>
      <c r="CJ37" s="138">
        <v>45.12012760442628</v>
      </c>
      <c r="CK37" s="130">
        <v>464.8</v>
      </c>
      <c r="CL37" s="138">
        <v>46.826516220028211</v>
      </c>
      <c r="CM37" s="130">
        <v>461.9</v>
      </c>
      <c r="CN37" s="138">
        <v>45.310967235628802</v>
      </c>
      <c r="CO37" s="130">
        <v>474.3</v>
      </c>
      <c r="CP37" s="138">
        <v>53.304113283884014</v>
      </c>
      <c r="CQ37" s="130">
        <v>482.2</v>
      </c>
      <c r="CR37" s="138">
        <v>48.949345244137646</v>
      </c>
      <c r="CS37" s="552">
        <v>491.6</v>
      </c>
      <c r="CT37" s="550">
        <v>47.133269415148611</v>
      </c>
      <c r="CU37" s="70"/>
      <c r="CV37" s="70"/>
      <c r="CW37" s="71"/>
    </row>
    <row r="38" spans="1:101" s="65" customFormat="1" ht="17.25">
      <c r="A38" s="52"/>
      <c r="B38" s="53"/>
      <c r="C38" s="53"/>
      <c r="D38" s="70"/>
      <c r="E38" s="656" t="s">
        <v>464</v>
      </c>
      <c r="F38" s="657"/>
      <c r="G38" s="6">
        <v>279.89999999999998</v>
      </c>
      <c r="H38" s="6">
        <v>65.099999999999994</v>
      </c>
      <c r="I38" s="6">
        <v>408.1</v>
      </c>
      <c r="J38" s="6">
        <v>74</v>
      </c>
      <c r="K38" s="6">
        <v>313.8</v>
      </c>
      <c r="L38" s="6">
        <v>65.7</v>
      </c>
      <c r="M38" s="6">
        <v>341.1</v>
      </c>
      <c r="N38" s="6">
        <v>67.599999999999994</v>
      </c>
      <c r="O38" s="11">
        <v>429.8</v>
      </c>
      <c r="P38" s="11">
        <v>67.3</v>
      </c>
      <c r="Q38" s="11">
        <v>428.3</v>
      </c>
      <c r="R38" s="11">
        <v>66.5</v>
      </c>
      <c r="S38" s="11">
        <v>304.5</v>
      </c>
      <c r="T38" s="11">
        <v>60</v>
      </c>
      <c r="U38" s="11">
        <v>314.7</v>
      </c>
      <c r="V38" s="11">
        <v>59.9</v>
      </c>
      <c r="W38" s="11">
        <v>327.39999999999998</v>
      </c>
      <c r="X38" s="11">
        <v>60.1</v>
      </c>
      <c r="Y38" s="11">
        <v>450.2</v>
      </c>
      <c r="Z38" s="11">
        <v>64.599999999999994</v>
      </c>
      <c r="AA38" s="11">
        <v>332.2</v>
      </c>
      <c r="AB38" s="11">
        <v>56.9</v>
      </c>
      <c r="AC38" s="11">
        <v>345</v>
      </c>
      <c r="AD38" s="11">
        <v>56</v>
      </c>
      <c r="AE38" s="11">
        <v>365</v>
      </c>
      <c r="AF38" s="6">
        <v>56.5</v>
      </c>
      <c r="AG38" s="6">
        <v>481.3</v>
      </c>
      <c r="AH38" s="6">
        <v>62.6</v>
      </c>
      <c r="AI38" s="6">
        <v>320.8</v>
      </c>
      <c r="AJ38" s="6">
        <v>53.4</v>
      </c>
      <c r="AK38" s="6">
        <v>317.2</v>
      </c>
      <c r="AL38" s="6">
        <v>52.9</v>
      </c>
      <c r="AM38" s="6">
        <v>468</v>
      </c>
      <c r="AN38" s="13">
        <v>62.7</v>
      </c>
      <c r="AO38" s="13">
        <v>486.4</v>
      </c>
      <c r="AP38" s="13">
        <v>63.3</v>
      </c>
      <c r="AQ38" s="13">
        <v>332.7</v>
      </c>
      <c r="AR38" s="13">
        <v>54.2</v>
      </c>
      <c r="AS38" s="13">
        <v>327.10000000000002</v>
      </c>
      <c r="AT38" s="13">
        <v>52.6</v>
      </c>
      <c r="AU38" s="13">
        <v>581.1</v>
      </c>
      <c r="AV38" s="13">
        <v>66.7</v>
      </c>
      <c r="AW38" s="13">
        <v>597.29999999999995</v>
      </c>
      <c r="AX38" s="13">
        <v>67.8</v>
      </c>
      <c r="AY38" s="13">
        <v>380.2</v>
      </c>
      <c r="AZ38" s="13">
        <v>57.7</v>
      </c>
      <c r="BA38" s="13">
        <v>367.4</v>
      </c>
      <c r="BB38" s="13">
        <v>54.6</v>
      </c>
      <c r="BC38" s="13">
        <v>369.5</v>
      </c>
      <c r="BD38" s="13">
        <v>54.7</v>
      </c>
      <c r="BE38" s="13">
        <v>379.7</v>
      </c>
      <c r="BF38" s="13">
        <v>55.2</v>
      </c>
      <c r="BG38" s="13">
        <v>403.7</v>
      </c>
      <c r="BH38" s="13">
        <v>58.8</v>
      </c>
      <c r="BI38" s="13">
        <v>452.6</v>
      </c>
      <c r="BJ38" s="13">
        <v>60.6</v>
      </c>
      <c r="BK38" s="13">
        <v>470.1</v>
      </c>
      <c r="BL38" s="135">
        <v>61.8</v>
      </c>
      <c r="BM38" s="13">
        <v>486.4</v>
      </c>
      <c r="BN38" s="135">
        <v>61</v>
      </c>
      <c r="BO38" s="13">
        <v>499.3</v>
      </c>
      <c r="BP38" s="135">
        <v>58.6</v>
      </c>
      <c r="BQ38" s="13">
        <v>525.79999999999995</v>
      </c>
      <c r="BR38" s="135">
        <v>57.408013975324813</v>
      </c>
      <c r="BS38" s="13">
        <v>558.5</v>
      </c>
      <c r="BT38" s="135">
        <v>57.048008171603684</v>
      </c>
      <c r="BU38" s="13">
        <v>614.4</v>
      </c>
      <c r="BV38" s="135">
        <v>59.442724458204331</v>
      </c>
      <c r="BW38" s="13">
        <v>626.29999999999995</v>
      </c>
      <c r="BX38" s="135">
        <v>59.096055859596156</v>
      </c>
      <c r="BY38" s="13">
        <v>617.6</v>
      </c>
      <c r="BZ38" s="135">
        <v>57.568978374347502</v>
      </c>
      <c r="CA38" s="13">
        <v>609.6</v>
      </c>
      <c r="CB38" s="135">
        <v>57.368718238283456</v>
      </c>
      <c r="CC38" s="13">
        <v>604.4</v>
      </c>
      <c r="CD38" s="135">
        <v>56.575868201815972</v>
      </c>
      <c r="CE38" s="13">
        <v>514.70000000000005</v>
      </c>
      <c r="CF38" s="135">
        <v>52.947227651476183</v>
      </c>
      <c r="CG38" s="13">
        <v>424.4</v>
      </c>
      <c r="CH38" s="135">
        <v>47.728295096716153</v>
      </c>
      <c r="CI38" s="13">
        <v>550.5</v>
      </c>
      <c r="CJ38" s="135">
        <v>54.879872395573727</v>
      </c>
      <c r="CK38" s="13">
        <v>527.79999999999995</v>
      </c>
      <c r="CL38" s="135">
        <v>53.173483779971789</v>
      </c>
      <c r="CM38" s="13">
        <v>557.5</v>
      </c>
      <c r="CN38" s="135">
        <v>54.689032764371206</v>
      </c>
      <c r="CO38" s="13">
        <v>415.5</v>
      </c>
      <c r="CP38" s="135">
        <v>46.695886716115979</v>
      </c>
      <c r="CQ38" s="13">
        <v>502.9</v>
      </c>
      <c r="CR38" s="135">
        <v>51.050654755862347</v>
      </c>
      <c r="CS38" s="447">
        <v>551.4</v>
      </c>
      <c r="CT38" s="448">
        <v>52.866730584851396</v>
      </c>
      <c r="CU38" s="70"/>
      <c r="CV38" s="70"/>
      <c r="CW38" s="71"/>
    </row>
    <row r="39" spans="1:101" s="65" customFormat="1" ht="17.25">
      <c r="A39" s="52"/>
      <c r="B39" s="53"/>
      <c r="C39" s="53"/>
      <c r="D39" s="70"/>
      <c r="E39" s="712" t="s">
        <v>465</v>
      </c>
      <c r="F39" s="713"/>
      <c r="G39" s="139">
        <v>430</v>
      </c>
      <c r="H39" s="139">
        <v>100</v>
      </c>
      <c r="I39" s="139">
        <v>551.29999999999995</v>
      </c>
      <c r="J39" s="139">
        <v>100</v>
      </c>
      <c r="K39" s="139">
        <v>477.4</v>
      </c>
      <c r="L39" s="139">
        <v>100</v>
      </c>
      <c r="M39" s="139">
        <v>504.5</v>
      </c>
      <c r="N39" s="139">
        <v>100</v>
      </c>
      <c r="O39" s="140">
        <v>638.6</v>
      </c>
      <c r="P39" s="140">
        <v>100</v>
      </c>
      <c r="Q39" s="140">
        <v>644.20000000000005</v>
      </c>
      <c r="R39" s="140">
        <v>100</v>
      </c>
      <c r="S39" s="140">
        <v>507.9</v>
      </c>
      <c r="T39" s="140">
        <v>100</v>
      </c>
      <c r="U39" s="140">
        <v>525.70000000000005</v>
      </c>
      <c r="V39" s="140">
        <v>100</v>
      </c>
      <c r="W39" s="140">
        <v>544.1</v>
      </c>
      <c r="X39" s="140">
        <v>100</v>
      </c>
      <c r="Y39" s="140">
        <v>696.5</v>
      </c>
      <c r="Z39" s="140">
        <v>100</v>
      </c>
      <c r="AA39" s="140">
        <v>583.4</v>
      </c>
      <c r="AB39" s="140">
        <v>100</v>
      </c>
      <c r="AC39" s="140">
        <v>616</v>
      </c>
      <c r="AD39" s="140">
        <v>100</v>
      </c>
      <c r="AE39" s="140">
        <v>645.6</v>
      </c>
      <c r="AF39" s="139">
        <v>100</v>
      </c>
      <c r="AG39" s="139">
        <v>769.2</v>
      </c>
      <c r="AH39" s="139">
        <v>100</v>
      </c>
      <c r="AI39" s="139">
        <v>601.5</v>
      </c>
      <c r="AJ39" s="139">
        <v>100</v>
      </c>
      <c r="AK39" s="139">
        <v>599.29999999999995</v>
      </c>
      <c r="AL39" s="139">
        <v>100</v>
      </c>
      <c r="AM39" s="139">
        <v>746.4</v>
      </c>
      <c r="AN39" s="141">
        <v>100</v>
      </c>
      <c r="AO39" s="141">
        <v>768.9</v>
      </c>
      <c r="AP39" s="141">
        <v>100</v>
      </c>
      <c r="AQ39" s="141">
        <v>613.5</v>
      </c>
      <c r="AR39" s="141">
        <v>100</v>
      </c>
      <c r="AS39" s="141">
        <v>621.5</v>
      </c>
      <c r="AT39" s="141">
        <v>100</v>
      </c>
      <c r="AU39" s="141">
        <v>870.8</v>
      </c>
      <c r="AV39" s="141">
        <v>100</v>
      </c>
      <c r="AW39" s="141">
        <v>880.8</v>
      </c>
      <c r="AX39" s="141">
        <v>100</v>
      </c>
      <c r="AY39" s="141">
        <v>658.8</v>
      </c>
      <c r="AZ39" s="141">
        <v>100</v>
      </c>
      <c r="BA39" s="141">
        <v>673.2</v>
      </c>
      <c r="BB39" s="141">
        <v>100</v>
      </c>
      <c r="BC39" s="141">
        <v>674.9</v>
      </c>
      <c r="BD39" s="141">
        <v>100</v>
      </c>
      <c r="BE39" s="141">
        <v>688.1</v>
      </c>
      <c r="BF39" s="141">
        <v>100</v>
      </c>
      <c r="BG39" s="141">
        <v>686.3</v>
      </c>
      <c r="BH39" s="141">
        <v>100</v>
      </c>
      <c r="BI39" s="141">
        <v>747.1</v>
      </c>
      <c r="BJ39" s="141">
        <v>100</v>
      </c>
      <c r="BK39" s="141">
        <v>761.1</v>
      </c>
      <c r="BL39" s="142">
        <v>100</v>
      </c>
      <c r="BM39" s="141">
        <v>797.3</v>
      </c>
      <c r="BN39" s="142">
        <v>100</v>
      </c>
      <c r="BO39" s="141">
        <v>852.7</v>
      </c>
      <c r="BP39" s="142">
        <v>100</v>
      </c>
      <c r="BQ39" s="141">
        <v>915.9</v>
      </c>
      <c r="BR39" s="142">
        <v>100</v>
      </c>
      <c r="BS39" s="141">
        <v>979</v>
      </c>
      <c r="BT39" s="142">
        <v>100</v>
      </c>
      <c r="BU39" s="141">
        <v>1033.5999999999999</v>
      </c>
      <c r="BV39" s="142">
        <v>100</v>
      </c>
      <c r="BW39" s="141">
        <v>1059.8</v>
      </c>
      <c r="BX39" s="142">
        <v>100</v>
      </c>
      <c r="BY39" s="141">
        <v>1072.8</v>
      </c>
      <c r="BZ39" s="142">
        <v>100</v>
      </c>
      <c r="CA39" s="141">
        <v>1062.5999999999999</v>
      </c>
      <c r="CB39" s="142">
        <v>100</v>
      </c>
      <c r="CC39" s="141">
        <v>1068.3</v>
      </c>
      <c r="CD39" s="142">
        <v>100</v>
      </c>
      <c r="CE39" s="141">
        <v>972.1</v>
      </c>
      <c r="CF39" s="142">
        <v>100</v>
      </c>
      <c r="CG39" s="141">
        <v>889.2</v>
      </c>
      <c r="CH39" s="142">
        <v>100</v>
      </c>
      <c r="CI39" s="141">
        <v>1003.1</v>
      </c>
      <c r="CJ39" s="142">
        <v>100</v>
      </c>
      <c r="CK39" s="141">
        <v>992.6</v>
      </c>
      <c r="CL39" s="142">
        <v>100</v>
      </c>
      <c r="CM39" s="141">
        <v>1019.4</v>
      </c>
      <c r="CN39" s="142">
        <v>100</v>
      </c>
      <c r="CO39" s="141">
        <v>889.8</v>
      </c>
      <c r="CP39" s="142">
        <v>100</v>
      </c>
      <c r="CQ39" s="141">
        <v>985.1</v>
      </c>
      <c r="CR39" s="142">
        <v>100</v>
      </c>
      <c r="CS39" s="141">
        <v>1043</v>
      </c>
      <c r="CT39" s="142">
        <v>100</v>
      </c>
      <c r="CU39" s="70"/>
      <c r="CV39" s="70"/>
      <c r="CW39" s="71"/>
    </row>
    <row r="40" spans="1:101">
      <c r="A40" s="52"/>
      <c r="B40" s="53"/>
      <c r="C40" s="53"/>
      <c r="D40" s="53"/>
      <c r="E40" s="53" t="s">
        <v>466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4"/>
    </row>
    <row r="41" spans="1:101" ht="17.25" thickBot="1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7"/>
    </row>
    <row r="42" spans="1:101" ht="17.25" thickTop="1"/>
  </sheetData>
  <mergeCells count="215">
    <mergeCell ref="CS4:CT4"/>
    <mergeCell ref="CS13:CT13"/>
    <mergeCell ref="CS22:CT22"/>
    <mergeCell ref="CS32:CT32"/>
    <mergeCell ref="BY22:BZ22"/>
    <mergeCell ref="BY32:BZ32"/>
    <mergeCell ref="AY4:AZ4"/>
    <mergeCell ref="BW4:BX4"/>
    <mergeCell ref="BU4:BV4"/>
    <mergeCell ref="BE4:BF4"/>
    <mergeCell ref="BG4:BH4"/>
    <mergeCell ref="BM13:BN13"/>
    <mergeCell ref="BQ32:BR32"/>
    <mergeCell ref="BI4:BJ4"/>
    <mergeCell ref="BK4:BL4"/>
    <mergeCell ref="BC4:BD4"/>
    <mergeCell ref="BW13:BX13"/>
    <mergeCell ref="BC13:BD13"/>
    <mergeCell ref="BE13:BF13"/>
    <mergeCell ref="BG13:BH13"/>
    <mergeCell ref="BW22:BX22"/>
    <mergeCell ref="BI22:BJ22"/>
    <mergeCell ref="BK22:BL22"/>
    <mergeCell ref="BQ13:BR13"/>
    <mergeCell ref="CI32:CJ32"/>
    <mergeCell ref="BU32:BV32"/>
    <mergeCell ref="CE13:CF13"/>
    <mergeCell ref="BI13:BJ13"/>
    <mergeCell ref="BK13:BL13"/>
    <mergeCell ref="BG32:BH32"/>
    <mergeCell ref="BI32:BJ32"/>
    <mergeCell ref="BK32:BL32"/>
    <mergeCell ref="AY22:AZ22"/>
    <mergeCell ref="BC22:BD22"/>
    <mergeCell ref="BE22:BF22"/>
    <mergeCell ref="CE32:CF32"/>
    <mergeCell ref="CC32:CD32"/>
    <mergeCell ref="BW32:BX32"/>
    <mergeCell ref="CG32:CH32"/>
    <mergeCell ref="BA13:BB13"/>
    <mergeCell ref="CA13:CB13"/>
    <mergeCell ref="BO22:BP22"/>
    <mergeCell ref="BO32:BP32"/>
    <mergeCell ref="BS22:BT22"/>
    <mergeCell ref="BS32:BT32"/>
    <mergeCell ref="BQ22:BR22"/>
    <mergeCell ref="BM32:BN32"/>
    <mergeCell ref="BM22:BN22"/>
    <mergeCell ref="CA32:CB32"/>
    <mergeCell ref="BU13:BV13"/>
    <mergeCell ref="BU22:BV22"/>
    <mergeCell ref="CU2:CV2"/>
    <mergeCell ref="BM4:BN4"/>
    <mergeCell ref="BS4:BT4"/>
    <mergeCell ref="AE4:AF4"/>
    <mergeCell ref="CC4:CD4"/>
    <mergeCell ref="AN2:AO2"/>
    <mergeCell ref="CE4:CF4"/>
    <mergeCell ref="BS13:BT13"/>
    <mergeCell ref="BG22:BH22"/>
    <mergeCell ref="AK22:AL22"/>
    <mergeCell ref="AM22:AN22"/>
    <mergeCell ref="AO22:AP22"/>
    <mergeCell ref="AQ22:AR22"/>
    <mergeCell ref="AS22:AT22"/>
    <mergeCell ref="CE22:CF22"/>
    <mergeCell ref="CC13:CD13"/>
    <mergeCell ref="BA4:BB4"/>
    <mergeCell ref="BY4:BZ4"/>
    <mergeCell ref="BY13:BZ13"/>
    <mergeCell ref="CC22:CD22"/>
    <mergeCell ref="AG13:AH13"/>
    <mergeCell ref="CG22:CH22"/>
    <mergeCell ref="CI4:CJ4"/>
    <mergeCell ref="CI13:CJ13"/>
    <mergeCell ref="CI22:CJ22"/>
    <mergeCell ref="K4:L4"/>
    <mergeCell ref="AA4:AB4"/>
    <mergeCell ref="M4:N4"/>
    <mergeCell ref="O4:P4"/>
    <mergeCell ref="CA4:CB4"/>
    <mergeCell ref="AU4:AV4"/>
    <mergeCell ref="AW4:AX4"/>
    <mergeCell ref="AG4:AH4"/>
    <mergeCell ref="AI4:AJ4"/>
    <mergeCell ref="AO4:AP4"/>
    <mergeCell ref="AQ4:AR4"/>
    <mergeCell ref="AS4:AT4"/>
    <mergeCell ref="AK4:AL4"/>
    <mergeCell ref="AM4:AN4"/>
    <mergeCell ref="AC4:AD4"/>
    <mergeCell ref="Y22:Z22"/>
    <mergeCell ref="CA22:CB22"/>
    <mergeCell ref="AE13:AF13"/>
    <mergeCell ref="CG4:CH4"/>
    <mergeCell ref="CG13:CH13"/>
    <mergeCell ref="E36:F36"/>
    <mergeCell ref="E37:F37"/>
    <mergeCell ref="AA22:AB22"/>
    <mergeCell ref="Q32:R32"/>
    <mergeCell ref="S32:T32"/>
    <mergeCell ref="U32:V32"/>
    <mergeCell ref="W32:X32"/>
    <mergeCell ref="Y32:Z32"/>
    <mergeCell ref="AA32:AB32"/>
    <mergeCell ref="G32:H32"/>
    <mergeCell ref="I32:J32"/>
    <mergeCell ref="K32:L32"/>
    <mergeCell ref="M32:N32"/>
    <mergeCell ref="O32:P32"/>
    <mergeCell ref="E32:F33"/>
    <mergeCell ref="O22:P22"/>
    <mergeCell ref="Q22:R22"/>
    <mergeCell ref="S22:T22"/>
    <mergeCell ref="U22:V22"/>
    <mergeCell ref="W22:X22"/>
    <mergeCell ref="M22:N22"/>
    <mergeCell ref="E25:F25"/>
    <mergeCell ref="E24:F24"/>
    <mergeCell ref="E19:F19"/>
    <mergeCell ref="BC32:BD32"/>
    <mergeCell ref="BE32:BF32"/>
    <mergeCell ref="G4:H4"/>
    <mergeCell ref="I4:J4"/>
    <mergeCell ref="Q4:R4"/>
    <mergeCell ref="S4:T4"/>
    <mergeCell ref="U4:V4"/>
    <mergeCell ref="W4:X4"/>
    <mergeCell ref="Y4:Z4"/>
    <mergeCell ref="AY32:AZ32"/>
    <mergeCell ref="BA32:BB32"/>
    <mergeCell ref="E7:F7"/>
    <mergeCell ref="E8:F8"/>
    <mergeCell ref="W13:X13"/>
    <mergeCell ref="Q13:R13"/>
    <mergeCell ref="S13:T13"/>
    <mergeCell ref="U13:V13"/>
    <mergeCell ref="M13:N13"/>
    <mergeCell ref="O13:P13"/>
    <mergeCell ref="E13:F14"/>
    <mergeCell ref="E9:F9"/>
    <mergeCell ref="E10:F10"/>
    <mergeCell ref="E11:F11"/>
    <mergeCell ref="E4:F5"/>
    <mergeCell ref="BO13:BP13"/>
    <mergeCell ref="BQ4:BR4"/>
    <mergeCell ref="BO4:BP4"/>
    <mergeCell ref="E6:F6"/>
    <mergeCell ref="Y13:Z13"/>
    <mergeCell ref="AA13:AB13"/>
    <mergeCell ref="E39:F39"/>
    <mergeCell ref="G13:H13"/>
    <mergeCell ref="I13:J13"/>
    <mergeCell ref="K13:L13"/>
    <mergeCell ref="E22:F23"/>
    <mergeCell ref="G22:H22"/>
    <mergeCell ref="I22:J22"/>
    <mergeCell ref="K22:L22"/>
    <mergeCell ref="E27:F27"/>
    <mergeCell ref="E28:F28"/>
    <mergeCell ref="E29:F29"/>
    <mergeCell ref="E30:F30"/>
    <mergeCell ref="E20:F20"/>
    <mergeCell ref="E15:F15"/>
    <mergeCell ref="E16:F16"/>
    <mergeCell ref="E17:F17"/>
    <mergeCell ref="E18:F18"/>
    <mergeCell ref="E38:F38"/>
    <mergeCell ref="E26:F26"/>
    <mergeCell ref="E34:F34"/>
    <mergeCell ref="E35:F35"/>
    <mergeCell ref="AU22:AV22"/>
    <mergeCell ref="AW13:AX13"/>
    <mergeCell ref="AK32:AL32"/>
    <mergeCell ref="AM32:AN32"/>
    <mergeCell ref="AU13:AV13"/>
    <mergeCell ref="AW22:AX22"/>
    <mergeCell ref="AW32:AX32"/>
    <mergeCell ref="AK13:AL13"/>
    <mergeCell ref="AM13:AN13"/>
    <mergeCell ref="AO13:AP13"/>
    <mergeCell ref="AO32:AP32"/>
    <mergeCell ref="AQ32:AR32"/>
    <mergeCell ref="AQ13:AR13"/>
    <mergeCell ref="AS13:AT13"/>
    <mergeCell ref="AS32:AT32"/>
    <mergeCell ref="AC22:AD22"/>
    <mergeCell ref="AE22:AF22"/>
    <mergeCell ref="AG22:AH22"/>
    <mergeCell ref="AI22:AJ22"/>
    <mergeCell ref="AC32:AD32"/>
    <mergeCell ref="CQ4:CR4"/>
    <mergeCell ref="CQ13:CR13"/>
    <mergeCell ref="CQ22:CR22"/>
    <mergeCell ref="CQ32:CR32"/>
    <mergeCell ref="AC13:AD13"/>
    <mergeCell ref="CO4:CP4"/>
    <mergeCell ref="CO13:CP13"/>
    <mergeCell ref="CO22:CP22"/>
    <mergeCell ref="CO32:CP32"/>
    <mergeCell ref="CM4:CN4"/>
    <mergeCell ref="CM13:CN13"/>
    <mergeCell ref="CM22:CN22"/>
    <mergeCell ref="CM32:CN32"/>
    <mergeCell ref="CK4:CL4"/>
    <mergeCell ref="CK13:CL13"/>
    <mergeCell ref="CK22:CL22"/>
    <mergeCell ref="CK32:CL32"/>
    <mergeCell ref="AY13:AZ13"/>
    <mergeCell ref="AI13:AJ13"/>
    <mergeCell ref="AU32:AV32"/>
    <mergeCell ref="AE32:AF32"/>
    <mergeCell ref="AG32:AH32"/>
    <mergeCell ref="AI32:AJ32"/>
    <mergeCell ref="BA22:BB22"/>
  </mergeCells>
  <phoneticPr fontId="2" type="noConversion"/>
  <hyperlinks>
    <hyperlink ref="CV2" location="Home!A1" display="Back to Home"/>
    <hyperlink ref="CV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W41"/>
  <sheetViews>
    <sheetView zoomScale="85" zoomScaleNormal="85" workbookViewId="0">
      <pane xSplit="6" topLeftCell="BS1" activePane="topRight" state="frozen"/>
      <selection pane="topRight" activeCell="B18" sqref="B18"/>
    </sheetView>
  </sheetViews>
  <sheetFormatPr defaultRowHeight="16.5" outlineLevelCol="1"/>
  <cols>
    <col min="1" max="1" width="3.375" style="1" customWidth="1"/>
    <col min="2" max="2" width="19.375" style="1" customWidth="1"/>
    <col min="3" max="3" width="8.125" style="1" customWidth="1"/>
    <col min="4" max="4" width="3.625" style="1" customWidth="1"/>
    <col min="5" max="5" width="33.25" style="1" customWidth="1"/>
    <col min="6" max="6" width="15.625" style="1" customWidth="1"/>
    <col min="7" max="7" width="10.625" style="1" hidden="1" customWidth="1" outlineLevel="1"/>
    <col min="8" max="8" width="6.125" style="1" hidden="1" customWidth="1" outlineLevel="1"/>
    <col min="9" max="9" width="10.625" style="1" hidden="1" customWidth="1" outlineLevel="1"/>
    <col min="10" max="10" width="6.125" style="1" hidden="1" customWidth="1" outlineLevel="1"/>
    <col min="11" max="11" width="10.625" style="1" hidden="1" customWidth="1" outlineLevel="1"/>
    <col min="12" max="12" width="6.125" style="1" hidden="1" customWidth="1" outlineLevel="1"/>
    <col min="13" max="13" width="10.625" style="1" hidden="1" customWidth="1" outlineLevel="1"/>
    <col min="14" max="14" width="6.125" style="1" hidden="1" customWidth="1" outlineLevel="1"/>
    <col min="15" max="15" width="10.625" style="1" hidden="1" customWidth="1" outlineLevel="1"/>
    <col min="16" max="16" width="6.125" style="1" hidden="1" customWidth="1" outlineLevel="1"/>
    <col min="17" max="17" width="10.625" style="1" hidden="1" customWidth="1" outlineLevel="1"/>
    <col min="18" max="18" width="6.125" style="1" hidden="1" customWidth="1" outlineLevel="1"/>
    <col min="19" max="19" width="10.625" style="1" hidden="1" customWidth="1" outlineLevel="1"/>
    <col min="20" max="20" width="6.125" style="1" hidden="1" customWidth="1" outlineLevel="1"/>
    <col min="21" max="21" width="10.625" style="1" hidden="1" customWidth="1" outlineLevel="1"/>
    <col min="22" max="22" width="6.125" style="1" hidden="1" customWidth="1" outlineLevel="1"/>
    <col min="23" max="23" width="10.625" style="1" hidden="1" customWidth="1" outlineLevel="1"/>
    <col min="24" max="24" width="6.125" style="1" hidden="1" customWidth="1" outlineLevel="1"/>
    <col min="25" max="25" width="10.625" style="1" hidden="1" customWidth="1" outlineLevel="1"/>
    <col min="26" max="26" width="6.125" style="1" hidden="1" customWidth="1" outlineLevel="1"/>
    <col min="27" max="27" width="10.625" style="1" hidden="1" customWidth="1" outlineLevel="1"/>
    <col min="28" max="28" width="6.125" style="1" hidden="1" customWidth="1" outlineLevel="1"/>
    <col min="29" max="29" width="10.625" style="1" hidden="1" customWidth="1" outlineLevel="1"/>
    <col min="30" max="30" width="6.125" style="1" hidden="1" customWidth="1" outlineLevel="1"/>
    <col min="31" max="31" width="10.625" style="1" hidden="1" customWidth="1" outlineLevel="1"/>
    <col min="32" max="32" width="6.125" style="1" hidden="1" customWidth="1" outlineLevel="1"/>
    <col min="33" max="33" width="10.625" style="1" hidden="1" customWidth="1" outlineLevel="1"/>
    <col min="34" max="34" width="6.125" style="1" hidden="1" customWidth="1" outlineLevel="1"/>
    <col min="35" max="35" width="10.625" style="1" hidden="1" customWidth="1" outlineLevel="1"/>
    <col min="36" max="36" width="6.125" style="1" hidden="1" customWidth="1" outlineLevel="1"/>
    <col min="37" max="37" width="10.625" style="1" hidden="1" customWidth="1" outlineLevel="1"/>
    <col min="38" max="38" width="6.125" style="1" hidden="1" customWidth="1" outlineLevel="1"/>
    <col min="39" max="39" width="10.625" style="1" hidden="1" customWidth="1" outlineLevel="1"/>
    <col min="40" max="40" width="6.125" style="1" hidden="1" customWidth="1" outlineLevel="1"/>
    <col min="41" max="41" width="9" style="1" hidden="1" customWidth="1" outlineLevel="1"/>
    <col min="42" max="42" width="6.125" style="1" hidden="1" customWidth="1" outlineLevel="1"/>
    <col min="43" max="43" width="9" style="1" hidden="1" customWidth="1" outlineLevel="1"/>
    <col min="44" max="44" width="6.125" style="1" hidden="1" customWidth="1" outlineLevel="1"/>
    <col min="45" max="45" width="9" style="1" hidden="1" customWidth="1" outlineLevel="1"/>
    <col min="46" max="46" width="6.125" style="1" hidden="1" customWidth="1" outlineLevel="1"/>
    <col min="47" max="47" width="9" style="1" hidden="1" customWidth="1" outlineLevel="1"/>
    <col min="48" max="48" width="6.125" style="1" hidden="1" customWidth="1" outlineLevel="1"/>
    <col min="49" max="49" width="9" style="1" hidden="1" customWidth="1" outlineLevel="1"/>
    <col min="50" max="50" width="6.125" style="1" hidden="1" customWidth="1" outlineLevel="1"/>
    <col min="51" max="51" width="9" style="1" hidden="1" customWidth="1" outlineLevel="1"/>
    <col min="52" max="52" width="6.125" style="1" hidden="1" customWidth="1" outlineLevel="1"/>
    <col min="53" max="53" width="9" style="1" hidden="1" customWidth="1" outlineLevel="1"/>
    <col min="54" max="54" width="6.125" style="1" hidden="1" customWidth="1" outlineLevel="1"/>
    <col min="55" max="55" width="9" style="1" hidden="1" customWidth="1" outlineLevel="1"/>
    <col min="56" max="56" width="6.125" style="1" hidden="1" customWidth="1" outlineLevel="1"/>
    <col min="57" max="57" width="9" style="1" hidden="1" customWidth="1" outlineLevel="1"/>
    <col min="58" max="58" width="6.125" style="1" hidden="1" customWidth="1" outlineLevel="1"/>
    <col min="59" max="59" width="9" style="1" hidden="1" customWidth="1" outlineLevel="1"/>
    <col min="60" max="60" width="6.125" style="1" hidden="1" customWidth="1" outlineLevel="1"/>
    <col min="61" max="61" width="9" style="1" hidden="1" customWidth="1" outlineLevel="1"/>
    <col min="62" max="62" width="6.125" style="1" hidden="1" customWidth="1" outlineLevel="1"/>
    <col min="63" max="63" width="9" style="1" hidden="1" customWidth="1" outlineLevel="1"/>
    <col min="64" max="64" width="6.125" style="1" hidden="1" customWidth="1" outlineLevel="1"/>
    <col min="65" max="65" width="9" style="1" hidden="1" customWidth="1" outlineLevel="1"/>
    <col min="66" max="66" width="6.125" style="1" hidden="1" customWidth="1" outlineLevel="1"/>
    <col min="67" max="67" width="8.25" style="1" hidden="1" customWidth="1" outlineLevel="1"/>
    <col min="68" max="68" width="6.125" style="1" hidden="1" customWidth="1" outlineLevel="1"/>
    <col min="69" max="69" width="9" style="1" hidden="1" customWidth="1" outlineLevel="1"/>
    <col min="70" max="70" width="6.125" style="1" hidden="1" customWidth="1" outlineLevel="1"/>
    <col min="71" max="71" width="9" style="1" hidden="1" customWidth="1" outlineLevel="1"/>
    <col min="72" max="72" width="6.125" style="1" hidden="1" customWidth="1" outlineLevel="1"/>
    <col min="73" max="73" width="9" style="1" hidden="1" customWidth="1" outlineLevel="1"/>
    <col min="74" max="74" width="6.125" style="1" hidden="1" customWidth="1" outlineLevel="1"/>
    <col min="75" max="75" width="9" style="1" hidden="1" customWidth="1" outlineLevel="1"/>
    <col min="76" max="76" width="6.125" style="1" hidden="1" customWidth="1" outlineLevel="1"/>
    <col min="77" max="77" width="9" style="1" customWidth="1" collapsed="1"/>
    <col min="78" max="78" width="6.125" style="1" customWidth="1"/>
    <col min="79" max="79" width="9" style="1" customWidth="1"/>
    <col min="80" max="80" width="6.125" style="1" customWidth="1"/>
    <col min="81" max="81" width="9" style="1" customWidth="1"/>
    <col min="82" max="82" width="6.125" style="1" customWidth="1"/>
    <col min="83" max="83" width="9" style="1" customWidth="1"/>
    <col min="84" max="84" width="6.125" style="1" customWidth="1"/>
    <col min="85" max="85" width="9" style="1" customWidth="1"/>
    <col min="86" max="86" width="6.125" style="1" customWidth="1"/>
    <col min="87" max="87" width="9" style="1" customWidth="1"/>
    <col min="88" max="88" width="6.125" style="1" customWidth="1"/>
    <col min="89" max="89" width="9" style="1" customWidth="1"/>
    <col min="90" max="90" width="6.125" style="1" customWidth="1"/>
    <col min="91" max="91" width="9" style="1" customWidth="1"/>
    <col min="92" max="92" width="6.125" style="1" customWidth="1"/>
    <col min="93" max="93" width="9" style="1" customWidth="1"/>
    <col min="94" max="94" width="6.125" style="1" customWidth="1"/>
    <col min="95" max="95" width="9" style="1" customWidth="1"/>
    <col min="96" max="96" width="6.125" style="1" customWidth="1"/>
    <col min="97" max="97" width="9" style="1" customWidth="1"/>
    <col min="98" max="98" width="6.125" style="1" customWidth="1"/>
    <col min="99" max="101" width="9" style="1"/>
    <col min="102" max="16384" width="9" style="76"/>
  </cols>
  <sheetData>
    <row r="1" spans="1:101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1"/>
    </row>
    <row r="2" spans="1:101" ht="33" customHeight="1">
      <c r="A2" s="52"/>
      <c r="B2" s="62" t="s">
        <v>249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3"/>
      <c r="AK2" s="63"/>
      <c r="AL2" s="53"/>
      <c r="AM2" s="53"/>
      <c r="AN2" s="720"/>
      <c r="AO2" s="720"/>
      <c r="AP2" s="63"/>
      <c r="AQ2" s="6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732" t="s">
        <v>3</v>
      </c>
      <c r="CV2" s="732"/>
      <c r="CW2" s="54"/>
    </row>
    <row r="3" spans="1:101" ht="21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  <c r="AK3" s="63"/>
      <c r="AL3" s="53"/>
      <c r="AM3" s="53"/>
      <c r="AN3" s="343"/>
      <c r="AO3" s="343"/>
      <c r="AP3" s="63"/>
      <c r="AQ3" s="6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343"/>
      <c r="CV3" s="343"/>
      <c r="CW3" s="54"/>
    </row>
    <row r="4" spans="1:101" ht="16.5" customHeight="1">
      <c r="A4" s="257"/>
      <c r="B4" s="287"/>
      <c r="C4" s="287"/>
      <c r="D4" s="53"/>
      <c r="E4" s="584" t="s">
        <v>360</v>
      </c>
      <c r="F4" s="585"/>
      <c r="G4" s="593" t="s">
        <v>16</v>
      </c>
      <c r="H4" s="593"/>
      <c r="I4" s="593" t="s">
        <v>46</v>
      </c>
      <c r="J4" s="593"/>
      <c r="K4" s="593" t="s">
        <v>50</v>
      </c>
      <c r="L4" s="593"/>
      <c r="M4" s="593" t="s">
        <v>51</v>
      </c>
      <c r="N4" s="593"/>
      <c r="O4" s="593" t="s">
        <v>20</v>
      </c>
      <c r="P4" s="593"/>
      <c r="Q4" s="593" t="s">
        <v>52</v>
      </c>
      <c r="R4" s="593"/>
      <c r="S4" s="593" t="s">
        <v>53</v>
      </c>
      <c r="T4" s="593"/>
      <c r="U4" s="593" t="s">
        <v>54</v>
      </c>
      <c r="V4" s="593"/>
      <c r="W4" s="593" t="s">
        <v>24</v>
      </c>
      <c r="X4" s="593"/>
      <c r="Y4" s="593" t="s">
        <v>55</v>
      </c>
      <c r="Z4" s="593"/>
      <c r="AA4" s="593" t="s">
        <v>56</v>
      </c>
      <c r="AB4" s="593"/>
      <c r="AC4" s="593" t="s">
        <v>57</v>
      </c>
      <c r="AD4" s="593"/>
      <c r="AE4" s="593" t="s">
        <v>58</v>
      </c>
      <c r="AF4" s="593"/>
      <c r="AG4" s="593" t="s">
        <v>59</v>
      </c>
      <c r="AH4" s="593"/>
      <c r="AI4" s="593" t="s">
        <v>60</v>
      </c>
      <c r="AJ4" s="593"/>
      <c r="AK4" s="593" t="s">
        <v>61</v>
      </c>
      <c r="AL4" s="593"/>
      <c r="AM4" s="593" t="s">
        <v>62</v>
      </c>
      <c r="AN4" s="593"/>
      <c r="AO4" s="593" t="s">
        <v>63</v>
      </c>
      <c r="AP4" s="593"/>
      <c r="AQ4" s="593" t="s">
        <v>64</v>
      </c>
      <c r="AR4" s="593"/>
      <c r="AS4" s="593" t="s">
        <v>65</v>
      </c>
      <c r="AT4" s="593"/>
      <c r="AU4" s="593" t="s">
        <v>66</v>
      </c>
      <c r="AV4" s="593"/>
      <c r="AW4" s="593" t="s">
        <v>67</v>
      </c>
      <c r="AX4" s="593"/>
      <c r="AY4" s="593" t="s">
        <v>68</v>
      </c>
      <c r="AZ4" s="593"/>
      <c r="BA4" s="593" t="s">
        <v>69</v>
      </c>
      <c r="BB4" s="593"/>
      <c r="BC4" s="593" t="s">
        <v>70</v>
      </c>
      <c r="BD4" s="593"/>
      <c r="BE4" s="593" t="s">
        <v>71</v>
      </c>
      <c r="BF4" s="593"/>
      <c r="BG4" s="593" t="s">
        <v>72</v>
      </c>
      <c r="BH4" s="593"/>
      <c r="BI4" s="593" t="s">
        <v>73</v>
      </c>
      <c r="BJ4" s="593"/>
      <c r="BK4" s="593" t="s">
        <v>74</v>
      </c>
      <c r="BL4" s="594"/>
      <c r="BM4" s="593" t="s">
        <v>118</v>
      </c>
      <c r="BN4" s="594"/>
      <c r="BO4" s="593" t="s">
        <v>34</v>
      </c>
      <c r="BP4" s="594"/>
      <c r="BQ4" s="593" t="s">
        <v>126</v>
      </c>
      <c r="BR4" s="594"/>
      <c r="BS4" s="594" t="s">
        <v>128</v>
      </c>
      <c r="BT4" s="597"/>
      <c r="BU4" s="594" t="s">
        <v>131</v>
      </c>
      <c r="BV4" s="597"/>
      <c r="BW4" s="594" t="s">
        <v>144</v>
      </c>
      <c r="BX4" s="597"/>
      <c r="BY4" s="594" t="s">
        <v>147</v>
      </c>
      <c r="BZ4" s="597"/>
      <c r="CA4" s="594" t="s">
        <v>174</v>
      </c>
      <c r="CB4" s="597"/>
      <c r="CC4" s="594" t="s">
        <v>175</v>
      </c>
      <c r="CD4" s="597"/>
      <c r="CE4" s="594" t="s">
        <v>177</v>
      </c>
      <c r="CF4" s="597"/>
      <c r="CG4" s="594" t="s">
        <v>179</v>
      </c>
      <c r="CH4" s="597"/>
      <c r="CI4" s="594" t="s">
        <v>743</v>
      </c>
      <c r="CJ4" s="597"/>
      <c r="CK4" s="594" t="s">
        <v>746</v>
      </c>
      <c r="CL4" s="597"/>
      <c r="CM4" s="594" t="s">
        <v>751</v>
      </c>
      <c r="CN4" s="597"/>
      <c r="CO4" s="594" t="s">
        <v>754</v>
      </c>
      <c r="CP4" s="597"/>
      <c r="CQ4" s="594" t="s">
        <v>757</v>
      </c>
      <c r="CR4" s="597"/>
      <c r="CS4" s="594" t="s">
        <v>827</v>
      </c>
      <c r="CT4" s="597"/>
      <c r="CU4" s="53"/>
      <c r="CV4" s="53"/>
      <c r="CW4" s="54"/>
    </row>
    <row r="5" spans="1:101" ht="18" thickBot="1">
      <c r="A5" s="257"/>
      <c r="B5" s="356" t="s">
        <v>1</v>
      </c>
      <c r="C5" s="348"/>
      <c r="D5" s="53"/>
      <c r="E5" s="586"/>
      <c r="F5" s="587"/>
      <c r="G5" s="417" t="s">
        <v>474</v>
      </c>
      <c r="H5" s="417" t="s">
        <v>475</v>
      </c>
      <c r="I5" s="417" t="s">
        <v>474</v>
      </c>
      <c r="J5" s="417" t="s">
        <v>475</v>
      </c>
      <c r="K5" s="417" t="s">
        <v>474</v>
      </c>
      <c r="L5" s="417" t="s">
        <v>475</v>
      </c>
      <c r="M5" s="417" t="s">
        <v>474</v>
      </c>
      <c r="N5" s="417" t="s">
        <v>475</v>
      </c>
      <c r="O5" s="417" t="s">
        <v>474</v>
      </c>
      <c r="P5" s="417" t="s">
        <v>475</v>
      </c>
      <c r="Q5" s="417" t="s">
        <v>474</v>
      </c>
      <c r="R5" s="417" t="s">
        <v>475</v>
      </c>
      <c r="S5" s="417" t="s">
        <v>474</v>
      </c>
      <c r="T5" s="417" t="s">
        <v>475</v>
      </c>
      <c r="U5" s="417" t="s">
        <v>474</v>
      </c>
      <c r="V5" s="417" t="s">
        <v>475</v>
      </c>
      <c r="W5" s="417" t="s">
        <v>474</v>
      </c>
      <c r="X5" s="417" t="s">
        <v>475</v>
      </c>
      <c r="Y5" s="417" t="s">
        <v>474</v>
      </c>
      <c r="Z5" s="417" t="s">
        <v>475</v>
      </c>
      <c r="AA5" s="417" t="s">
        <v>474</v>
      </c>
      <c r="AB5" s="417" t="s">
        <v>475</v>
      </c>
      <c r="AC5" s="417" t="s">
        <v>474</v>
      </c>
      <c r="AD5" s="417" t="s">
        <v>475</v>
      </c>
      <c r="AE5" s="417" t="s">
        <v>474</v>
      </c>
      <c r="AF5" s="417" t="s">
        <v>475</v>
      </c>
      <c r="AG5" s="417" t="s">
        <v>474</v>
      </c>
      <c r="AH5" s="417" t="s">
        <v>475</v>
      </c>
      <c r="AI5" s="417" t="s">
        <v>474</v>
      </c>
      <c r="AJ5" s="417" t="s">
        <v>475</v>
      </c>
      <c r="AK5" s="417" t="s">
        <v>474</v>
      </c>
      <c r="AL5" s="417" t="s">
        <v>475</v>
      </c>
      <c r="AM5" s="417" t="s">
        <v>474</v>
      </c>
      <c r="AN5" s="417" t="s">
        <v>475</v>
      </c>
      <c r="AO5" s="417" t="s">
        <v>474</v>
      </c>
      <c r="AP5" s="417" t="s">
        <v>475</v>
      </c>
      <c r="AQ5" s="417" t="s">
        <v>474</v>
      </c>
      <c r="AR5" s="417" t="s">
        <v>475</v>
      </c>
      <c r="AS5" s="417" t="s">
        <v>474</v>
      </c>
      <c r="AT5" s="417" t="s">
        <v>475</v>
      </c>
      <c r="AU5" s="417" t="s">
        <v>474</v>
      </c>
      <c r="AV5" s="417" t="s">
        <v>475</v>
      </c>
      <c r="AW5" s="417" t="s">
        <v>474</v>
      </c>
      <c r="AX5" s="417" t="s">
        <v>475</v>
      </c>
      <c r="AY5" s="417" t="s">
        <v>474</v>
      </c>
      <c r="AZ5" s="417" t="s">
        <v>475</v>
      </c>
      <c r="BA5" s="417" t="s">
        <v>474</v>
      </c>
      <c r="BB5" s="417" t="s">
        <v>475</v>
      </c>
      <c r="BC5" s="417" t="s">
        <v>474</v>
      </c>
      <c r="BD5" s="417" t="s">
        <v>475</v>
      </c>
      <c r="BE5" s="417" t="s">
        <v>474</v>
      </c>
      <c r="BF5" s="417" t="s">
        <v>475</v>
      </c>
      <c r="BG5" s="417" t="s">
        <v>474</v>
      </c>
      <c r="BH5" s="417" t="s">
        <v>475</v>
      </c>
      <c r="BI5" s="417" t="s">
        <v>474</v>
      </c>
      <c r="BJ5" s="417" t="s">
        <v>475</v>
      </c>
      <c r="BK5" s="417" t="s">
        <v>474</v>
      </c>
      <c r="BL5" s="417" t="s">
        <v>475</v>
      </c>
      <c r="BM5" s="417" t="s">
        <v>474</v>
      </c>
      <c r="BN5" s="417" t="s">
        <v>475</v>
      </c>
      <c r="BO5" s="417" t="s">
        <v>474</v>
      </c>
      <c r="BP5" s="417" t="s">
        <v>475</v>
      </c>
      <c r="BQ5" s="417" t="s">
        <v>474</v>
      </c>
      <c r="BR5" s="417" t="s">
        <v>475</v>
      </c>
      <c r="BS5" s="417" t="s">
        <v>474</v>
      </c>
      <c r="BT5" s="417" t="s">
        <v>475</v>
      </c>
      <c r="BU5" s="417" t="s">
        <v>474</v>
      </c>
      <c r="BV5" s="417" t="s">
        <v>475</v>
      </c>
      <c r="BW5" s="417" t="s">
        <v>474</v>
      </c>
      <c r="BX5" s="417" t="s">
        <v>475</v>
      </c>
      <c r="BY5" s="417" t="s">
        <v>474</v>
      </c>
      <c r="BZ5" s="417" t="s">
        <v>475</v>
      </c>
      <c r="CA5" s="417" t="s">
        <v>474</v>
      </c>
      <c r="CB5" s="417" t="s">
        <v>475</v>
      </c>
      <c r="CC5" s="417" t="s">
        <v>474</v>
      </c>
      <c r="CD5" s="417" t="s">
        <v>475</v>
      </c>
      <c r="CE5" s="417" t="s">
        <v>474</v>
      </c>
      <c r="CF5" s="417" t="s">
        <v>475</v>
      </c>
      <c r="CG5" s="417" t="s">
        <v>474</v>
      </c>
      <c r="CH5" s="418" t="s">
        <v>475</v>
      </c>
      <c r="CI5" s="453" t="s">
        <v>474</v>
      </c>
      <c r="CJ5" s="454" t="s">
        <v>475</v>
      </c>
      <c r="CK5" s="460" t="s">
        <v>474</v>
      </c>
      <c r="CL5" s="463" t="s">
        <v>475</v>
      </c>
      <c r="CM5" s="478" t="s">
        <v>474</v>
      </c>
      <c r="CN5" s="483" t="s">
        <v>475</v>
      </c>
      <c r="CO5" s="491" t="s">
        <v>474</v>
      </c>
      <c r="CP5" s="496" t="s">
        <v>475</v>
      </c>
      <c r="CQ5" s="499" t="s">
        <v>474</v>
      </c>
      <c r="CR5" s="503" t="s">
        <v>475</v>
      </c>
      <c r="CS5" s="536" t="s">
        <v>474</v>
      </c>
      <c r="CT5" s="538" t="s">
        <v>475</v>
      </c>
      <c r="CU5" s="53"/>
      <c r="CV5" s="53"/>
      <c r="CW5" s="54"/>
    </row>
    <row r="6" spans="1:101" s="77" customFormat="1" ht="16.5" customHeight="1">
      <c r="A6" s="257"/>
      <c r="B6" s="348"/>
      <c r="C6" s="348"/>
      <c r="D6" s="70"/>
      <c r="E6" s="726" t="s">
        <v>480</v>
      </c>
      <c r="F6" s="727"/>
      <c r="G6" s="194">
        <v>6531.7</v>
      </c>
      <c r="H6" s="194">
        <v>31.7</v>
      </c>
      <c r="I6" s="194">
        <v>6625.2</v>
      </c>
      <c r="J6" s="194">
        <v>31.5</v>
      </c>
      <c r="K6" s="194">
        <v>6948.8</v>
      </c>
      <c r="L6" s="194">
        <v>32</v>
      </c>
      <c r="M6" s="194">
        <v>6915.9</v>
      </c>
      <c r="N6" s="194">
        <v>31.5</v>
      </c>
      <c r="O6" s="224">
        <v>7272.1</v>
      </c>
      <c r="P6" s="224">
        <v>31.9</v>
      </c>
      <c r="Q6" s="224">
        <v>7680.8</v>
      </c>
      <c r="R6" s="224">
        <v>32.6</v>
      </c>
      <c r="S6" s="224">
        <v>7934</v>
      </c>
      <c r="T6" s="224">
        <v>32.9</v>
      </c>
      <c r="U6" s="224">
        <v>8038.7</v>
      </c>
      <c r="V6" s="224">
        <v>33.1</v>
      </c>
      <c r="W6" s="224">
        <v>8407.1</v>
      </c>
      <c r="X6" s="224">
        <v>33.6</v>
      </c>
      <c r="Y6" s="224">
        <v>8649.4</v>
      </c>
      <c r="Z6" s="224">
        <v>33.1</v>
      </c>
      <c r="AA6" s="224">
        <v>9030.4</v>
      </c>
      <c r="AB6" s="224">
        <v>33.4</v>
      </c>
      <c r="AC6" s="224">
        <v>9241.7999999999993</v>
      </c>
      <c r="AD6" s="224">
        <v>32.9</v>
      </c>
      <c r="AE6" s="224">
        <v>9649.7999999999993</v>
      </c>
      <c r="AF6" s="194">
        <v>33.1</v>
      </c>
      <c r="AG6" s="194">
        <v>9734.2999999999993</v>
      </c>
      <c r="AH6" s="194">
        <v>32.700000000000003</v>
      </c>
      <c r="AI6" s="194">
        <v>9920.6</v>
      </c>
      <c r="AJ6" s="194">
        <v>32.700000000000003</v>
      </c>
      <c r="AK6" s="194">
        <v>9928.4</v>
      </c>
      <c r="AL6" s="194">
        <v>32</v>
      </c>
      <c r="AM6" s="194">
        <v>10035.799999999999</v>
      </c>
      <c r="AN6" s="200">
        <v>31.6</v>
      </c>
      <c r="AO6" s="200">
        <v>9891.9</v>
      </c>
      <c r="AP6" s="200">
        <v>31</v>
      </c>
      <c r="AQ6" s="200">
        <v>10117.200000000001</v>
      </c>
      <c r="AR6" s="200">
        <v>31.4</v>
      </c>
      <c r="AS6" s="200">
        <v>10030</v>
      </c>
      <c r="AT6" s="200">
        <v>30.9</v>
      </c>
      <c r="AU6" s="200">
        <v>10430.4</v>
      </c>
      <c r="AV6" s="200">
        <v>31.3</v>
      </c>
      <c r="AW6" s="200">
        <v>10354.5</v>
      </c>
      <c r="AX6" s="200">
        <v>30.7</v>
      </c>
      <c r="AY6" s="200">
        <v>10471.4</v>
      </c>
      <c r="AZ6" s="200">
        <v>30.8</v>
      </c>
      <c r="BA6" s="200">
        <v>10333.4</v>
      </c>
      <c r="BB6" s="200">
        <v>29.9</v>
      </c>
      <c r="BC6" s="200">
        <v>10386.200000000001</v>
      </c>
      <c r="BD6" s="200">
        <v>29.9</v>
      </c>
      <c r="BE6" s="200">
        <v>10361.299999999999</v>
      </c>
      <c r="BF6" s="200">
        <v>29.8</v>
      </c>
      <c r="BG6" s="200">
        <v>10303.200000000001</v>
      </c>
      <c r="BH6" s="200">
        <v>29.4</v>
      </c>
      <c r="BI6" s="200">
        <v>10155.5</v>
      </c>
      <c r="BJ6" s="200">
        <v>28.6</v>
      </c>
      <c r="BK6" s="200">
        <v>10305.299999999999</v>
      </c>
      <c r="BL6" s="201">
        <v>28.8</v>
      </c>
      <c r="BM6" s="200">
        <v>10382.5</v>
      </c>
      <c r="BN6" s="201">
        <v>28.1</v>
      </c>
      <c r="BO6" s="200">
        <v>10337.1</v>
      </c>
      <c r="BP6" s="201">
        <v>27.4</v>
      </c>
      <c r="BQ6" s="200">
        <v>10245.6</v>
      </c>
      <c r="BR6" s="201">
        <v>25.9990458693247</v>
      </c>
      <c r="BS6" s="200">
        <v>10359.1</v>
      </c>
      <c r="BT6" s="201">
        <v>25.029356477029463</v>
      </c>
      <c r="BU6" s="200">
        <v>10266.9</v>
      </c>
      <c r="BV6" s="201">
        <v>24.486276866718182</v>
      </c>
      <c r="BW6" s="200">
        <v>10152</v>
      </c>
      <c r="BX6" s="201">
        <v>23.79272765623352</v>
      </c>
      <c r="BY6" s="200">
        <v>10063.4</v>
      </c>
      <c r="BZ6" s="201">
        <v>22.785142585443719</v>
      </c>
      <c r="CA6" s="200">
        <v>10092.799999999999</v>
      </c>
      <c r="CB6" s="201">
        <v>22.007610034779386</v>
      </c>
      <c r="CC6" s="200">
        <v>9997</v>
      </c>
      <c r="CD6" s="201">
        <v>21.216584463101775</v>
      </c>
      <c r="CE6" s="200">
        <v>9996.9</v>
      </c>
      <c r="CF6" s="201">
        <v>20.9282461924949</v>
      </c>
      <c r="CG6" s="200">
        <v>10013</v>
      </c>
      <c r="CH6" s="201">
        <v>20.898338443300236</v>
      </c>
      <c r="CI6" s="200">
        <v>10124.9</v>
      </c>
      <c r="CJ6" s="201">
        <v>21.263159663230226</v>
      </c>
      <c r="CK6" s="200">
        <v>10355.799999999999</v>
      </c>
      <c r="CL6" s="201">
        <v>21.183049959907706</v>
      </c>
      <c r="CM6" s="200">
        <v>10155.1</v>
      </c>
      <c r="CN6" s="201">
        <v>20.43801937315974</v>
      </c>
      <c r="CO6" s="200">
        <v>10062.799999999999</v>
      </c>
      <c r="CP6" s="201">
        <v>19.919709878693819</v>
      </c>
      <c r="CQ6" s="200">
        <v>10020.5</v>
      </c>
      <c r="CR6" s="201">
        <v>19.832991584264235</v>
      </c>
      <c r="CS6" s="200">
        <v>9908.1</v>
      </c>
      <c r="CT6" s="201">
        <v>19.071386087729799</v>
      </c>
      <c r="CU6" s="70"/>
      <c r="CV6" s="70"/>
      <c r="CW6" s="71"/>
    </row>
    <row r="7" spans="1:101" s="77" customFormat="1" ht="16.5" customHeight="1">
      <c r="A7" s="257"/>
      <c r="B7" s="356" t="s">
        <v>183</v>
      </c>
      <c r="C7" s="357"/>
      <c r="D7" s="70"/>
      <c r="E7" s="724" t="s">
        <v>481</v>
      </c>
      <c r="F7" s="725" t="s">
        <v>75</v>
      </c>
      <c r="G7" s="6">
        <v>2696</v>
      </c>
      <c r="H7" s="6">
        <v>13.1</v>
      </c>
      <c r="I7" s="6">
        <v>2742.3</v>
      </c>
      <c r="J7" s="6">
        <v>13</v>
      </c>
      <c r="K7" s="6">
        <v>2906.2</v>
      </c>
      <c r="L7" s="6">
        <v>13.4</v>
      </c>
      <c r="M7" s="6">
        <v>2917.6</v>
      </c>
      <c r="N7" s="6">
        <v>13.3</v>
      </c>
      <c r="O7" s="11">
        <v>3081.1</v>
      </c>
      <c r="P7" s="11">
        <v>13.5</v>
      </c>
      <c r="Q7" s="11">
        <v>3194.2</v>
      </c>
      <c r="R7" s="11">
        <v>13.5</v>
      </c>
      <c r="S7" s="11">
        <v>3264.4</v>
      </c>
      <c r="T7" s="11">
        <v>13.6</v>
      </c>
      <c r="U7" s="11">
        <v>3304.2</v>
      </c>
      <c r="V7" s="11">
        <v>13.6</v>
      </c>
      <c r="W7" s="11">
        <v>3484.2</v>
      </c>
      <c r="X7" s="11">
        <v>13.9</v>
      </c>
      <c r="Y7" s="11">
        <v>3561.4</v>
      </c>
      <c r="Z7" s="11">
        <v>13.6</v>
      </c>
      <c r="AA7" s="11">
        <v>3733.5</v>
      </c>
      <c r="AB7" s="11">
        <v>13.8</v>
      </c>
      <c r="AC7" s="11">
        <v>3831.8</v>
      </c>
      <c r="AD7" s="11">
        <v>13.7</v>
      </c>
      <c r="AE7" s="11">
        <v>4041.4</v>
      </c>
      <c r="AF7" s="6">
        <v>13.9</v>
      </c>
      <c r="AG7" s="6">
        <v>4204.8</v>
      </c>
      <c r="AH7" s="6">
        <v>14.1</v>
      </c>
      <c r="AI7" s="6">
        <v>4267.5</v>
      </c>
      <c r="AJ7" s="6">
        <v>14.1</v>
      </c>
      <c r="AK7" s="6">
        <v>4288.7</v>
      </c>
      <c r="AL7" s="6">
        <v>13.8</v>
      </c>
      <c r="AM7" s="6">
        <v>4241.6000000000004</v>
      </c>
      <c r="AN7" s="13">
        <v>13.4</v>
      </c>
      <c r="AO7" s="13">
        <v>4207.3</v>
      </c>
      <c r="AP7" s="13">
        <v>13.2</v>
      </c>
      <c r="AQ7" s="13">
        <v>4313.5</v>
      </c>
      <c r="AR7" s="13">
        <v>13.4</v>
      </c>
      <c r="AS7" s="13">
        <v>4272.8</v>
      </c>
      <c r="AT7" s="13">
        <v>13.2</v>
      </c>
      <c r="AU7" s="13">
        <v>4488</v>
      </c>
      <c r="AV7" s="13">
        <v>13.5</v>
      </c>
      <c r="AW7" s="13">
        <v>4411.8999999999996</v>
      </c>
      <c r="AX7" s="13">
        <v>13.1</v>
      </c>
      <c r="AY7" s="13">
        <v>4410.5</v>
      </c>
      <c r="AZ7" s="13">
        <v>13</v>
      </c>
      <c r="BA7" s="13">
        <v>4364.8</v>
      </c>
      <c r="BB7" s="13">
        <v>12.6</v>
      </c>
      <c r="BC7" s="13">
        <v>4396</v>
      </c>
      <c r="BD7" s="13">
        <v>12.7</v>
      </c>
      <c r="BE7" s="13">
        <v>4425.5</v>
      </c>
      <c r="BF7" s="13">
        <v>12.7</v>
      </c>
      <c r="BG7" s="13">
        <v>4446.6000000000004</v>
      </c>
      <c r="BH7" s="13">
        <v>12.7</v>
      </c>
      <c r="BI7" s="13">
        <v>4333.2</v>
      </c>
      <c r="BJ7" s="13">
        <v>12.2</v>
      </c>
      <c r="BK7" s="13">
        <v>4377.3999999999996</v>
      </c>
      <c r="BL7" s="135">
        <v>12.2</v>
      </c>
      <c r="BM7" s="13">
        <v>4427.8999999999996</v>
      </c>
      <c r="BN7" s="135">
        <v>12</v>
      </c>
      <c r="BO7" s="13">
        <v>4325.6000000000004</v>
      </c>
      <c r="BP7" s="135">
        <v>11.5</v>
      </c>
      <c r="BQ7" s="13">
        <v>4255.8999999999996</v>
      </c>
      <c r="BR7" s="135">
        <v>10.799693460144743</v>
      </c>
      <c r="BS7" s="13">
        <v>4305.7</v>
      </c>
      <c r="BT7" s="135">
        <v>10.403307254794891</v>
      </c>
      <c r="BU7" s="13">
        <v>4240.7</v>
      </c>
      <c r="BV7" s="135">
        <v>10.113953998645336</v>
      </c>
      <c r="BW7" s="13">
        <v>4244.2</v>
      </c>
      <c r="BX7" s="135">
        <v>9.9469163434383674</v>
      </c>
      <c r="BY7" s="13">
        <v>4134.8</v>
      </c>
      <c r="BZ7" s="135">
        <v>9.3618466484779184</v>
      </c>
      <c r="CA7" s="13">
        <v>4129.2</v>
      </c>
      <c r="CB7" s="135">
        <v>9.0038268226469409</v>
      </c>
      <c r="CC7" s="13">
        <v>4092.5</v>
      </c>
      <c r="CD7" s="135">
        <v>8.6854928393762147</v>
      </c>
      <c r="CE7" s="13">
        <v>4074.6</v>
      </c>
      <c r="CF7" s="135">
        <v>8.5300675145234734</v>
      </c>
      <c r="CG7" s="13">
        <v>4063.6</v>
      </c>
      <c r="CH7" s="135">
        <v>8.4812232196339608</v>
      </c>
      <c r="CI7" s="13">
        <v>4122.1000000000004</v>
      </c>
      <c r="CJ7" s="135">
        <v>8.6567640616501205</v>
      </c>
      <c r="CK7" s="13">
        <v>4130.5</v>
      </c>
      <c r="CL7" s="135">
        <v>8.4490418759920782</v>
      </c>
      <c r="CM7" s="13">
        <v>4051.3</v>
      </c>
      <c r="CN7" s="135">
        <v>8.1535925679197714</v>
      </c>
      <c r="CO7" s="13">
        <v>3966.9</v>
      </c>
      <c r="CP7" s="135">
        <v>7.8526351629556901</v>
      </c>
      <c r="CQ7" s="13">
        <v>3902.9</v>
      </c>
      <c r="CR7" s="135">
        <v>7.7247824813357511</v>
      </c>
      <c r="CS7" s="447">
        <v>3840</v>
      </c>
      <c r="CT7" s="448">
        <v>7.3913386599733979</v>
      </c>
      <c r="CU7" s="70"/>
      <c r="CV7" s="70"/>
      <c r="CW7" s="71"/>
    </row>
    <row r="8" spans="1:101" s="77" customFormat="1" ht="16.5" customHeight="1">
      <c r="A8" s="257"/>
      <c r="B8" s="357"/>
      <c r="C8" s="357"/>
      <c r="D8" s="70"/>
      <c r="E8" s="724" t="s">
        <v>482</v>
      </c>
      <c r="F8" s="725" t="s">
        <v>76</v>
      </c>
      <c r="G8" s="6">
        <v>778.3</v>
      </c>
      <c r="H8" s="6">
        <v>3.8</v>
      </c>
      <c r="I8" s="6">
        <v>801</v>
      </c>
      <c r="J8" s="6">
        <v>3.8</v>
      </c>
      <c r="K8" s="6">
        <v>846.5</v>
      </c>
      <c r="L8" s="6">
        <v>3.9</v>
      </c>
      <c r="M8" s="6">
        <v>852.1</v>
      </c>
      <c r="N8" s="6">
        <v>3.9</v>
      </c>
      <c r="O8" s="11">
        <v>923.6</v>
      </c>
      <c r="P8" s="11">
        <v>4.0999999999999996</v>
      </c>
      <c r="Q8" s="11">
        <v>990.5</v>
      </c>
      <c r="R8" s="11">
        <v>4.2</v>
      </c>
      <c r="S8" s="11">
        <v>1050.9000000000001</v>
      </c>
      <c r="T8" s="11">
        <v>4.4000000000000004</v>
      </c>
      <c r="U8" s="11">
        <v>1090.5999999999999</v>
      </c>
      <c r="V8" s="11">
        <v>4.5</v>
      </c>
      <c r="W8" s="11">
        <v>1152.8</v>
      </c>
      <c r="X8" s="11">
        <v>4.5999999999999996</v>
      </c>
      <c r="Y8" s="11">
        <v>1222</v>
      </c>
      <c r="Z8" s="11">
        <v>4.7</v>
      </c>
      <c r="AA8" s="11">
        <v>1288</v>
      </c>
      <c r="AB8" s="11">
        <v>4.8</v>
      </c>
      <c r="AC8" s="11">
        <v>1325.8</v>
      </c>
      <c r="AD8" s="11">
        <v>4.7</v>
      </c>
      <c r="AE8" s="11">
        <v>1370.9</v>
      </c>
      <c r="AF8" s="6">
        <v>4.7</v>
      </c>
      <c r="AG8" s="6">
        <v>1412.4</v>
      </c>
      <c r="AH8" s="6">
        <v>4.7</v>
      </c>
      <c r="AI8" s="6">
        <v>1458.9</v>
      </c>
      <c r="AJ8" s="6">
        <v>4.8</v>
      </c>
      <c r="AK8" s="6">
        <v>1460.1</v>
      </c>
      <c r="AL8" s="6">
        <v>4.7</v>
      </c>
      <c r="AM8" s="6">
        <v>1501.2</v>
      </c>
      <c r="AN8" s="13">
        <v>4.7</v>
      </c>
      <c r="AO8" s="13">
        <v>1538.7</v>
      </c>
      <c r="AP8" s="13">
        <v>4.8</v>
      </c>
      <c r="AQ8" s="13">
        <v>1560.3</v>
      </c>
      <c r="AR8" s="13">
        <v>4.8</v>
      </c>
      <c r="AS8" s="13">
        <v>1558.8</v>
      </c>
      <c r="AT8" s="13">
        <v>4.8</v>
      </c>
      <c r="AU8" s="13">
        <v>1543.8</v>
      </c>
      <c r="AV8" s="13">
        <v>4.5999999999999996</v>
      </c>
      <c r="AW8" s="13">
        <v>1584.9</v>
      </c>
      <c r="AX8" s="13">
        <v>4.7</v>
      </c>
      <c r="AY8" s="13">
        <v>1587.2</v>
      </c>
      <c r="AZ8" s="13">
        <v>4.7</v>
      </c>
      <c r="BA8" s="13">
        <v>1574.4</v>
      </c>
      <c r="BB8" s="13">
        <v>4.5999999999999996</v>
      </c>
      <c r="BC8" s="13">
        <v>1582.3</v>
      </c>
      <c r="BD8" s="13">
        <v>4.5999999999999996</v>
      </c>
      <c r="BE8" s="13">
        <v>1565.7</v>
      </c>
      <c r="BF8" s="13">
        <v>4.5</v>
      </c>
      <c r="BG8" s="13">
        <v>1550.8</v>
      </c>
      <c r="BH8" s="13">
        <v>4.4000000000000004</v>
      </c>
      <c r="BI8" s="13">
        <v>1544.2</v>
      </c>
      <c r="BJ8" s="13">
        <v>4.4000000000000004</v>
      </c>
      <c r="BK8" s="13">
        <v>1580</v>
      </c>
      <c r="BL8" s="135">
        <v>4.4000000000000004</v>
      </c>
      <c r="BM8" s="13">
        <v>1570.6</v>
      </c>
      <c r="BN8" s="135">
        <v>4.3</v>
      </c>
      <c r="BO8" s="13">
        <v>1561</v>
      </c>
      <c r="BP8" s="135">
        <v>4.0999999999999996</v>
      </c>
      <c r="BQ8" s="13">
        <v>1565.3</v>
      </c>
      <c r="BR8" s="135">
        <v>3.9720764522579404</v>
      </c>
      <c r="BS8" s="13">
        <v>1563.4</v>
      </c>
      <c r="BT8" s="135">
        <v>3.7774416615524378</v>
      </c>
      <c r="BU8" s="13">
        <v>1525.1</v>
      </c>
      <c r="BV8" s="135">
        <v>3.6373219617831962</v>
      </c>
      <c r="BW8" s="13">
        <v>1459.3</v>
      </c>
      <c r="BX8" s="135">
        <v>3.4200874181187531</v>
      </c>
      <c r="BY8" s="13">
        <v>1430.5</v>
      </c>
      <c r="BZ8" s="135">
        <v>3.238880146717535</v>
      </c>
      <c r="CA8" s="13">
        <v>1417.5</v>
      </c>
      <c r="CB8" s="135">
        <v>3.0908952148362969</v>
      </c>
      <c r="CC8" s="13">
        <v>1373.2</v>
      </c>
      <c r="CD8" s="135">
        <v>2.9143356791768893</v>
      </c>
      <c r="CE8" s="13">
        <v>1393.9</v>
      </c>
      <c r="CF8" s="135">
        <v>2.9180928455539856</v>
      </c>
      <c r="CG8" s="13">
        <v>1383.1</v>
      </c>
      <c r="CH8" s="135">
        <v>2.8866964846627945</v>
      </c>
      <c r="CI8" s="13">
        <v>1420.6</v>
      </c>
      <c r="CJ8" s="135">
        <v>2.9833820203246311</v>
      </c>
      <c r="CK8" s="13">
        <v>1427.5</v>
      </c>
      <c r="CL8" s="135">
        <v>2.9199872359226955</v>
      </c>
      <c r="CM8" s="13">
        <v>1418.7</v>
      </c>
      <c r="CN8" s="135">
        <v>2.8552567758763305</v>
      </c>
      <c r="CO8" s="13">
        <v>1424.4</v>
      </c>
      <c r="CP8" s="135">
        <v>2.8196560352199662</v>
      </c>
      <c r="CQ8" s="13">
        <v>1396.6</v>
      </c>
      <c r="CR8" s="135">
        <v>2.7642089762570166</v>
      </c>
      <c r="CS8" s="447">
        <v>1376.7</v>
      </c>
      <c r="CT8" s="448">
        <v>2.6499103992670254</v>
      </c>
      <c r="CU8" s="70"/>
      <c r="CV8" s="70"/>
      <c r="CW8" s="71"/>
    </row>
    <row r="9" spans="1:101" s="77" customFormat="1" ht="16.5" customHeight="1">
      <c r="A9" s="257"/>
      <c r="B9" s="355" t="s">
        <v>191</v>
      </c>
      <c r="C9" s="357"/>
      <c r="D9" s="70"/>
      <c r="E9" s="724" t="s">
        <v>483</v>
      </c>
      <c r="F9" s="725" t="s">
        <v>77</v>
      </c>
      <c r="G9" s="6">
        <v>202.5</v>
      </c>
      <c r="H9" s="6">
        <v>1</v>
      </c>
      <c r="I9" s="6">
        <v>206.5</v>
      </c>
      <c r="J9" s="6">
        <v>1</v>
      </c>
      <c r="K9" s="6">
        <v>202.8</v>
      </c>
      <c r="L9" s="6">
        <v>0.9</v>
      </c>
      <c r="M9" s="6">
        <v>201.4</v>
      </c>
      <c r="N9" s="6">
        <v>0.9</v>
      </c>
      <c r="O9" s="11">
        <v>212.6</v>
      </c>
      <c r="P9" s="11">
        <v>0.9</v>
      </c>
      <c r="Q9" s="11">
        <v>209</v>
      </c>
      <c r="R9" s="11">
        <v>0.9</v>
      </c>
      <c r="S9" s="11">
        <v>207.5</v>
      </c>
      <c r="T9" s="11">
        <v>0.9</v>
      </c>
      <c r="U9" s="11">
        <v>207.8</v>
      </c>
      <c r="V9" s="11">
        <v>0.9</v>
      </c>
      <c r="W9" s="11">
        <v>215.1</v>
      </c>
      <c r="X9" s="11">
        <v>0.9</v>
      </c>
      <c r="Y9" s="11">
        <v>216.1</v>
      </c>
      <c r="Z9" s="11">
        <v>0.8</v>
      </c>
      <c r="AA9" s="11">
        <v>220.2</v>
      </c>
      <c r="AB9" s="11">
        <v>0.8</v>
      </c>
      <c r="AC9" s="11">
        <v>249.4</v>
      </c>
      <c r="AD9" s="11">
        <v>0.9</v>
      </c>
      <c r="AE9" s="11">
        <v>256.5</v>
      </c>
      <c r="AF9" s="6">
        <v>0.9</v>
      </c>
      <c r="AG9" s="6">
        <v>246.6</v>
      </c>
      <c r="AH9" s="6">
        <v>0.8</v>
      </c>
      <c r="AI9" s="6">
        <v>245</v>
      </c>
      <c r="AJ9" s="6">
        <v>0.8</v>
      </c>
      <c r="AK9" s="6">
        <v>253.3</v>
      </c>
      <c r="AL9" s="6">
        <v>0.8</v>
      </c>
      <c r="AM9" s="6">
        <v>265.3</v>
      </c>
      <c r="AN9" s="13">
        <v>0.8</v>
      </c>
      <c r="AO9" s="13">
        <v>226.9</v>
      </c>
      <c r="AP9" s="13">
        <v>0.7</v>
      </c>
      <c r="AQ9" s="13">
        <v>227.5</v>
      </c>
      <c r="AR9" s="13">
        <v>0.7</v>
      </c>
      <c r="AS9" s="13">
        <v>222.2</v>
      </c>
      <c r="AT9" s="13">
        <v>0.7</v>
      </c>
      <c r="AU9" s="13">
        <v>230.5</v>
      </c>
      <c r="AV9" s="13">
        <v>0.7</v>
      </c>
      <c r="AW9" s="13">
        <v>220.2</v>
      </c>
      <c r="AX9" s="13">
        <v>0.7</v>
      </c>
      <c r="AY9" s="13">
        <v>227.2</v>
      </c>
      <c r="AZ9" s="13">
        <v>0.7</v>
      </c>
      <c r="BA9" s="13">
        <v>230.1</v>
      </c>
      <c r="BB9" s="13">
        <v>0.7</v>
      </c>
      <c r="BC9" s="13">
        <v>227.5</v>
      </c>
      <c r="BD9" s="13">
        <v>0.7</v>
      </c>
      <c r="BE9" s="13">
        <v>239</v>
      </c>
      <c r="BF9" s="13">
        <v>0.7</v>
      </c>
      <c r="BG9" s="13">
        <v>226.5</v>
      </c>
      <c r="BH9" s="13">
        <v>0.6</v>
      </c>
      <c r="BI9" s="13">
        <v>233</v>
      </c>
      <c r="BJ9" s="13">
        <v>0.7</v>
      </c>
      <c r="BK9" s="13">
        <v>241.5</v>
      </c>
      <c r="BL9" s="135">
        <v>0.7</v>
      </c>
      <c r="BM9" s="13">
        <v>231.3</v>
      </c>
      <c r="BN9" s="135">
        <v>0.6</v>
      </c>
      <c r="BO9" s="13">
        <v>242.7</v>
      </c>
      <c r="BP9" s="135">
        <v>0.6</v>
      </c>
      <c r="BQ9" s="13">
        <v>240.5</v>
      </c>
      <c r="BR9" s="135">
        <v>0.6102883707711203</v>
      </c>
      <c r="BS9" s="13">
        <v>241.1</v>
      </c>
      <c r="BT9" s="135">
        <v>0.58253881578629452</v>
      </c>
      <c r="BU9" s="13">
        <v>257.60000000000002</v>
      </c>
      <c r="BV9" s="135">
        <v>0.61436898390620376</v>
      </c>
      <c r="BW9" s="13">
        <v>265.10000000000002</v>
      </c>
      <c r="BX9" s="135">
        <v>0.62130142845424607</v>
      </c>
      <c r="BY9" s="13">
        <v>265.7</v>
      </c>
      <c r="BZ9" s="135">
        <v>0.60158717580066334</v>
      </c>
      <c r="CA9" s="13">
        <v>273</v>
      </c>
      <c r="CB9" s="135">
        <v>0.59528352285736086</v>
      </c>
      <c r="CC9" s="13">
        <v>267.60000000000002</v>
      </c>
      <c r="CD9" s="135">
        <v>0.56792617808602941</v>
      </c>
      <c r="CE9" s="13">
        <v>265.3</v>
      </c>
      <c r="CF9" s="135">
        <v>0.55539854503585073</v>
      </c>
      <c r="CG9" s="13">
        <v>286.60000000000002</v>
      </c>
      <c r="CH9" s="135">
        <v>0.59816876039646949</v>
      </c>
      <c r="CI9" s="13">
        <v>301</v>
      </c>
      <c r="CJ9" s="135">
        <v>0.63212585394742649</v>
      </c>
      <c r="CK9" s="13">
        <v>309.10000000000002</v>
      </c>
      <c r="CL9" s="135">
        <v>0.63227184211818221</v>
      </c>
      <c r="CM9" s="13">
        <v>312.8</v>
      </c>
      <c r="CN9" s="135">
        <v>0.62953712518088123</v>
      </c>
      <c r="CO9" s="13">
        <v>314.39999999999998</v>
      </c>
      <c r="CP9" s="135">
        <v>0.62236721249168592</v>
      </c>
      <c r="CQ9" s="13">
        <v>310.8</v>
      </c>
      <c r="CR9" s="135">
        <v>0.61514832437396583</v>
      </c>
      <c r="CS9" s="447">
        <v>325.5</v>
      </c>
      <c r="CT9" s="448">
        <v>0.6265314410993077</v>
      </c>
      <c r="CU9" s="70"/>
      <c r="CV9" s="70"/>
      <c r="CW9" s="71"/>
    </row>
    <row r="10" spans="1:101" s="77" customFormat="1" ht="16.5" customHeight="1">
      <c r="A10" s="257"/>
      <c r="B10" s="354" t="s">
        <v>225</v>
      </c>
      <c r="C10" s="357"/>
      <c r="D10" s="70"/>
      <c r="E10" s="724" t="s">
        <v>484</v>
      </c>
      <c r="F10" s="725" t="s">
        <v>78</v>
      </c>
      <c r="G10" s="6">
        <v>834.4</v>
      </c>
      <c r="H10" s="6">
        <v>4</v>
      </c>
      <c r="I10" s="6">
        <v>878.8</v>
      </c>
      <c r="J10" s="6">
        <v>4.2</v>
      </c>
      <c r="K10" s="6">
        <v>912.4</v>
      </c>
      <c r="L10" s="6">
        <v>4.2</v>
      </c>
      <c r="M10" s="6">
        <v>909.5</v>
      </c>
      <c r="N10" s="6">
        <v>4.0999999999999996</v>
      </c>
      <c r="O10" s="11">
        <v>928.6</v>
      </c>
      <c r="P10" s="11">
        <v>4.0999999999999996</v>
      </c>
      <c r="Q10" s="11">
        <v>984.6</v>
      </c>
      <c r="R10" s="11">
        <v>4.2</v>
      </c>
      <c r="S10" s="11">
        <v>996.9</v>
      </c>
      <c r="T10" s="11">
        <v>4.0999999999999996</v>
      </c>
      <c r="U10" s="11">
        <v>983.5</v>
      </c>
      <c r="V10" s="11">
        <v>4.0999999999999996</v>
      </c>
      <c r="W10" s="11">
        <v>1004.2</v>
      </c>
      <c r="X10" s="11">
        <v>4</v>
      </c>
      <c r="Y10" s="11">
        <v>1017.2</v>
      </c>
      <c r="Z10" s="11">
        <v>3.9</v>
      </c>
      <c r="AA10" s="11">
        <v>1047.7</v>
      </c>
      <c r="AB10" s="11">
        <v>3.9</v>
      </c>
      <c r="AC10" s="11">
        <v>1063.9000000000001</v>
      </c>
      <c r="AD10" s="11">
        <v>3.8</v>
      </c>
      <c r="AE10" s="11">
        <v>1094.0999999999999</v>
      </c>
      <c r="AF10" s="6">
        <v>3.8</v>
      </c>
      <c r="AG10" s="6">
        <v>1070</v>
      </c>
      <c r="AH10" s="6">
        <v>3.6</v>
      </c>
      <c r="AI10" s="6">
        <v>1071.3</v>
      </c>
      <c r="AJ10" s="6">
        <v>3.5</v>
      </c>
      <c r="AK10" s="6">
        <v>1056.8</v>
      </c>
      <c r="AL10" s="6">
        <v>3.4</v>
      </c>
      <c r="AM10" s="6">
        <v>1050.8</v>
      </c>
      <c r="AN10" s="13">
        <v>3.3</v>
      </c>
      <c r="AO10" s="13">
        <v>1053.9000000000001</v>
      </c>
      <c r="AP10" s="13">
        <v>3.3</v>
      </c>
      <c r="AQ10" s="13">
        <v>1056.0999999999999</v>
      </c>
      <c r="AR10" s="13">
        <v>3.3</v>
      </c>
      <c r="AS10" s="13">
        <v>1053.5999999999999</v>
      </c>
      <c r="AT10" s="13">
        <v>3.3</v>
      </c>
      <c r="AU10" s="13">
        <v>1085.3</v>
      </c>
      <c r="AV10" s="13">
        <v>3.3</v>
      </c>
      <c r="AW10" s="13">
        <v>1095.8</v>
      </c>
      <c r="AX10" s="13">
        <v>3.3</v>
      </c>
      <c r="AY10" s="13">
        <v>1095.9000000000001</v>
      </c>
      <c r="AZ10" s="13">
        <v>3.2</v>
      </c>
      <c r="BA10" s="13">
        <v>1081.5999999999999</v>
      </c>
      <c r="BB10" s="13">
        <v>3.1</v>
      </c>
      <c r="BC10" s="13">
        <v>1082.5999999999999</v>
      </c>
      <c r="BD10" s="13">
        <v>3.1</v>
      </c>
      <c r="BE10" s="13">
        <v>1054</v>
      </c>
      <c r="BF10" s="13">
        <v>3</v>
      </c>
      <c r="BG10" s="13">
        <v>1056.9000000000001</v>
      </c>
      <c r="BH10" s="13">
        <v>3</v>
      </c>
      <c r="BI10" s="13">
        <v>1057.0999999999999</v>
      </c>
      <c r="BJ10" s="13">
        <v>3</v>
      </c>
      <c r="BK10" s="13">
        <v>1041.0999999999999</v>
      </c>
      <c r="BL10" s="135">
        <v>2.9</v>
      </c>
      <c r="BM10" s="13">
        <v>1040.7</v>
      </c>
      <c r="BN10" s="135">
        <v>2.8</v>
      </c>
      <c r="BO10" s="13">
        <v>1061.7</v>
      </c>
      <c r="BP10" s="135">
        <v>2.8</v>
      </c>
      <c r="BQ10" s="13">
        <v>1044.0999999999999</v>
      </c>
      <c r="BR10" s="135">
        <v>2.6494889310691336</v>
      </c>
      <c r="BS10" s="13">
        <v>1050.5999999999999</v>
      </c>
      <c r="BT10" s="135">
        <v>2.5384291989426835</v>
      </c>
      <c r="BU10" s="13">
        <v>1057.0999999999999</v>
      </c>
      <c r="BV10" s="135">
        <v>2.52115470841323</v>
      </c>
      <c r="BW10" s="13">
        <v>1034.3</v>
      </c>
      <c r="BX10" s="135">
        <v>2.424036467183051</v>
      </c>
      <c r="BY10" s="13">
        <v>1032.5</v>
      </c>
      <c r="BZ10" s="135">
        <v>2.3377446707346068</v>
      </c>
      <c r="CA10" s="13">
        <v>1023.5</v>
      </c>
      <c r="CB10" s="135">
        <v>2.2317680792839156</v>
      </c>
      <c r="CC10" s="13">
        <v>1011.9</v>
      </c>
      <c r="CD10" s="135">
        <v>2.1475504469553557</v>
      </c>
      <c r="CE10" s="13">
        <v>1003.6</v>
      </c>
      <c r="CF10" s="135">
        <v>2.1010101010101012</v>
      </c>
      <c r="CG10" s="13">
        <v>1000.7</v>
      </c>
      <c r="CH10" s="135">
        <v>2.0885815719774841</v>
      </c>
      <c r="CI10" s="13">
        <v>1000.4</v>
      </c>
      <c r="CJ10" s="135">
        <v>2.10092592787045</v>
      </c>
      <c r="CK10" s="13">
        <v>1015.4</v>
      </c>
      <c r="CL10" s="135">
        <v>2.0770262972720879</v>
      </c>
      <c r="CM10" s="13">
        <v>995.4</v>
      </c>
      <c r="CN10" s="135">
        <v>2.0033288184304641</v>
      </c>
      <c r="CO10" s="13">
        <v>973.6</v>
      </c>
      <c r="CP10" s="135">
        <v>1.9272796376650934</v>
      </c>
      <c r="CQ10" s="13">
        <v>948.7</v>
      </c>
      <c r="CR10" s="135">
        <v>1.8777066130424112</v>
      </c>
      <c r="CS10" s="447">
        <v>927.4</v>
      </c>
      <c r="CT10" s="448">
        <v>1.7850852794946173</v>
      </c>
      <c r="CU10" s="70"/>
      <c r="CV10" s="70"/>
      <c r="CW10" s="71"/>
    </row>
    <row r="11" spans="1:101" s="77" customFormat="1" ht="16.5" customHeight="1">
      <c r="A11" s="257"/>
      <c r="B11" s="354" t="s">
        <v>226</v>
      </c>
      <c r="C11" s="357"/>
      <c r="D11" s="70"/>
      <c r="E11" s="722" t="s">
        <v>485</v>
      </c>
      <c r="F11" s="723" t="s">
        <v>79</v>
      </c>
      <c r="G11" s="6">
        <v>417.4</v>
      </c>
      <c r="H11" s="6">
        <v>2</v>
      </c>
      <c r="I11" s="6">
        <v>402</v>
      </c>
      <c r="J11" s="6">
        <v>1.9</v>
      </c>
      <c r="K11" s="6">
        <v>399.2</v>
      </c>
      <c r="L11" s="6">
        <v>1.8</v>
      </c>
      <c r="M11" s="6">
        <v>408.5</v>
      </c>
      <c r="N11" s="6">
        <v>1.9</v>
      </c>
      <c r="O11" s="11">
        <v>428.1</v>
      </c>
      <c r="P11" s="11">
        <v>1.9</v>
      </c>
      <c r="Q11" s="11">
        <v>450.5</v>
      </c>
      <c r="R11" s="11">
        <v>1.9</v>
      </c>
      <c r="S11" s="11">
        <v>488.3</v>
      </c>
      <c r="T11" s="11">
        <v>2</v>
      </c>
      <c r="U11" s="11">
        <v>486</v>
      </c>
      <c r="V11" s="11">
        <v>2</v>
      </c>
      <c r="W11" s="11">
        <v>512.79999999999995</v>
      </c>
      <c r="X11" s="11">
        <v>2.1</v>
      </c>
      <c r="Y11" s="11">
        <v>519.5</v>
      </c>
      <c r="Z11" s="11">
        <v>2</v>
      </c>
      <c r="AA11" s="11">
        <v>527.70000000000005</v>
      </c>
      <c r="AB11" s="11">
        <v>1.9</v>
      </c>
      <c r="AC11" s="11">
        <v>544.70000000000005</v>
      </c>
      <c r="AD11" s="11">
        <v>1.9</v>
      </c>
      <c r="AE11" s="11">
        <v>585.5</v>
      </c>
      <c r="AF11" s="6">
        <v>2</v>
      </c>
      <c r="AG11" s="6">
        <v>532.79999999999995</v>
      </c>
      <c r="AH11" s="6">
        <v>1.8</v>
      </c>
      <c r="AI11" s="6">
        <v>504.4</v>
      </c>
      <c r="AJ11" s="6">
        <v>1.7</v>
      </c>
      <c r="AK11" s="6">
        <v>479.5</v>
      </c>
      <c r="AL11" s="6">
        <v>1.5</v>
      </c>
      <c r="AM11" s="6">
        <v>495.1</v>
      </c>
      <c r="AN11" s="13">
        <v>1.6</v>
      </c>
      <c r="AO11" s="13">
        <v>487.3</v>
      </c>
      <c r="AP11" s="13">
        <v>1.5</v>
      </c>
      <c r="AQ11" s="13">
        <v>516.4</v>
      </c>
      <c r="AR11" s="13">
        <v>1.6</v>
      </c>
      <c r="AS11" s="13">
        <v>495.6</v>
      </c>
      <c r="AT11" s="13">
        <v>1.5</v>
      </c>
      <c r="AU11" s="13">
        <v>530.1</v>
      </c>
      <c r="AV11" s="13">
        <v>1.6</v>
      </c>
      <c r="AW11" s="13">
        <v>513.20000000000005</v>
      </c>
      <c r="AX11" s="13">
        <v>1.5</v>
      </c>
      <c r="AY11" s="13">
        <v>541.6</v>
      </c>
      <c r="AZ11" s="13">
        <v>1.6</v>
      </c>
      <c r="BA11" s="13">
        <v>516.79999999999995</v>
      </c>
      <c r="BB11" s="13">
        <v>1.5</v>
      </c>
      <c r="BC11" s="13">
        <v>523.20000000000005</v>
      </c>
      <c r="BD11" s="13">
        <v>1.5</v>
      </c>
      <c r="BE11" s="13">
        <v>542.20000000000005</v>
      </c>
      <c r="BF11" s="13">
        <v>1.6</v>
      </c>
      <c r="BG11" s="13">
        <v>544.70000000000005</v>
      </c>
      <c r="BH11" s="13">
        <v>1.6</v>
      </c>
      <c r="BI11" s="13">
        <v>538.79999999999995</v>
      </c>
      <c r="BJ11" s="13">
        <v>1.5</v>
      </c>
      <c r="BK11" s="13">
        <v>568.79999999999995</v>
      </c>
      <c r="BL11" s="135">
        <v>1.6</v>
      </c>
      <c r="BM11" s="13">
        <v>576.29999999999995</v>
      </c>
      <c r="BN11" s="135">
        <v>1.6</v>
      </c>
      <c r="BO11" s="13">
        <v>564.1</v>
      </c>
      <c r="BP11" s="135">
        <v>1.5</v>
      </c>
      <c r="BQ11" s="13">
        <v>597.20000000000005</v>
      </c>
      <c r="BR11" s="135">
        <v>1.5154437215156467</v>
      </c>
      <c r="BS11" s="13">
        <v>650.1</v>
      </c>
      <c r="BT11" s="135">
        <v>1.5707527338974288</v>
      </c>
      <c r="BU11" s="13">
        <v>649.70000000000005</v>
      </c>
      <c r="BV11" s="135">
        <v>1.5495168045180923</v>
      </c>
      <c r="BW11" s="13">
        <v>610.9</v>
      </c>
      <c r="BX11" s="135">
        <v>1.4317353551214596</v>
      </c>
      <c r="BY11" s="13">
        <v>607.79999999999995</v>
      </c>
      <c r="BZ11" s="135">
        <v>1.3761561364382506</v>
      </c>
      <c r="CA11" s="13">
        <v>638.6</v>
      </c>
      <c r="CB11" s="135">
        <v>1.392483727826779</v>
      </c>
      <c r="CC11" s="13">
        <v>692</v>
      </c>
      <c r="CD11" s="135">
        <v>1.4686282333166381</v>
      </c>
      <c r="CE11" s="13">
        <v>687.6</v>
      </c>
      <c r="CF11" s="135">
        <v>1.4394724446537919</v>
      </c>
      <c r="CG11" s="13">
        <v>680.2</v>
      </c>
      <c r="CH11" s="135">
        <v>1.4196594236625208</v>
      </c>
      <c r="CI11" s="13">
        <v>657.3</v>
      </c>
      <c r="CJ11" s="135">
        <v>1.3803864578061242</v>
      </c>
      <c r="CK11" s="13">
        <v>754.8</v>
      </c>
      <c r="CL11" s="135">
        <v>1.5439624277929602</v>
      </c>
      <c r="CM11" s="13">
        <v>703.9</v>
      </c>
      <c r="CN11" s="135">
        <v>1.4166597903287159</v>
      </c>
      <c r="CO11" s="13">
        <v>739.1</v>
      </c>
      <c r="CP11" s="135">
        <v>1.4630776296202452</v>
      </c>
      <c r="CQ11" s="13">
        <v>811.4</v>
      </c>
      <c r="CR11" s="135">
        <v>1.6059567258591887</v>
      </c>
      <c r="CS11" s="447">
        <v>817.1</v>
      </c>
      <c r="CT11" s="448">
        <v>1.5727767757979856</v>
      </c>
      <c r="CU11" s="70"/>
      <c r="CV11" s="70"/>
      <c r="CW11" s="71"/>
    </row>
    <row r="12" spans="1:101" s="77" customFormat="1" ht="17.25">
      <c r="A12" s="257"/>
      <c r="B12" s="354" t="s">
        <v>176</v>
      </c>
      <c r="C12" s="357"/>
      <c r="D12" s="70"/>
      <c r="E12" s="722" t="s">
        <v>486</v>
      </c>
      <c r="F12" s="723" t="s">
        <v>80</v>
      </c>
      <c r="G12" s="13">
        <v>478</v>
      </c>
      <c r="H12" s="13">
        <v>2.2999999999999998</v>
      </c>
      <c r="I12" s="13">
        <v>463.6</v>
      </c>
      <c r="J12" s="13">
        <v>2.2000000000000002</v>
      </c>
      <c r="K12" s="13">
        <v>533.29999999999995</v>
      </c>
      <c r="L12" s="13">
        <v>2.5</v>
      </c>
      <c r="M12" s="13">
        <v>455.9</v>
      </c>
      <c r="N12" s="13">
        <v>2.1</v>
      </c>
      <c r="O12" s="13">
        <v>464.6</v>
      </c>
      <c r="P12" s="13">
        <v>2</v>
      </c>
      <c r="Q12" s="13">
        <v>539.1</v>
      </c>
      <c r="R12" s="13">
        <v>2.2999999999999998</v>
      </c>
      <c r="S12" s="13">
        <v>581</v>
      </c>
      <c r="T12" s="13">
        <v>2.4</v>
      </c>
      <c r="U12" s="13">
        <v>539.29999999999995</v>
      </c>
      <c r="V12" s="13">
        <v>2.2000000000000002</v>
      </c>
      <c r="W12" s="13">
        <v>565.9</v>
      </c>
      <c r="X12" s="13">
        <v>2.2999999999999998</v>
      </c>
      <c r="Y12" s="13">
        <v>584.5</v>
      </c>
      <c r="Z12" s="13">
        <v>2.2000000000000002</v>
      </c>
      <c r="AA12" s="13">
        <v>606.79999999999995</v>
      </c>
      <c r="AB12" s="13">
        <v>2.2000000000000002</v>
      </c>
      <c r="AC12" s="13">
        <v>705.1</v>
      </c>
      <c r="AD12" s="13">
        <v>2.5</v>
      </c>
      <c r="AE12" s="13">
        <v>651</v>
      </c>
      <c r="AF12" s="13">
        <v>2.2000000000000002</v>
      </c>
      <c r="AG12" s="13">
        <v>581.9</v>
      </c>
      <c r="AH12" s="13">
        <v>2</v>
      </c>
      <c r="AI12" s="13">
        <v>616.70000000000005</v>
      </c>
      <c r="AJ12" s="13">
        <v>2</v>
      </c>
      <c r="AK12" s="13">
        <v>620.79999999999995</v>
      </c>
      <c r="AL12" s="13">
        <v>2</v>
      </c>
      <c r="AM12" s="13">
        <v>635</v>
      </c>
      <c r="AN12" s="13">
        <v>2</v>
      </c>
      <c r="AO12" s="13">
        <v>563.70000000000005</v>
      </c>
      <c r="AP12" s="13">
        <v>1.8</v>
      </c>
      <c r="AQ12" s="13">
        <v>589.70000000000005</v>
      </c>
      <c r="AR12" s="13">
        <v>1.8</v>
      </c>
      <c r="AS12" s="13">
        <v>546.20000000000005</v>
      </c>
      <c r="AT12" s="13">
        <v>1.7</v>
      </c>
      <c r="AU12" s="13">
        <v>643</v>
      </c>
      <c r="AV12" s="13">
        <v>1.9</v>
      </c>
      <c r="AW12" s="13">
        <v>610.79999999999995</v>
      </c>
      <c r="AX12" s="13">
        <v>1.8</v>
      </c>
      <c r="AY12" s="13">
        <v>628.1</v>
      </c>
      <c r="AZ12" s="13">
        <v>1.8</v>
      </c>
      <c r="BA12" s="13">
        <v>607.29999999999995</v>
      </c>
      <c r="BB12" s="13">
        <v>1.8</v>
      </c>
      <c r="BC12" s="13">
        <v>605.9</v>
      </c>
      <c r="BD12" s="13">
        <v>1.7</v>
      </c>
      <c r="BE12" s="13">
        <v>598.70000000000005</v>
      </c>
      <c r="BF12" s="13">
        <v>1.7</v>
      </c>
      <c r="BG12" s="13">
        <v>554.5</v>
      </c>
      <c r="BH12" s="13">
        <v>1.6</v>
      </c>
      <c r="BI12" s="13">
        <v>529.4</v>
      </c>
      <c r="BJ12" s="13">
        <v>1.5</v>
      </c>
      <c r="BK12" s="13">
        <v>560.6</v>
      </c>
      <c r="BL12" s="135">
        <v>1.6</v>
      </c>
      <c r="BM12" s="13">
        <v>578.4</v>
      </c>
      <c r="BN12" s="135">
        <v>1.6</v>
      </c>
      <c r="BO12" s="13">
        <v>573.9</v>
      </c>
      <c r="BP12" s="135">
        <v>1.5</v>
      </c>
      <c r="BQ12" s="13">
        <v>557.6</v>
      </c>
      <c r="BR12" s="135">
        <v>1.4149554908190298</v>
      </c>
      <c r="BS12" s="13">
        <v>552.20000000000005</v>
      </c>
      <c r="BT12" s="135">
        <v>1.3342095979974775</v>
      </c>
      <c r="BU12" s="13">
        <v>528.9</v>
      </c>
      <c r="BV12" s="135">
        <v>1.2614120946738787</v>
      </c>
      <c r="BW12" s="13">
        <v>522</v>
      </c>
      <c r="BX12" s="135">
        <v>1.2233849326786739</v>
      </c>
      <c r="BY12" s="13">
        <v>519.1</v>
      </c>
      <c r="BZ12" s="135">
        <v>1.175325189906377</v>
      </c>
      <c r="CA12" s="13">
        <v>532.6</v>
      </c>
      <c r="CB12" s="135">
        <v>1.1613480010030419</v>
      </c>
      <c r="CC12" s="13">
        <v>503.9</v>
      </c>
      <c r="CD12" s="135">
        <v>1.0694245184512339</v>
      </c>
      <c r="CE12" s="13">
        <v>495.9</v>
      </c>
      <c r="CF12" s="135">
        <v>1.0381535562882713</v>
      </c>
      <c r="CG12" s="13">
        <v>486.8</v>
      </c>
      <c r="CH12" s="135">
        <v>1.0160103020272202</v>
      </c>
      <c r="CI12" s="13">
        <v>506.4</v>
      </c>
      <c r="CJ12" s="135">
        <v>1.063483496475006</v>
      </c>
      <c r="CK12" s="13">
        <v>553.70000000000005</v>
      </c>
      <c r="CL12" s="135">
        <v>1.1326073082524668</v>
      </c>
      <c r="CM12" s="13">
        <v>546.4</v>
      </c>
      <c r="CN12" s="135">
        <v>1.0996773823492119</v>
      </c>
      <c r="CO12" s="13">
        <v>530.6</v>
      </c>
      <c r="CP12" s="135">
        <v>1.0503436480537167</v>
      </c>
      <c r="CQ12" s="13">
        <v>546.79999999999995</v>
      </c>
      <c r="CR12" s="135">
        <v>1.0822493686218937</v>
      </c>
      <c r="CS12" s="447">
        <v>535</v>
      </c>
      <c r="CT12" s="448">
        <v>1.0297828601785857</v>
      </c>
      <c r="CU12" s="70"/>
      <c r="CV12" s="70"/>
      <c r="CW12" s="71"/>
    </row>
    <row r="13" spans="1:101" s="77" customFormat="1" ht="17.25">
      <c r="A13" s="257"/>
      <c r="B13" s="354" t="s">
        <v>233</v>
      </c>
      <c r="C13" s="357"/>
      <c r="D13" s="70"/>
      <c r="E13" s="722" t="s">
        <v>487</v>
      </c>
      <c r="F13" s="723" t="s">
        <v>81</v>
      </c>
      <c r="G13" s="17">
        <v>1125.0999999999999</v>
      </c>
      <c r="H13" s="17">
        <v>5.5</v>
      </c>
      <c r="I13" s="13">
        <v>1131</v>
      </c>
      <c r="J13" s="13">
        <v>5.4</v>
      </c>
      <c r="K13" s="13">
        <v>1148.4000000000001</v>
      </c>
      <c r="L13" s="13">
        <v>5.3</v>
      </c>
      <c r="M13" s="13">
        <v>1170.9000000000001</v>
      </c>
      <c r="N13" s="13">
        <v>5.3</v>
      </c>
      <c r="O13" s="13">
        <v>1233.5</v>
      </c>
      <c r="P13" s="13">
        <v>5.4</v>
      </c>
      <c r="Q13" s="13">
        <v>1312.9</v>
      </c>
      <c r="R13" s="13">
        <v>5.6</v>
      </c>
      <c r="S13" s="13">
        <v>1345</v>
      </c>
      <c r="T13" s="13">
        <v>5.5</v>
      </c>
      <c r="U13" s="13">
        <v>1427.3</v>
      </c>
      <c r="V13" s="13">
        <v>5.9</v>
      </c>
      <c r="W13" s="13">
        <v>1472.1</v>
      </c>
      <c r="X13" s="13">
        <v>5.9</v>
      </c>
      <c r="Y13" s="13">
        <v>1528.7</v>
      </c>
      <c r="Z13" s="13">
        <v>5.9</v>
      </c>
      <c r="AA13" s="13">
        <v>1606.5</v>
      </c>
      <c r="AB13" s="13">
        <v>6</v>
      </c>
      <c r="AC13" s="13">
        <v>1521.1</v>
      </c>
      <c r="AD13" s="13">
        <v>5.4</v>
      </c>
      <c r="AE13" s="13">
        <v>1650.4</v>
      </c>
      <c r="AF13" s="13">
        <v>5.7</v>
      </c>
      <c r="AG13" s="13">
        <v>1685.8</v>
      </c>
      <c r="AH13" s="13">
        <v>5.7</v>
      </c>
      <c r="AI13" s="13">
        <v>1756.8</v>
      </c>
      <c r="AJ13" s="13">
        <v>5.8</v>
      </c>
      <c r="AK13" s="13">
        <v>1769.2</v>
      </c>
      <c r="AL13" s="13">
        <v>5.7</v>
      </c>
      <c r="AM13" s="13">
        <v>1846.8</v>
      </c>
      <c r="AN13" s="13">
        <v>5.8</v>
      </c>
      <c r="AO13" s="13">
        <v>1814.1</v>
      </c>
      <c r="AP13" s="13">
        <v>5.7</v>
      </c>
      <c r="AQ13" s="13">
        <v>1853.7</v>
      </c>
      <c r="AR13" s="13">
        <v>5.7</v>
      </c>
      <c r="AS13" s="13">
        <v>1880.8</v>
      </c>
      <c r="AT13" s="13">
        <v>5.8</v>
      </c>
      <c r="AU13" s="13">
        <v>1909.7</v>
      </c>
      <c r="AV13" s="13">
        <v>5.7</v>
      </c>
      <c r="AW13" s="13">
        <v>1917.7</v>
      </c>
      <c r="AX13" s="13">
        <v>5.6</v>
      </c>
      <c r="AY13" s="13">
        <v>1980.9</v>
      </c>
      <c r="AZ13" s="13">
        <v>5.8</v>
      </c>
      <c r="BA13" s="13">
        <v>1958.4</v>
      </c>
      <c r="BB13" s="13">
        <v>5.7</v>
      </c>
      <c r="BC13" s="13">
        <v>1968.7</v>
      </c>
      <c r="BD13" s="13">
        <v>5.7</v>
      </c>
      <c r="BE13" s="13">
        <v>1936.3</v>
      </c>
      <c r="BF13" s="13">
        <v>5.6</v>
      </c>
      <c r="BG13" s="13">
        <v>1923.1</v>
      </c>
      <c r="BH13" s="13">
        <v>5.5</v>
      </c>
      <c r="BI13" s="13">
        <v>1919.8</v>
      </c>
      <c r="BJ13" s="13">
        <v>5.3</v>
      </c>
      <c r="BK13" s="13">
        <v>1936</v>
      </c>
      <c r="BL13" s="135">
        <v>5.4</v>
      </c>
      <c r="BM13" s="13">
        <v>1957.3</v>
      </c>
      <c r="BN13" s="135">
        <v>5.3</v>
      </c>
      <c r="BO13" s="13">
        <v>2008.1</v>
      </c>
      <c r="BP13" s="135">
        <v>5.4</v>
      </c>
      <c r="BQ13" s="13">
        <v>1985</v>
      </c>
      <c r="BR13" s="135">
        <v>5.0999999999999996</v>
      </c>
      <c r="BS13" s="13">
        <v>1996</v>
      </c>
      <c r="BT13" s="135">
        <v>4.822677214058249</v>
      </c>
      <c r="BU13" s="13">
        <v>2007.9</v>
      </c>
      <c r="BV13" s="135">
        <v>4.7887868120546067</v>
      </c>
      <c r="BW13" s="13">
        <v>2016.2</v>
      </c>
      <c r="BX13" s="135">
        <v>4.7252657112389702</v>
      </c>
      <c r="BY13" s="13">
        <v>2073</v>
      </c>
      <c r="BZ13" s="135">
        <v>4.6936026173683674</v>
      </c>
      <c r="CA13" s="13">
        <v>2078.4</v>
      </c>
      <c r="CB13" s="135">
        <v>4.5320046663250508</v>
      </c>
      <c r="CC13" s="13">
        <v>2055.9</v>
      </c>
      <c r="CD13" s="135">
        <v>4.3632265677394155</v>
      </c>
      <c r="CE13" s="13">
        <v>2075.9</v>
      </c>
      <c r="CF13" s="135">
        <v>4.3458418380698172</v>
      </c>
      <c r="CG13" s="13">
        <v>2112.1</v>
      </c>
      <c r="CH13" s="135">
        <v>4.4082073929985457</v>
      </c>
      <c r="CI13" s="13">
        <v>2117</v>
      </c>
      <c r="CJ13" s="135">
        <v>4.445881836567116</v>
      </c>
      <c r="CK13" s="13">
        <v>2164.9</v>
      </c>
      <c r="CL13" s="135">
        <v>4.4283575250781384</v>
      </c>
      <c r="CM13" s="13">
        <v>2126.6</v>
      </c>
      <c r="CN13" s="135">
        <v>4.2799669130743672</v>
      </c>
      <c r="CO13" s="13">
        <v>2113.9</v>
      </c>
      <c r="CP13" s="135">
        <v>4.1845485066354158</v>
      </c>
      <c r="CQ13" s="13">
        <v>2103.3000000000002</v>
      </c>
      <c r="CR13" s="135">
        <v>4.1629390947740106</v>
      </c>
      <c r="CS13" s="447">
        <v>2086.4</v>
      </c>
      <c r="CT13" s="448">
        <v>4.0159606719188803</v>
      </c>
      <c r="CU13" s="70"/>
      <c r="CV13" s="70"/>
      <c r="CW13" s="71"/>
    </row>
    <row r="14" spans="1:101" s="77" customFormat="1" ht="17.25">
      <c r="A14" s="257"/>
      <c r="B14" s="354" t="s">
        <v>234</v>
      </c>
      <c r="C14" s="357"/>
      <c r="D14" s="70"/>
      <c r="E14" s="722" t="s">
        <v>488</v>
      </c>
      <c r="F14" s="723"/>
      <c r="G14" s="17">
        <v>806.2</v>
      </c>
      <c r="H14" s="17">
        <v>3.9</v>
      </c>
      <c r="I14" s="13">
        <v>768.5</v>
      </c>
      <c r="J14" s="13">
        <v>3.6</v>
      </c>
      <c r="K14" s="13">
        <v>839.1</v>
      </c>
      <c r="L14" s="13">
        <v>3.9</v>
      </c>
      <c r="M14" s="13">
        <v>705.1</v>
      </c>
      <c r="N14" s="13">
        <v>3.2</v>
      </c>
      <c r="O14" s="13">
        <v>777.1</v>
      </c>
      <c r="P14" s="13">
        <v>3.4</v>
      </c>
      <c r="Q14" s="13">
        <v>829.5</v>
      </c>
      <c r="R14" s="13">
        <v>3.5</v>
      </c>
      <c r="S14" s="13">
        <v>815.7</v>
      </c>
      <c r="T14" s="13">
        <v>3.4</v>
      </c>
      <c r="U14" s="13">
        <v>751.2</v>
      </c>
      <c r="V14" s="13">
        <v>3.1</v>
      </c>
      <c r="W14" s="13">
        <v>877.7</v>
      </c>
      <c r="X14" s="13">
        <v>3.5</v>
      </c>
      <c r="Y14" s="13">
        <v>922</v>
      </c>
      <c r="Z14" s="13">
        <v>3.5</v>
      </c>
      <c r="AA14" s="13">
        <v>961.8</v>
      </c>
      <c r="AB14" s="13">
        <v>3.6</v>
      </c>
      <c r="AC14" s="13">
        <v>899.4</v>
      </c>
      <c r="AD14" s="13">
        <v>3.2</v>
      </c>
      <c r="AE14" s="13">
        <v>915.2</v>
      </c>
      <c r="AF14" s="13">
        <v>3.1</v>
      </c>
      <c r="AG14" s="13">
        <v>856.2</v>
      </c>
      <c r="AH14" s="13">
        <v>2.9</v>
      </c>
      <c r="AI14" s="13">
        <v>960.1</v>
      </c>
      <c r="AJ14" s="13">
        <v>3.2</v>
      </c>
      <c r="AK14" s="13">
        <v>908.7</v>
      </c>
      <c r="AL14" s="13">
        <v>2.9</v>
      </c>
      <c r="AM14" s="13">
        <v>966.7</v>
      </c>
      <c r="AN14" s="13">
        <v>3</v>
      </c>
      <c r="AO14" s="13">
        <v>968.5</v>
      </c>
      <c r="AP14" s="13">
        <v>3</v>
      </c>
      <c r="AQ14" s="13">
        <v>933.1</v>
      </c>
      <c r="AR14" s="13">
        <v>2.9</v>
      </c>
      <c r="AS14" s="13">
        <v>825.1</v>
      </c>
      <c r="AT14" s="13">
        <v>2.5</v>
      </c>
      <c r="AU14" s="13">
        <v>946.3</v>
      </c>
      <c r="AV14" s="13">
        <v>2.8</v>
      </c>
      <c r="AW14" s="13">
        <v>927.1</v>
      </c>
      <c r="AX14" s="13">
        <v>2.8</v>
      </c>
      <c r="AY14" s="13">
        <v>963.3</v>
      </c>
      <c r="AZ14" s="13">
        <v>2.8</v>
      </c>
      <c r="BA14" s="13">
        <v>943.7</v>
      </c>
      <c r="BB14" s="13">
        <v>2.7</v>
      </c>
      <c r="BC14" s="13">
        <v>905.3</v>
      </c>
      <c r="BD14" s="13">
        <v>2.6</v>
      </c>
      <c r="BE14" s="13">
        <v>854.4</v>
      </c>
      <c r="BF14" s="13">
        <v>2.5</v>
      </c>
      <c r="BG14" s="13">
        <v>925.1</v>
      </c>
      <c r="BH14" s="13">
        <v>2.6</v>
      </c>
      <c r="BI14" s="13">
        <v>824.6</v>
      </c>
      <c r="BJ14" s="13">
        <v>2.2999999999999998</v>
      </c>
      <c r="BK14" s="13">
        <v>813.2</v>
      </c>
      <c r="BL14" s="135">
        <v>2.2999999999999998</v>
      </c>
      <c r="BM14" s="13">
        <v>871.7</v>
      </c>
      <c r="BN14" s="135">
        <v>2.4</v>
      </c>
      <c r="BO14" s="13">
        <v>887.3</v>
      </c>
      <c r="BP14" s="135">
        <v>2.4</v>
      </c>
      <c r="BQ14" s="13">
        <v>833.5</v>
      </c>
      <c r="BR14" s="135">
        <v>2.1150742496371255</v>
      </c>
      <c r="BS14" s="13">
        <v>839.8</v>
      </c>
      <c r="BT14" s="135">
        <v>2.0291003629088764</v>
      </c>
      <c r="BU14" s="13">
        <v>863</v>
      </c>
      <c r="BV14" s="135">
        <v>2.0582314949963272</v>
      </c>
      <c r="BW14" s="13">
        <v>929.1</v>
      </c>
      <c r="BX14" s="135">
        <v>2.1774845612102607</v>
      </c>
      <c r="BY14" s="13">
        <v>920.1</v>
      </c>
      <c r="BZ14" s="135">
        <v>2.0832531443514881</v>
      </c>
      <c r="CA14" s="13">
        <v>1141</v>
      </c>
      <c r="CB14" s="135">
        <v>2.4879798519423035</v>
      </c>
      <c r="CC14" s="13">
        <v>1247.4000000000001</v>
      </c>
      <c r="CD14" s="135">
        <v>2.6473509512126796</v>
      </c>
      <c r="CE14" s="13">
        <v>1337.9</v>
      </c>
      <c r="CF14" s="135">
        <v>2.8008583241743863</v>
      </c>
      <c r="CG14" s="13">
        <v>1355.7</v>
      </c>
      <c r="CH14" s="135">
        <v>2.829509380563481</v>
      </c>
      <c r="CI14" s="13">
        <v>1419.1</v>
      </c>
      <c r="CJ14" s="135">
        <v>2.9802318914843617</v>
      </c>
      <c r="CK14" s="13">
        <v>1575.7</v>
      </c>
      <c r="CL14" s="135">
        <v>3.2231340719043025</v>
      </c>
      <c r="CM14" s="13">
        <v>1610.7</v>
      </c>
      <c r="CN14" s="135">
        <v>3.2416734256037256</v>
      </c>
      <c r="CO14" s="13">
        <v>1657.2</v>
      </c>
      <c r="CP14" s="135">
        <v>3.2804928261489246</v>
      </c>
      <c r="CQ14" s="13">
        <v>1687.8</v>
      </c>
      <c r="CR14" s="135">
        <v>3.3405641630578491</v>
      </c>
      <c r="CS14" s="447">
        <v>1859.4</v>
      </c>
      <c r="CT14" s="448">
        <v>3.5790247667589945</v>
      </c>
      <c r="CU14" s="70"/>
      <c r="CV14" s="70"/>
      <c r="CW14" s="71"/>
    </row>
    <row r="15" spans="1:101" s="77" customFormat="1" ht="17.25">
      <c r="A15" s="257"/>
      <c r="B15" s="354" t="s">
        <v>235</v>
      </c>
      <c r="C15" s="357"/>
      <c r="D15" s="70"/>
      <c r="E15" s="722" t="s">
        <v>489</v>
      </c>
      <c r="F15" s="723"/>
      <c r="G15" s="17">
        <v>1906.8</v>
      </c>
      <c r="H15" s="17">
        <v>9.1999999999999993</v>
      </c>
      <c r="I15" s="13">
        <v>1980.6</v>
      </c>
      <c r="J15" s="13">
        <v>9.4</v>
      </c>
      <c r="K15" s="13">
        <v>2052.6</v>
      </c>
      <c r="L15" s="13">
        <v>9.5</v>
      </c>
      <c r="M15" s="13">
        <v>2161.6</v>
      </c>
      <c r="N15" s="13">
        <v>9.8000000000000007</v>
      </c>
      <c r="O15" s="13">
        <v>2181.8000000000002</v>
      </c>
      <c r="P15" s="13">
        <v>9.6</v>
      </c>
      <c r="Q15" s="13">
        <v>2237.1999999999998</v>
      </c>
      <c r="R15" s="13">
        <v>9.5</v>
      </c>
      <c r="S15" s="13">
        <v>2292.8000000000002</v>
      </c>
      <c r="T15" s="13">
        <v>9.5</v>
      </c>
      <c r="U15" s="13">
        <v>2323.6999999999998</v>
      </c>
      <c r="V15" s="13">
        <v>9.6</v>
      </c>
      <c r="W15" s="13">
        <v>2464.6999999999998</v>
      </c>
      <c r="X15" s="13">
        <v>9.9</v>
      </c>
      <c r="Y15" s="13">
        <v>2563.4</v>
      </c>
      <c r="Z15" s="13">
        <v>9.8000000000000007</v>
      </c>
      <c r="AA15" s="13">
        <v>2660.3</v>
      </c>
      <c r="AB15" s="13">
        <v>9.8000000000000007</v>
      </c>
      <c r="AC15" s="13">
        <v>2707.9</v>
      </c>
      <c r="AD15" s="13">
        <v>9.6</v>
      </c>
      <c r="AE15" s="13">
        <v>2811</v>
      </c>
      <c r="AF15" s="13">
        <v>9.6999999999999993</v>
      </c>
      <c r="AG15" s="13">
        <v>2828.6</v>
      </c>
      <c r="AH15" s="13">
        <v>9.5</v>
      </c>
      <c r="AI15" s="13">
        <v>2947.6</v>
      </c>
      <c r="AJ15" s="13">
        <v>9.6999999999999993</v>
      </c>
      <c r="AK15" s="13">
        <v>3006</v>
      </c>
      <c r="AL15" s="13">
        <v>9.6999999999999993</v>
      </c>
      <c r="AM15" s="13">
        <v>3053.3</v>
      </c>
      <c r="AN15" s="13">
        <v>9.6</v>
      </c>
      <c r="AO15" s="13">
        <v>3145.5</v>
      </c>
      <c r="AP15" s="13">
        <v>9.9</v>
      </c>
      <c r="AQ15" s="13">
        <v>3213.6</v>
      </c>
      <c r="AR15" s="13">
        <v>10</v>
      </c>
      <c r="AS15" s="13">
        <v>3267.1</v>
      </c>
      <c r="AT15" s="13">
        <v>10.1</v>
      </c>
      <c r="AU15" s="13">
        <v>3399.8</v>
      </c>
      <c r="AV15" s="13">
        <v>10.199999999999999</v>
      </c>
      <c r="AW15" s="13">
        <v>3469</v>
      </c>
      <c r="AX15" s="13">
        <v>10.3</v>
      </c>
      <c r="AY15" s="13">
        <v>3504.5</v>
      </c>
      <c r="AZ15" s="13">
        <v>10.3</v>
      </c>
      <c r="BA15" s="13">
        <v>3484.5</v>
      </c>
      <c r="BB15" s="13">
        <v>10.1</v>
      </c>
      <c r="BC15" s="13">
        <v>3511.8</v>
      </c>
      <c r="BD15" s="13">
        <v>10.1</v>
      </c>
      <c r="BE15" s="13">
        <v>3508.2</v>
      </c>
      <c r="BF15" s="13">
        <v>10.1</v>
      </c>
      <c r="BG15" s="13">
        <v>3552</v>
      </c>
      <c r="BH15" s="13">
        <v>10.1</v>
      </c>
      <c r="BI15" s="13">
        <v>3539.9</v>
      </c>
      <c r="BJ15" s="13">
        <v>10</v>
      </c>
      <c r="BK15" s="13">
        <v>3608.8</v>
      </c>
      <c r="BL15" s="135">
        <v>10.1</v>
      </c>
      <c r="BM15" s="13">
        <v>3595.4</v>
      </c>
      <c r="BN15" s="135">
        <v>9.6999999999999993</v>
      </c>
      <c r="BO15" s="13">
        <v>3659.9</v>
      </c>
      <c r="BP15" s="135">
        <v>9.6999999999999993</v>
      </c>
      <c r="BQ15" s="13">
        <v>3719.7</v>
      </c>
      <c r="BR15" s="135">
        <v>9.4390422152072198</v>
      </c>
      <c r="BS15" s="13">
        <v>3777.7</v>
      </c>
      <c r="BT15" s="135">
        <v>9.1275689937614466</v>
      </c>
      <c r="BU15" s="13">
        <v>3916.1</v>
      </c>
      <c r="BV15" s="135">
        <v>9.3397918395771917</v>
      </c>
      <c r="BW15" s="13">
        <v>3909.3</v>
      </c>
      <c r="BX15" s="135">
        <v>9.1620281941010351</v>
      </c>
      <c r="BY15" s="13">
        <v>3861.7</v>
      </c>
      <c r="BZ15" s="135">
        <v>8.7435046924705375</v>
      </c>
      <c r="CA15" s="13">
        <v>3929.6</v>
      </c>
      <c r="CB15" s="135">
        <v>8.5685938879863937</v>
      </c>
      <c r="CC15" s="13">
        <v>4070</v>
      </c>
      <c r="CD15" s="135">
        <v>8.6377411988420771</v>
      </c>
      <c r="CE15" s="13">
        <v>4055.5</v>
      </c>
      <c r="CF15" s="135">
        <v>8.4900821688386454</v>
      </c>
      <c r="CG15" s="13">
        <v>4051</v>
      </c>
      <c r="CH15" s="135">
        <v>8.4549255002306278</v>
      </c>
      <c r="CI15" s="13">
        <v>4099.8</v>
      </c>
      <c r="CJ15" s="135">
        <v>8.6099321462247804</v>
      </c>
      <c r="CK15" s="13">
        <v>4078.7</v>
      </c>
      <c r="CL15" s="135">
        <v>8.3430836701631517</v>
      </c>
      <c r="CM15" s="13">
        <v>4030.4</v>
      </c>
      <c r="CN15" s="135">
        <v>8.1115295055275691</v>
      </c>
      <c r="CO15" s="13">
        <v>4042.6</v>
      </c>
      <c r="CP15" s="135">
        <v>8.0024863015867993</v>
      </c>
      <c r="CQ15" s="13">
        <v>3978.4</v>
      </c>
      <c r="CR15" s="135">
        <v>7.8742152306608286</v>
      </c>
      <c r="CS15" s="447">
        <v>3972.7</v>
      </c>
      <c r="CT15" s="448">
        <v>7.6467633058532085</v>
      </c>
      <c r="CU15" s="70"/>
      <c r="CV15" s="70"/>
      <c r="CW15" s="71"/>
    </row>
    <row r="16" spans="1:101" s="77" customFormat="1" ht="17.25">
      <c r="A16" s="257"/>
      <c r="B16" s="354" t="s">
        <v>236</v>
      </c>
      <c r="C16" s="357"/>
      <c r="D16" s="70"/>
      <c r="E16" s="722" t="s">
        <v>490</v>
      </c>
      <c r="F16" s="723"/>
      <c r="G16" s="17">
        <v>290.10000000000002</v>
      </c>
      <c r="H16" s="17">
        <v>1.4</v>
      </c>
      <c r="I16" s="13">
        <v>317.8</v>
      </c>
      <c r="J16" s="13">
        <v>1.5</v>
      </c>
      <c r="K16" s="13">
        <v>370.9</v>
      </c>
      <c r="L16" s="13">
        <v>1.7</v>
      </c>
      <c r="M16" s="13">
        <v>346.1</v>
      </c>
      <c r="N16" s="13">
        <v>1.6</v>
      </c>
      <c r="O16" s="13">
        <v>388.1</v>
      </c>
      <c r="P16" s="13">
        <v>1.7</v>
      </c>
      <c r="Q16" s="13">
        <v>355.5</v>
      </c>
      <c r="R16" s="13">
        <v>1.5</v>
      </c>
      <c r="S16" s="13">
        <v>400.5</v>
      </c>
      <c r="T16" s="13">
        <v>1.7</v>
      </c>
      <c r="U16" s="13">
        <v>416</v>
      </c>
      <c r="V16" s="13">
        <v>1.7</v>
      </c>
      <c r="W16" s="13">
        <v>386.5</v>
      </c>
      <c r="X16" s="13">
        <v>1.6</v>
      </c>
      <c r="Y16" s="13">
        <v>405.8</v>
      </c>
      <c r="Z16" s="13">
        <v>1.6</v>
      </c>
      <c r="AA16" s="13">
        <v>421.8</v>
      </c>
      <c r="AB16" s="13">
        <v>1.6</v>
      </c>
      <c r="AC16" s="13">
        <v>466.3</v>
      </c>
      <c r="AD16" s="13">
        <v>1.7</v>
      </c>
      <c r="AE16" s="13">
        <v>434.3</v>
      </c>
      <c r="AF16" s="13">
        <v>1.5</v>
      </c>
      <c r="AG16" s="13">
        <v>452.5</v>
      </c>
      <c r="AH16" s="13">
        <v>1.5</v>
      </c>
      <c r="AI16" s="13">
        <v>408.7</v>
      </c>
      <c r="AJ16" s="13">
        <v>1.3</v>
      </c>
      <c r="AK16" s="13">
        <v>431.6</v>
      </c>
      <c r="AL16" s="13">
        <v>1.4</v>
      </c>
      <c r="AM16" s="13">
        <v>497.2</v>
      </c>
      <c r="AN16" s="13">
        <v>1.6</v>
      </c>
      <c r="AO16" s="13">
        <v>428.7</v>
      </c>
      <c r="AP16" s="13">
        <v>1.3</v>
      </c>
      <c r="AQ16" s="13">
        <v>411.9</v>
      </c>
      <c r="AR16" s="13">
        <v>1.3</v>
      </c>
      <c r="AS16" s="13">
        <v>362.4</v>
      </c>
      <c r="AT16" s="13">
        <v>1.1000000000000001</v>
      </c>
      <c r="AU16" s="13">
        <v>396.7</v>
      </c>
      <c r="AV16" s="13">
        <v>1.2</v>
      </c>
      <c r="AW16" s="13">
        <v>373.4</v>
      </c>
      <c r="AX16" s="13">
        <v>1.1000000000000001</v>
      </c>
      <c r="AY16" s="13">
        <v>413.4</v>
      </c>
      <c r="AZ16" s="13">
        <v>1.2</v>
      </c>
      <c r="BA16" s="13">
        <v>440.3</v>
      </c>
      <c r="BB16" s="13">
        <v>1.3</v>
      </c>
      <c r="BC16" s="13">
        <v>425</v>
      </c>
      <c r="BD16" s="13">
        <v>1.2</v>
      </c>
      <c r="BE16" s="13">
        <v>495.9</v>
      </c>
      <c r="BF16" s="13">
        <v>1.4</v>
      </c>
      <c r="BG16" s="13">
        <v>505.5</v>
      </c>
      <c r="BH16" s="13">
        <v>1.4</v>
      </c>
      <c r="BI16" s="13">
        <v>579.20000000000005</v>
      </c>
      <c r="BJ16" s="13">
        <v>1.6</v>
      </c>
      <c r="BK16" s="13">
        <v>545.1</v>
      </c>
      <c r="BL16" s="135">
        <v>1.5</v>
      </c>
      <c r="BM16" s="13">
        <v>653.20000000000005</v>
      </c>
      <c r="BN16" s="135">
        <v>1.8</v>
      </c>
      <c r="BO16" s="13">
        <v>723.8</v>
      </c>
      <c r="BP16" s="135">
        <v>1.9</v>
      </c>
      <c r="BQ16" s="13">
        <v>874.1</v>
      </c>
      <c r="BR16" s="135">
        <v>2.2181000619169904</v>
      </c>
      <c r="BS16" s="13">
        <v>1040</v>
      </c>
      <c r="BT16" s="135">
        <v>2.5128177868840575</v>
      </c>
      <c r="BU16" s="13">
        <v>949.4</v>
      </c>
      <c r="BV16" s="135">
        <v>2.2642931417723209</v>
      </c>
      <c r="BW16" s="13">
        <v>922.3</v>
      </c>
      <c r="BX16" s="135">
        <v>2.1615477459952892</v>
      </c>
      <c r="BY16" s="13">
        <v>991</v>
      </c>
      <c r="BZ16" s="135">
        <v>2.2437820520077434</v>
      </c>
      <c r="CA16" s="13">
        <v>1207.9000000000001</v>
      </c>
      <c r="CB16" s="135">
        <v>2.6338570229282281</v>
      </c>
      <c r="CC16" s="13">
        <v>1464.2</v>
      </c>
      <c r="CD16" s="135">
        <v>3.1074645364482967</v>
      </c>
      <c r="CE16" s="13">
        <v>1393.3</v>
      </c>
      <c r="CF16" s="135">
        <v>2.9168367613963468</v>
      </c>
      <c r="CG16" s="13">
        <v>1485.6</v>
      </c>
      <c r="CH16" s="135">
        <v>3.1006263448883287</v>
      </c>
      <c r="CI16" s="13">
        <v>1353.4</v>
      </c>
      <c r="CJ16" s="135">
        <v>2.8422562482805547</v>
      </c>
      <c r="CK16" s="13">
        <v>1485.1</v>
      </c>
      <c r="CL16" s="135">
        <v>3.0378094879641293</v>
      </c>
      <c r="CM16" s="13">
        <v>1654.2</v>
      </c>
      <c r="CN16" s="135">
        <v>3.3292209478075887</v>
      </c>
      <c r="CO16" s="13">
        <v>1809.8</v>
      </c>
      <c r="CP16" s="135">
        <v>3.5825705507870649</v>
      </c>
      <c r="CQ16" s="13">
        <v>1549.4</v>
      </c>
      <c r="CR16" s="135">
        <v>3.0666371099904204</v>
      </c>
      <c r="CS16" s="447">
        <v>1624.6</v>
      </c>
      <c r="CT16" s="448">
        <v>3.1270752049460371</v>
      </c>
      <c r="CU16" s="70"/>
      <c r="CV16" s="70"/>
      <c r="CW16" s="71"/>
    </row>
    <row r="17" spans="1:101" s="77" customFormat="1" ht="17.25">
      <c r="A17" s="257"/>
      <c r="B17" s="368" t="s">
        <v>237</v>
      </c>
      <c r="C17" s="357"/>
      <c r="D17" s="70"/>
      <c r="E17" s="722" t="s">
        <v>491</v>
      </c>
      <c r="F17" s="723"/>
      <c r="G17" s="17">
        <v>1810.6</v>
      </c>
      <c r="H17" s="17">
        <v>8.8000000000000007</v>
      </c>
      <c r="I17" s="13">
        <v>1863.8</v>
      </c>
      <c r="J17" s="13">
        <v>8.8000000000000007</v>
      </c>
      <c r="K17" s="13">
        <v>1937.5</v>
      </c>
      <c r="L17" s="13">
        <v>8.9</v>
      </c>
      <c r="M17" s="13">
        <v>1979.5</v>
      </c>
      <c r="N17" s="13">
        <v>9</v>
      </c>
      <c r="O17" s="13">
        <v>2102.1</v>
      </c>
      <c r="P17" s="13">
        <v>9.1999999999999993</v>
      </c>
      <c r="Q17" s="13">
        <v>2232.1</v>
      </c>
      <c r="R17" s="13">
        <v>9.5</v>
      </c>
      <c r="S17" s="13">
        <v>2339.5</v>
      </c>
      <c r="T17" s="13">
        <v>9.6999999999999993</v>
      </c>
      <c r="U17" s="13">
        <v>2347.1999999999998</v>
      </c>
      <c r="V17" s="13">
        <v>9.6999999999999993</v>
      </c>
      <c r="W17" s="13">
        <v>2470.6999999999998</v>
      </c>
      <c r="X17" s="13">
        <v>9.9</v>
      </c>
      <c r="Y17" s="13">
        <v>2715.9</v>
      </c>
      <c r="Z17" s="13">
        <v>10.4</v>
      </c>
      <c r="AA17" s="13">
        <v>2875.6</v>
      </c>
      <c r="AB17" s="13">
        <v>10.6</v>
      </c>
      <c r="AC17" s="13">
        <v>3016.8</v>
      </c>
      <c r="AD17" s="13">
        <v>10.7</v>
      </c>
      <c r="AE17" s="13">
        <v>3142.7</v>
      </c>
      <c r="AF17" s="13">
        <v>10.8</v>
      </c>
      <c r="AG17" s="13">
        <v>3607.3</v>
      </c>
      <c r="AH17" s="13">
        <v>12.1</v>
      </c>
      <c r="AI17" s="13">
        <v>3588.1</v>
      </c>
      <c r="AJ17" s="13">
        <v>11.8</v>
      </c>
      <c r="AK17" s="13">
        <v>3781.1</v>
      </c>
      <c r="AL17" s="13">
        <v>12.2</v>
      </c>
      <c r="AM17" s="13">
        <v>3902.1</v>
      </c>
      <c r="AN17" s="13">
        <v>12.3</v>
      </c>
      <c r="AO17" s="13">
        <v>4225.3</v>
      </c>
      <c r="AP17" s="13">
        <v>13.2</v>
      </c>
      <c r="AQ17" s="13">
        <v>4379.3999999999996</v>
      </c>
      <c r="AR17" s="13">
        <v>13.6</v>
      </c>
      <c r="AS17" s="13">
        <v>4600</v>
      </c>
      <c r="AT17" s="13">
        <v>14.2</v>
      </c>
      <c r="AU17" s="13">
        <v>4383</v>
      </c>
      <c r="AV17" s="13">
        <v>13.1</v>
      </c>
      <c r="AW17" s="13">
        <v>4493.2</v>
      </c>
      <c r="AX17" s="13">
        <v>13.3</v>
      </c>
      <c r="AY17" s="13">
        <v>4482.3999999999996</v>
      </c>
      <c r="AZ17" s="13">
        <v>13.2</v>
      </c>
      <c r="BA17" s="13">
        <v>4986.3</v>
      </c>
      <c r="BB17" s="13">
        <v>14.4</v>
      </c>
      <c r="BC17" s="13">
        <v>4895.2</v>
      </c>
      <c r="BD17" s="13">
        <v>14.1</v>
      </c>
      <c r="BE17" s="13">
        <v>4941.2</v>
      </c>
      <c r="BF17" s="13">
        <v>14.2</v>
      </c>
      <c r="BG17" s="13">
        <v>5210.6000000000004</v>
      </c>
      <c r="BH17" s="13">
        <v>14.9</v>
      </c>
      <c r="BI17" s="13">
        <v>5364.9</v>
      </c>
      <c r="BJ17" s="13">
        <v>15.1</v>
      </c>
      <c r="BK17" s="13">
        <v>5502.4</v>
      </c>
      <c r="BL17" s="135">
        <v>15.4</v>
      </c>
      <c r="BM17" s="13">
        <v>5957.2</v>
      </c>
      <c r="BN17" s="135">
        <v>16.100000000000001</v>
      </c>
      <c r="BO17" s="13">
        <v>6120.1</v>
      </c>
      <c r="BP17" s="135">
        <v>16.2</v>
      </c>
      <c r="BQ17" s="13">
        <v>6324.7</v>
      </c>
      <c r="BR17" s="135">
        <v>16.100000000000001</v>
      </c>
      <c r="BS17" s="13">
        <v>6364.9</v>
      </c>
      <c r="BT17" s="135">
        <v>15.378686472825326</v>
      </c>
      <c r="BU17" s="13">
        <v>6263.3</v>
      </c>
      <c r="BV17" s="135">
        <v>14.937799910325026</v>
      </c>
      <c r="BW17" s="13">
        <v>6339.3</v>
      </c>
      <c r="BX17" s="135">
        <v>14.857095984156931</v>
      </c>
      <c r="BY17" s="13">
        <v>6540.4</v>
      </c>
      <c r="BZ17" s="135">
        <v>14.808508711353626</v>
      </c>
      <c r="CA17" s="13">
        <v>7026.4</v>
      </c>
      <c r="CB17" s="135">
        <v>15.321245952399124</v>
      </c>
      <c r="CC17" s="13">
        <v>7136.8</v>
      </c>
      <c r="CD17" s="135">
        <v>15.146395918401998</v>
      </c>
      <c r="CE17" s="13">
        <v>7405.7</v>
      </c>
      <c r="CF17" s="135">
        <v>15.503637410373161</v>
      </c>
      <c r="CG17" s="13">
        <v>7461.8</v>
      </c>
      <c r="CH17" s="135">
        <v>15.57367640030138</v>
      </c>
      <c r="CI17" s="13">
        <v>7413.9</v>
      </c>
      <c r="CJ17" s="135">
        <v>15.569826805916362</v>
      </c>
      <c r="CK17" s="13">
        <v>7506.9</v>
      </c>
      <c r="CL17" s="135">
        <v>15.355553191837537</v>
      </c>
      <c r="CM17" s="13">
        <v>7661</v>
      </c>
      <c r="CN17" s="135">
        <v>15.418426841466532</v>
      </c>
      <c r="CO17" s="13">
        <v>7716.3</v>
      </c>
      <c r="CP17" s="135">
        <v>15.274720489025434</v>
      </c>
      <c r="CQ17" s="13">
        <v>7536.8</v>
      </c>
      <c r="CR17" s="135">
        <v>14.917148941897379</v>
      </c>
      <c r="CS17" s="447">
        <v>7743</v>
      </c>
      <c r="CT17" s="448">
        <v>14.903941469836987</v>
      </c>
      <c r="CU17" s="70"/>
      <c r="CV17" s="70"/>
      <c r="CW17" s="71"/>
    </row>
    <row r="18" spans="1:101" s="77" customFormat="1" ht="17.25">
      <c r="A18" s="257"/>
      <c r="B18" s="354" t="s">
        <v>228</v>
      </c>
      <c r="C18" s="357"/>
      <c r="D18" s="70"/>
      <c r="E18" s="722" t="s">
        <v>492</v>
      </c>
      <c r="F18" s="723"/>
      <c r="G18" s="17">
        <v>607.29999999999995</v>
      </c>
      <c r="H18" s="17">
        <v>2.9</v>
      </c>
      <c r="I18" s="13">
        <v>625.29999999999995</v>
      </c>
      <c r="J18" s="13">
        <v>3</v>
      </c>
      <c r="K18" s="13">
        <v>646.1</v>
      </c>
      <c r="L18" s="13">
        <v>3</v>
      </c>
      <c r="M18" s="13">
        <v>663.7</v>
      </c>
      <c r="N18" s="13">
        <v>3</v>
      </c>
      <c r="O18" s="13">
        <v>747</v>
      </c>
      <c r="P18" s="13">
        <v>3.3</v>
      </c>
      <c r="Q18" s="13">
        <v>766.3</v>
      </c>
      <c r="R18" s="13">
        <v>3.3</v>
      </c>
      <c r="S18" s="13">
        <v>761.8</v>
      </c>
      <c r="T18" s="13">
        <v>3.2</v>
      </c>
      <c r="U18" s="13">
        <v>760.9</v>
      </c>
      <c r="V18" s="13">
        <v>3.1</v>
      </c>
      <c r="W18" s="13">
        <v>796.1</v>
      </c>
      <c r="X18" s="13">
        <v>3.2</v>
      </c>
      <c r="Y18" s="13">
        <v>864.1</v>
      </c>
      <c r="Z18" s="13">
        <v>3.3</v>
      </c>
      <c r="AA18" s="13">
        <v>904.6</v>
      </c>
      <c r="AB18" s="13">
        <v>3.3</v>
      </c>
      <c r="AC18" s="13">
        <v>940.9</v>
      </c>
      <c r="AD18" s="13">
        <v>3.4</v>
      </c>
      <c r="AE18" s="13">
        <v>983.6</v>
      </c>
      <c r="AF18" s="13">
        <v>3.4</v>
      </c>
      <c r="AG18" s="13">
        <v>972</v>
      </c>
      <c r="AH18" s="13">
        <v>3.3</v>
      </c>
      <c r="AI18" s="13">
        <v>1004.7</v>
      </c>
      <c r="AJ18" s="13">
        <v>3.3</v>
      </c>
      <c r="AK18" s="13">
        <v>1097.4000000000001</v>
      </c>
      <c r="AL18" s="13">
        <v>3.5</v>
      </c>
      <c r="AM18" s="13">
        <v>1110</v>
      </c>
      <c r="AN18" s="13">
        <v>3.5</v>
      </c>
      <c r="AO18" s="13">
        <v>1110.2</v>
      </c>
      <c r="AP18" s="13">
        <v>3.5</v>
      </c>
      <c r="AQ18" s="13">
        <v>1131.5999999999999</v>
      </c>
      <c r="AR18" s="13">
        <v>3.5</v>
      </c>
      <c r="AS18" s="13">
        <v>1166.8</v>
      </c>
      <c r="AT18" s="13">
        <v>3.6</v>
      </c>
      <c r="AU18" s="13">
        <v>1218.3</v>
      </c>
      <c r="AV18" s="13">
        <v>3.7</v>
      </c>
      <c r="AW18" s="13">
        <v>1243.5</v>
      </c>
      <c r="AX18" s="13">
        <v>3.7</v>
      </c>
      <c r="AY18" s="13">
        <v>1260.5</v>
      </c>
      <c r="AZ18" s="13">
        <v>3.7</v>
      </c>
      <c r="BA18" s="13">
        <v>1262.4000000000001</v>
      </c>
      <c r="BB18" s="13">
        <v>3.7</v>
      </c>
      <c r="BC18" s="13">
        <v>1279.7</v>
      </c>
      <c r="BD18" s="13">
        <v>3.7</v>
      </c>
      <c r="BE18" s="13">
        <v>1317.2</v>
      </c>
      <c r="BF18" s="13">
        <v>3.8</v>
      </c>
      <c r="BG18" s="13">
        <v>1443.4</v>
      </c>
      <c r="BH18" s="13">
        <v>4.0999999999999996</v>
      </c>
      <c r="BI18" s="13">
        <v>1489.2</v>
      </c>
      <c r="BJ18" s="13">
        <v>4.2</v>
      </c>
      <c r="BK18" s="13">
        <v>1582.6</v>
      </c>
      <c r="BL18" s="135">
        <v>4.4000000000000004</v>
      </c>
      <c r="BM18" s="13">
        <v>1737.7</v>
      </c>
      <c r="BN18" s="135">
        <v>4.7</v>
      </c>
      <c r="BO18" s="13">
        <v>1829.4</v>
      </c>
      <c r="BP18" s="135">
        <v>4.9000000000000004</v>
      </c>
      <c r="BQ18" s="13">
        <v>1953.5</v>
      </c>
      <c r="BR18" s="135">
        <v>4.9571656228747756</v>
      </c>
      <c r="BS18" s="13">
        <v>2097.1999999999998</v>
      </c>
      <c r="BT18" s="135">
        <v>5.067193714089659</v>
      </c>
      <c r="BU18" s="13">
        <v>2269.5</v>
      </c>
      <c r="BV18" s="135">
        <v>5.4126956870152547</v>
      </c>
      <c r="BW18" s="13">
        <v>2338.1</v>
      </c>
      <c r="BX18" s="135">
        <v>5.4796864197241524</v>
      </c>
      <c r="BY18" s="13">
        <v>2453.4</v>
      </c>
      <c r="BZ18" s="135">
        <v>5.5548888863731563</v>
      </c>
      <c r="CA18" s="13">
        <v>2608</v>
      </c>
      <c r="CB18" s="135">
        <v>5.686811090153836</v>
      </c>
      <c r="CC18" s="13">
        <v>2712.5</v>
      </c>
      <c r="CD18" s="135">
        <v>5.7567255532823411</v>
      </c>
      <c r="CE18" s="13">
        <v>2850.4</v>
      </c>
      <c r="CF18" s="135">
        <v>5.9672371382215941</v>
      </c>
      <c r="CG18" s="13">
        <v>2859.6</v>
      </c>
      <c r="CH18" s="135">
        <v>5.9683300322042703</v>
      </c>
      <c r="CI18" s="13">
        <v>2895.5</v>
      </c>
      <c r="CJ18" s="135">
        <v>6.0807987046670213</v>
      </c>
      <c r="CK18" s="13">
        <v>2981.1</v>
      </c>
      <c r="CL18" s="135">
        <v>6.0979152007069333</v>
      </c>
      <c r="CM18" s="13">
        <v>3088.1</v>
      </c>
      <c r="CN18" s="135">
        <v>6.2150690417873387</v>
      </c>
      <c r="CO18" s="13">
        <v>3141</v>
      </c>
      <c r="CP18" s="135">
        <v>6.2177335064770531</v>
      </c>
      <c r="CQ18" s="13">
        <v>3214.1</v>
      </c>
      <c r="CR18" s="135">
        <v>6.3614807894799341</v>
      </c>
      <c r="CS18" s="447">
        <v>3374</v>
      </c>
      <c r="CT18" s="448">
        <v>6.4943689163412106</v>
      </c>
      <c r="CU18" s="70"/>
      <c r="CV18" s="70"/>
      <c r="CW18" s="71"/>
    </row>
    <row r="19" spans="1:101" s="77" customFormat="1" ht="17.25">
      <c r="A19" s="257"/>
      <c r="B19" s="354" t="s">
        <v>252</v>
      </c>
      <c r="C19" s="357"/>
      <c r="D19" s="70"/>
      <c r="E19" s="722" t="s">
        <v>493</v>
      </c>
      <c r="F19" s="723"/>
      <c r="G19" s="17">
        <v>385.2</v>
      </c>
      <c r="H19" s="17">
        <v>1.9</v>
      </c>
      <c r="I19" s="13">
        <v>390.5</v>
      </c>
      <c r="J19" s="13">
        <v>1.9</v>
      </c>
      <c r="K19" s="13">
        <v>391.4</v>
      </c>
      <c r="L19" s="13">
        <v>1.8</v>
      </c>
      <c r="M19" s="13">
        <v>390</v>
      </c>
      <c r="N19" s="13">
        <v>1.8</v>
      </c>
      <c r="O19" s="13">
        <v>390.5</v>
      </c>
      <c r="P19" s="13">
        <v>1.7</v>
      </c>
      <c r="Q19" s="13">
        <v>400</v>
      </c>
      <c r="R19" s="13">
        <v>1.7</v>
      </c>
      <c r="S19" s="13">
        <v>396.4</v>
      </c>
      <c r="T19" s="13">
        <v>1.6</v>
      </c>
      <c r="U19" s="13">
        <v>397.5</v>
      </c>
      <c r="V19" s="13">
        <v>1.6</v>
      </c>
      <c r="W19" s="13">
        <v>402.4</v>
      </c>
      <c r="X19" s="13">
        <v>1.6</v>
      </c>
      <c r="Y19" s="13">
        <v>397.1</v>
      </c>
      <c r="Z19" s="13">
        <v>1.5</v>
      </c>
      <c r="AA19" s="13">
        <v>411.6</v>
      </c>
      <c r="AB19" s="13">
        <v>1.5</v>
      </c>
      <c r="AC19" s="13">
        <v>420.9</v>
      </c>
      <c r="AD19" s="13">
        <v>1.5</v>
      </c>
      <c r="AE19" s="13">
        <v>400.3</v>
      </c>
      <c r="AF19" s="13">
        <v>1.4</v>
      </c>
      <c r="AG19" s="13">
        <v>408.2</v>
      </c>
      <c r="AH19" s="13">
        <v>1.4</v>
      </c>
      <c r="AI19" s="13">
        <v>416</v>
      </c>
      <c r="AJ19" s="13">
        <v>1.4</v>
      </c>
      <c r="AK19" s="13">
        <v>405.6</v>
      </c>
      <c r="AL19" s="13">
        <v>1.3</v>
      </c>
      <c r="AM19" s="13">
        <v>421.9</v>
      </c>
      <c r="AN19" s="13">
        <v>1.3</v>
      </c>
      <c r="AO19" s="13">
        <v>431.8</v>
      </c>
      <c r="AP19" s="13">
        <v>1.4</v>
      </c>
      <c r="AQ19" s="13">
        <v>430.4</v>
      </c>
      <c r="AR19" s="13">
        <v>1.3</v>
      </c>
      <c r="AS19" s="13">
        <v>443.7</v>
      </c>
      <c r="AT19" s="13">
        <v>1.4</v>
      </c>
      <c r="AU19" s="13">
        <v>563.20000000000005</v>
      </c>
      <c r="AV19" s="13">
        <v>1.7</v>
      </c>
      <c r="AW19" s="13">
        <v>574.20000000000005</v>
      </c>
      <c r="AX19" s="13">
        <v>1.7</v>
      </c>
      <c r="AY19" s="13">
        <v>447.9</v>
      </c>
      <c r="AZ19" s="13">
        <v>1.3</v>
      </c>
      <c r="BA19" s="13">
        <v>454.2</v>
      </c>
      <c r="BB19" s="13">
        <v>1.3</v>
      </c>
      <c r="BC19" s="13">
        <v>455</v>
      </c>
      <c r="BD19" s="13">
        <v>1.3</v>
      </c>
      <c r="BE19" s="13">
        <v>448.4</v>
      </c>
      <c r="BF19" s="13">
        <v>1.3</v>
      </c>
      <c r="BG19" s="13">
        <v>434</v>
      </c>
      <c r="BH19" s="13">
        <v>1.2</v>
      </c>
      <c r="BI19" s="13">
        <v>426.7</v>
      </c>
      <c r="BJ19" s="13">
        <v>1.2</v>
      </c>
      <c r="BK19" s="13">
        <v>429.3</v>
      </c>
      <c r="BL19" s="135">
        <v>1.2</v>
      </c>
      <c r="BM19" s="13">
        <v>428.9</v>
      </c>
      <c r="BN19" s="135">
        <v>1.2</v>
      </c>
      <c r="BO19" s="13">
        <v>434.3</v>
      </c>
      <c r="BP19" s="135">
        <v>1.2</v>
      </c>
      <c r="BQ19" s="13">
        <v>495.5</v>
      </c>
      <c r="BR19" s="135">
        <v>1.2573716744993353</v>
      </c>
      <c r="BS19" s="13">
        <v>425.6</v>
      </c>
      <c r="BT19" s="135">
        <v>1.0283223558633221</v>
      </c>
      <c r="BU19" s="13">
        <v>443.9</v>
      </c>
      <c r="BV19" s="135">
        <v>1.0586894097669406</v>
      </c>
      <c r="BW19" s="13">
        <v>455.1</v>
      </c>
      <c r="BX19" s="135">
        <v>1.0665947947549128</v>
      </c>
      <c r="BY19" s="13">
        <v>460.1</v>
      </c>
      <c r="BZ19" s="135">
        <v>1.0417397801501138</v>
      </c>
      <c r="CA19" s="13">
        <v>499.3</v>
      </c>
      <c r="CB19" s="135">
        <v>1.0887364943687923</v>
      </c>
      <c r="CC19" s="13">
        <v>512.5</v>
      </c>
      <c r="CD19" s="135">
        <v>1.0876762566109495</v>
      </c>
      <c r="CE19" s="13">
        <v>517.79999999999995</v>
      </c>
      <c r="CF19" s="135">
        <v>1.0840006280420789</v>
      </c>
      <c r="CG19" s="13">
        <v>515.29999999999995</v>
      </c>
      <c r="CH19" s="135">
        <v>1.0754932387728566</v>
      </c>
      <c r="CI19" s="13">
        <v>530.20000000000005</v>
      </c>
      <c r="CJ19" s="135">
        <v>1.1134655407406162</v>
      </c>
      <c r="CK19" s="13">
        <v>534.70000000000005</v>
      </c>
      <c r="CL19" s="135">
        <v>1.093742329280466</v>
      </c>
      <c r="CM19" s="13">
        <v>541</v>
      </c>
      <c r="CN19" s="135">
        <v>1.088809414075629</v>
      </c>
      <c r="CO19" s="13">
        <v>563</v>
      </c>
      <c r="CP19" s="135">
        <v>1.1144807272036235</v>
      </c>
      <c r="CQ19" s="13">
        <v>614</v>
      </c>
      <c r="CR19" s="135">
        <v>1.2152544117297781</v>
      </c>
      <c r="CS19" s="447">
        <v>635.79999999999995</v>
      </c>
      <c r="CT19" s="448">
        <v>1.2238055000028871</v>
      </c>
      <c r="CU19" s="70"/>
      <c r="CV19" s="70"/>
      <c r="CW19" s="71"/>
    </row>
    <row r="20" spans="1:101" s="77" customFormat="1" ht="17.25">
      <c r="A20" s="257"/>
      <c r="B20" s="354" t="s">
        <v>238</v>
      </c>
      <c r="C20" s="357"/>
      <c r="D20" s="70"/>
      <c r="E20" s="722" t="s">
        <v>494</v>
      </c>
      <c r="F20" s="723"/>
      <c r="G20" s="17">
        <v>251.9</v>
      </c>
      <c r="H20" s="17">
        <v>1.2</v>
      </c>
      <c r="I20" s="13">
        <v>255.2</v>
      </c>
      <c r="J20" s="13">
        <v>1.2</v>
      </c>
      <c r="K20" s="13">
        <v>256.2</v>
      </c>
      <c r="L20" s="13">
        <v>1.2</v>
      </c>
      <c r="M20" s="13">
        <v>264.8</v>
      </c>
      <c r="N20" s="13">
        <v>1.2</v>
      </c>
      <c r="O20" s="13">
        <v>263.7</v>
      </c>
      <c r="P20" s="13">
        <v>1.1000000000000001</v>
      </c>
      <c r="Q20" s="13">
        <v>282.60000000000002</v>
      </c>
      <c r="R20" s="13">
        <v>1.2</v>
      </c>
      <c r="S20" s="13">
        <v>294.10000000000002</v>
      </c>
      <c r="T20" s="13">
        <v>1.2</v>
      </c>
      <c r="U20" s="13">
        <v>293.8</v>
      </c>
      <c r="V20" s="13">
        <v>1.2</v>
      </c>
      <c r="W20" s="13">
        <v>303.89999999999998</v>
      </c>
      <c r="X20" s="13">
        <v>1.2</v>
      </c>
      <c r="Y20" s="13">
        <v>307.5</v>
      </c>
      <c r="Z20" s="13">
        <v>1.2</v>
      </c>
      <c r="AA20" s="13">
        <v>311.89999999999998</v>
      </c>
      <c r="AB20" s="13">
        <v>1.2</v>
      </c>
      <c r="AC20" s="13">
        <v>318.10000000000002</v>
      </c>
      <c r="AD20" s="13">
        <v>1.1000000000000001</v>
      </c>
      <c r="AE20" s="13">
        <v>313.5</v>
      </c>
      <c r="AF20" s="13">
        <v>1.1000000000000001</v>
      </c>
      <c r="AG20" s="13">
        <v>323.10000000000002</v>
      </c>
      <c r="AH20" s="13">
        <v>1.1000000000000001</v>
      </c>
      <c r="AI20" s="13">
        <v>311.2</v>
      </c>
      <c r="AJ20" s="13">
        <v>1</v>
      </c>
      <c r="AK20" s="13">
        <v>299.7</v>
      </c>
      <c r="AL20" s="13">
        <v>1</v>
      </c>
      <c r="AM20" s="13">
        <v>290.89999999999998</v>
      </c>
      <c r="AN20" s="13">
        <v>0.9</v>
      </c>
      <c r="AO20" s="13">
        <v>296.5</v>
      </c>
      <c r="AP20" s="13">
        <v>0.9</v>
      </c>
      <c r="AQ20" s="13">
        <v>283.89999999999998</v>
      </c>
      <c r="AR20" s="13">
        <v>0.9</v>
      </c>
      <c r="AS20" s="13">
        <v>286.10000000000002</v>
      </c>
      <c r="AT20" s="13">
        <v>0.9</v>
      </c>
      <c r="AU20" s="13">
        <v>285.10000000000002</v>
      </c>
      <c r="AV20" s="13">
        <v>0.9</v>
      </c>
      <c r="AW20" s="13">
        <v>280.5</v>
      </c>
      <c r="AX20" s="13">
        <v>0.8</v>
      </c>
      <c r="AY20" s="13">
        <v>283.10000000000002</v>
      </c>
      <c r="AZ20" s="13">
        <v>0.8</v>
      </c>
      <c r="BA20" s="13">
        <v>280.8</v>
      </c>
      <c r="BB20" s="13">
        <v>0.8</v>
      </c>
      <c r="BC20" s="13">
        <v>272.60000000000002</v>
      </c>
      <c r="BD20" s="13">
        <v>0.8</v>
      </c>
      <c r="BE20" s="13">
        <v>261.60000000000002</v>
      </c>
      <c r="BF20" s="13">
        <v>0.8</v>
      </c>
      <c r="BG20" s="13">
        <v>260.39999999999998</v>
      </c>
      <c r="BH20" s="13">
        <v>0.7</v>
      </c>
      <c r="BI20" s="13">
        <v>265.7</v>
      </c>
      <c r="BJ20" s="13">
        <v>0.7</v>
      </c>
      <c r="BK20" s="13">
        <v>253.2</v>
      </c>
      <c r="BL20" s="135">
        <v>0.7</v>
      </c>
      <c r="BM20" s="13">
        <v>248.6</v>
      </c>
      <c r="BN20" s="135">
        <v>0.7</v>
      </c>
      <c r="BO20" s="13">
        <v>268.5</v>
      </c>
      <c r="BP20" s="135">
        <v>0.7</v>
      </c>
      <c r="BQ20" s="13">
        <v>276.89999999999998</v>
      </c>
      <c r="BR20" s="135">
        <v>0.70265634040134395</v>
      </c>
      <c r="BS20" s="13">
        <v>279</v>
      </c>
      <c r="BT20" s="135">
        <v>0.67411169475062693</v>
      </c>
      <c r="BU20" s="13">
        <v>275.8</v>
      </c>
      <c r="BV20" s="135">
        <v>0.65777548820392473</v>
      </c>
      <c r="BW20" s="13">
        <v>282.89999999999998</v>
      </c>
      <c r="BX20" s="135">
        <v>0.66301838592872964</v>
      </c>
      <c r="BY20" s="13">
        <v>304.5</v>
      </c>
      <c r="BZ20" s="135">
        <v>0.68943656391156194</v>
      </c>
      <c r="CA20" s="13">
        <v>311.10000000000002</v>
      </c>
      <c r="CB20" s="135">
        <v>0.67836155297042122</v>
      </c>
      <c r="CC20" s="13">
        <v>324.7</v>
      </c>
      <c r="CD20" s="135">
        <v>0.68910923028600046</v>
      </c>
      <c r="CE20" s="13">
        <v>329.8</v>
      </c>
      <c r="CF20" s="135">
        <v>0.6904275919819961</v>
      </c>
      <c r="CG20" s="13">
        <v>325.10000000000002</v>
      </c>
      <c r="CH20" s="135">
        <v>0.67852290301776763</v>
      </c>
      <c r="CI20" s="13">
        <v>341.8</v>
      </c>
      <c r="CJ20" s="135">
        <v>0.71780935840275872</v>
      </c>
      <c r="CK20" s="13">
        <v>352.2</v>
      </c>
      <c r="CL20" s="135">
        <v>0.72043397862835257</v>
      </c>
      <c r="CM20" s="13">
        <v>347</v>
      </c>
      <c r="CN20" s="135">
        <v>0.69836759091357348</v>
      </c>
      <c r="CO20" s="13">
        <v>341.7</v>
      </c>
      <c r="CP20" s="135">
        <v>0.676408640293922</v>
      </c>
      <c r="CQ20" s="13">
        <v>334.7</v>
      </c>
      <c r="CR20" s="135">
        <v>0.66245220131263305</v>
      </c>
      <c r="CS20" s="447">
        <v>351.2</v>
      </c>
      <c r="CT20" s="448">
        <v>0.67599951494340049</v>
      </c>
      <c r="CU20" s="70"/>
      <c r="CV20" s="70"/>
      <c r="CW20" s="71"/>
    </row>
    <row r="21" spans="1:101" s="77" customFormat="1" ht="17.25">
      <c r="A21" s="257"/>
      <c r="B21" s="354" t="s">
        <v>239</v>
      </c>
      <c r="C21" s="357"/>
      <c r="D21" s="70"/>
      <c r="E21" s="722" t="s">
        <v>495</v>
      </c>
      <c r="F21" s="723"/>
      <c r="G21" s="17">
        <v>1681</v>
      </c>
      <c r="H21" s="17">
        <v>8.1999999999999993</v>
      </c>
      <c r="I21" s="13">
        <v>1718.1</v>
      </c>
      <c r="J21" s="13">
        <v>8.1</v>
      </c>
      <c r="K21" s="13">
        <v>1700.1</v>
      </c>
      <c r="L21" s="13">
        <v>7.9</v>
      </c>
      <c r="M21" s="13">
        <v>1710.8</v>
      </c>
      <c r="N21" s="13">
        <v>7.8</v>
      </c>
      <c r="O21" s="13">
        <v>1745.2</v>
      </c>
      <c r="P21" s="13">
        <v>7.7</v>
      </c>
      <c r="Q21" s="13">
        <v>1779.2</v>
      </c>
      <c r="R21" s="13">
        <v>7.4</v>
      </c>
      <c r="S21" s="13">
        <v>1821.2</v>
      </c>
      <c r="T21" s="13">
        <v>7.6</v>
      </c>
      <c r="U21" s="13">
        <v>1781.8</v>
      </c>
      <c r="V21" s="13">
        <v>7.3</v>
      </c>
      <c r="W21" s="13">
        <v>1827.4</v>
      </c>
      <c r="X21" s="13">
        <v>7.3</v>
      </c>
      <c r="Y21" s="13">
        <v>1893.8</v>
      </c>
      <c r="Z21" s="13">
        <v>7.3</v>
      </c>
      <c r="AA21" s="13">
        <v>1951.7</v>
      </c>
      <c r="AB21" s="13">
        <v>7.1</v>
      </c>
      <c r="AC21" s="13">
        <v>1959.1</v>
      </c>
      <c r="AD21" s="13">
        <v>7</v>
      </c>
      <c r="AE21" s="13">
        <v>2007.2</v>
      </c>
      <c r="AF21" s="13">
        <v>6.9</v>
      </c>
      <c r="AG21" s="13">
        <v>1995.7</v>
      </c>
      <c r="AH21" s="13">
        <v>6.7</v>
      </c>
      <c r="AI21" s="13">
        <v>1969.8</v>
      </c>
      <c r="AJ21" s="13">
        <v>6.5</v>
      </c>
      <c r="AK21" s="13">
        <v>1974.8</v>
      </c>
      <c r="AL21" s="13">
        <v>6.4</v>
      </c>
      <c r="AM21" s="13">
        <v>2010.7</v>
      </c>
      <c r="AN21" s="13">
        <v>6.3</v>
      </c>
      <c r="AO21" s="13">
        <v>1987.1</v>
      </c>
      <c r="AP21" s="13">
        <v>6.2</v>
      </c>
      <c r="AQ21" s="13">
        <v>1990.3</v>
      </c>
      <c r="AR21" s="13">
        <v>6.2</v>
      </c>
      <c r="AS21" s="13">
        <v>1987.6</v>
      </c>
      <c r="AT21" s="13">
        <v>6.1</v>
      </c>
      <c r="AU21" s="13">
        <v>2044.9</v>
      </c>
      <c r="AV21" s="13">
        <v>6.1</v>
      </c>
      <c r="AW21" s="13">
        <v>2104.8000000000002</v>
      </c>
      <c r="AX21" s="13">
        <v>6.2</v>
      </c>
      <c r="AY21" s="13">
        <v>2161.8000000000002</v>
      </c>
      <c r="AZ21" s="13">
        <v>6.4</v>
      </c>
      <c r="BA21" s="13">
        <v>2118.6999999999998</v>
      </c>
      <c r="BB21" s="13">
        <v>6.1</v>
      </c>
      <c r="BC21" s="13">
        <v>2118.8000000000002</v>
      </c>
      <c r="BD21" s="13">
        <v>6.1</v>
      </c>
      <c r="BE21" s="13">
        <v>2011.8</v>
      </c>
      <c r="BF21" s="13">
        <v>5.8</v>
      </c>
      <c r="BG21" s="13">
        <v>2088.1999999999998</v>
      </c>
      <c r="BH21" s="13">
        <v>6.1</v>
      </c>
      <c r="BI21" s="13">
        <v>2081.9</v>
      </c>
      <c r="BJ21" s="13">
        <v>6</v>
      </c>
      <c r="BK21" s="13">
        <v>2119.5</v>
      </c>
      <c r="BL21" s="135">
        <v>5.9</v>
      </c>
      <c r="BM21" s="13">
        <v>2182.1</v>
      </c>
      <c r="BN21" s="135">
        <v>5.9</v>
      </c>
      <c r="BO21" s="13">
        <v>2258.6999999999998</v>
      </c>
      <c r="BP21" s="135">
        <v>6</v>
      </c>
      <c r="BQ21" s="13">
        <v>2410.1999999999998</v>
      </c>
      <c r="BR21" s="135">
        <v>6.1160791319440921</v>
      </c>
      <c r="BS21" s="13">
        <v>2487.4</v>
      </c>
      <c r="BT21" s="135">
        <v>6.009983618360967</v>
      </c>
      <c r="BU21" s="13">
        <v>2594.6</v>
      </c>
      <c r="BV21" s="135">
        <v>6.1880503324652034</v>
      </c>
      <c r="BW21" s="13">
        <v>2687.9</v>
      </c>
      <c r="BX21" s="135">
        <v>6.2994949435766427</v>
      </c>
      <c r="BY21" s="13">
        <v>2790.2</v>
      </c>
      <c r="BZ21" s="135">
        <v>6.3174578017275538</v>
      </c>
      <c r="CA21" s="13">
        <v>2854.8</v>
      </c>
      <c r="CB21" s="135">
        <v>6.2249648390226886</v>
      </c>
      <c r="CC21" s="13">
        <v>2911.9</v>
      </c>
      <c r="CD21" s="135">
        <v>6.1799112031715575</v>
      </c>
      <c r="CE21" s="13">
        <v>2993.2</v>
      </c>
      <c r="CF21" s="135">
        <v>6.2661851677395717</v>
      </c>
      <c r="CG21" s="13">
        <v>3036.1</v>
      </c>
      <c r="CH21" s="135">
        <v>6.3367068159097029</v>
      </c>
      <c r="CI21" s="13">
        <v>3095.4</v>
      </c>
      <c r="CJ21" s="135">
        <v>6.5006058747802786</v>
      </c>
      <c r="CK21" s="13">
        <v>3207.5</v>
      </c>
      <c r="CL21" s="135">
        <v>6.5610221080364601</v>
      </c>
      <c r="CM21" s="13">
        <v>3183</v>
      </c>
      <c r="CN21" s="135">
        <v>6.4060635212619719</v>
      </c>
      <c r="CO21" s="13">
        <v>3150.7</v>
      </c>
      <c r="CP21" s="135">
        <v>6.2369350394324261</v>
      </c>
      <c r="CQ21" s="13">
        <v>3138.1</v>
      </c>
      <c r="CR21" s="135">
        <v>6.2110584192983982</v>
      </c>
      <c r="CS21" s="447">
        <v>3167</v>
      </c>
      <c r="CT21" s="448">
        <v>6.0959295667020195</v>
      </c>
      <c r="CU21" s="70"/>
      <c r="CV21" s="70"/>
      <c r="CW21" s="71"/>
    </row>
    <row r="22" spans="1:101" s="77" customFormat="1" ht="17.25">
      <c r="A22" s="257"/>
      <c r="B22" s="354" t="s">
        <v>240</v>
      </c>
      <c r="C22" s="357"/>
      <c r="D22" s="70"/>
      <c r="E22" s="730" t="s">
        <v>476</v>
      </c>
      <c r="F22" s="731"/>
      <c r="G22" s="427">
        <v>14270.8</v>
      </c>
      <c r="H22" s="427">
        <v>69.2</v>
      </c>
      <c r="I22" s="130">
        <v>14545</v>
      </c>
      <c r="J22" s="130">
        <v>69</v>
      </c>
      <c r="K22" s="130">
        <v>15142.7</v>
      </c>
      <c r="L22" s="130">
        <v>69.900000000000006</v>
      </c>
      <c r="M22" s="130">
        <v>15137.5</v>
      </c>
      <c r="N22" s="130">
        <v>68.900000000000006</v>
      </c>
      <c r="O22" s="130">
        <v>15867.6</v>
      </c>
      <c r="P22" s="130">
        <v>69.599999999999994</v>
      </c>
      <c r="Q22" s="130">
        <v>16563.2</v>
      </c>
      <c r="R22" s="130">
        <v>70.2</v>
      </c>
      <c r="S22" s="130">
        <v>17056</v>
      </c>
      <c r="T22" s="130">
        <v>70.8</v>
      </c>
      <c r="U22" s="130">
        <v>17110.8</v>
      </c>
      <c r="V22" s="130">
        <v>70.5</v>
      </c>
      <c r="W22" s="130">
        <v>17936.5</v>
      </c>
      <c r="X22" s="130">
        <v>71.7</v>
      </c>
      <c r="Y22" s="130">
        <v>18719</v>
      </c>
      <c r="Z22" s="130">
        <v>71.7</v>
      </c>
      <c r="AA22" s="130">
        <v>19529.7</v>
      </c>
      <c r="AB22" s="130">
        <v>72.099999999999994</v>
      </c>
      <c r="AC22" s="130">
        <v>19971.2</v>
      </c>
      <c r="AD22" s="130">
        <v>71.099999999999994</v>
      </c>
      <c r="AE22" s="130">
        <v>20657.599999999999</v>
      </c>
      <c r="AF22" s="130">
        <v>70.900000000000006</v>
      </c>
      <c r="AG22" s="130">
        <v>21177.9</v>
      </c>
      <c r="AH22" s="130">
        <v>71</v>
      </c>
      <c r="AI22" s="130">
        <v>21526.799999999999</v>
      </c>
      <c r="AJ22" s="130">
        <v>71</v>
      </c>
      <c r="AK22" s="130">
        <v>21833.3</v>
      </c>
      <c r="AL22" s="130">
        <v>70.400000000000006</v>
      </c>
      <c r="AM22" s="130">
        <v>22288.6</v>
      </c>
      <c r="AN22" s="130">
        <v>70.3</v>
      </c>
      <c r="AO22" s="130">
        <v>22485.5</v>
      </c>
      <c r="AP22" s="130">
        <v>70.400000000000006</v>
      </c>
      <c r="AQ22" s="130">
        <v>22891.4</v>
      </c>
      <c r="AR22" s="130">
        <v>71</v>
      </c>
      <c r="AS22" s="130">
        <v>22968.799999999999</v>
      </c>
      <c r="AT22" s="130">
        <v>70.900000000000006</v>
      </c>
      <c r="AU22" s="130">
        <v>23667.7</v>
      </c>
      <c r="AV22" s="130">
        <v>71</v>
      </c>
      <c r="AW22" s="130">
        <v>23820.2</v>
      </c>
      <c r="AX22" s="130">
        <v>70.7</v>
      </c>
      <c r="AY22" s="130">
        <v>23988.3</v>
      </c>
      <c r="AZ22" s="130">
        <v>70.5</v>
      </c>
      <c r="BA22" s="130">
        <v>24304.3</v>
      </c>
      <c r="BB22" s="130">
        <v>70.400000000000006</v>
      </c>
      <c r="BC22" s="130">
        <v>24249.599999999999</v>
      </c>
      <c r="BD22" s="130">
        <v>69.900000000000006</v>
      </c>
      <c r="BE22" s="130">
        <v>24200</v>
      </c>
      <c r="BF22" s="130">
        <v>69.7</v>
      </c>
      <c r="BG22" s="130">
        <v>24722.400000000001</v>
      </c>
      <c r="BH22" s="130">
        <v>70.5</v>
      </c>
      <c r="BI22" s="130">
        <v>24727.599999999999</v>
      </c>
      <c r="BJ22" s="130">
        <v>69.7</v>
      </c>
      <c r="BK22" s="130">
        <v>25159.4</v>
      </c>
      <c r="BL22" s="138">
        <v>70.3</v>
      </c>
      <c r="BM22" s="130">
        <v>26057.3</v>
      </c>
      <c r="BN22" s="138">
        <v>70.599999999999994</v>
      </c>
      <c r="BO22" s="130">
        <v>26519.1</v>
      </c>
      <c r="BP22" s="138">
        <v>70.400000000000006</v>
      </c>
      <c r="BQ22" s="130">
        <v>27133.7</v>
      </c>
      <c r="BR22" s="138">
        <v>68.853977405373584</v>
      </c>
      <c r="BS22" s="130">
        <v>27670.7</v>
      </c>
      <c r="BT22" s="138">
        <v>66.857141476473743</v>
      </c>
      <c r="BU22" s="130">
        <v>27842.5</v>
      </c>
      <c r="BV22" s="138">
        <v>66.403604170840367</v>
      </c>
      <c r="BW22" s="130">
        <v>28016</v>
      </c>
      <c r="BX22" s="138">
        <v>65.659678685681484</v>
      </c>
      <c r="BY22" s="130">
        <v>28384.799999999999</v>
      </c>
      <c r="BZ22" s="138">
        <v>64.267714217789489</v>
      </c>
      <c r="CA22" s="130">
        <v>29670.9</v>
      </c>
      <c r="CB22" s="138">
        <v>64.698160726551166</v>
      </c>
      <c r="CC22" s="130">
        <v>30377</v>
      </c>
      <c r="CD22" s="138">
        <v>64.468959311357679</v>
      </c>
      <c r="CE22" s="130">
        <v>30880.5</v>
      </c>
      <c r="CF22" s="138">
        <v>64.647511383262682</v>
      </c>
      <c r="CG22" s="130">
        <v>31103.200000000001</v>
      </c>
      <c r="CH22" s="138">
        <v>64.916129059188648</v>
      </c>
      <c r="CI22" s="130">
        <v>31274</v>
      </c>
      <c r="CJ22" s="138">
        <v>65.678086233726958</v>
      </c>
      <c r="CK22" s="130">
        <v>32077.7</v>
      </c>
      <c r="CL22" s="138">
        <v>65.615743998429039</v>
      </c>
      <c r="CM22" s="130">
        <v>32270.5</v>
      </c>
      <c r="CN22" s="138">
        <v>64.94717966160367</v>
      </c>
      <c r="CO22" s="130">
        <v>32485.1</v>
      </c>
      <c r="CP22" s="138">
        <v>64.305537959649058</v>
      </c>
      <c r="CQ22" s="130">
        <v>32073.8</v>
      </c>
      <c r="CR22" s="138">
        <v>63.481802851691462</v>
      </c>
      <c r="CS22" s="552">
        <v>32635.8</v>
      </c>
      <c r="CT22" s="550">
        <v>62.818294333114544</v>
      </c>
      <c r="CU22" s="70"/>
      <c r="CV22" s="70"/>
      <c r="CW22" s="71"/>
    </row>
    <row r="23" spans="1:101" s="77" customFormat="1" ht="17.25">
      <c r="A23" s="257"/>
      <c r="B23" s="354" t="s">
        <v>241</v>
      </c>
      <c r="C23" s="357"/>
      <c r="D23" s="70"/>
      <c r="E23" s="722" t="s">
        <v>477</v>
      </c>
      <c r="F23" s="723"/>
      <c r="G23" s="17">
        <v>5913.8</v>
      </c>
      <c r="H23" s="17">
        <v>28.7</v>
      </c>
      <c r="I23" s="13">
        <v>5995.2</v>
      </c>
      <c r="J23" s="13">
        <v>28.4</v>
      </c>
      <c r="K23" s="13">
        <v>6034.6</v>
      </c>
      <c r="L23" s="13">
        <v>27.9</v>
      </c>
      <c r="M23" s="13">
        <v>6327</v>
      </c>
      <c r="N23" s="13">
        <v>28.8</v>
      </c>
      <c r="O23" s="13">
        <v>6280.5</v>
      </c>
      <c r="P23" s="13">
        <v>27.6</v>
      </c>
      <c r="Q23" s="13">
        <v>6377.9</v>
      </c>
      <c r="R23" s="13">
        <v>27</v>
      </c>
      <c r="S23" s="13">
        <v>6517.7</v>
      </c>
      <c r="T23" s="13">
        <v>27.1</v>
      </c>
      <c r="U23" s="13">
        <v>6643.5</v>
      </c>
      <c r="V23" s="13">
        <v>27.4</v>
      </c>
      <c r="W23" s="13">
        <v>6525.4</v>
      </c>
      <c r="X23" s="13">
        <v>26.1</v>
      </c>
      <c r="Y23" s="13">
        <v>6694.8</v>
      </c>
      <c r="Z23" s="13">
        <v>25.6</v>
      </c>
      <c r="AA23" s="13">
        <v>6958.6</v>
      </c>
      <c r="AB23" s="13">
        <v>25.7</v>
      </c>
      <c r="AC23" s="13">
        <v>7483.6</v>
      </c>
      <c r="AD23" s="13">
        <v>26.7</v>
      </c>
      <c r="AE23" s="13">
        <v>7819.6</v>
      </c>
      <c r="AF23" s="13">
        <v>26.9</v>
      </c>
      <c r="AG23" s="13">
        <v>7864.2</v>
      </c>
      <c r="AH23" s="13">
        <v>26.4</v>
      </c>
      <c r="AI23" s="13">
        <v>8191.6</v>
      </c>
      <c r="AJ23" s="13">
        <v>27</v>
      </c>
      <c r="AK23" s="13">
        <v>8581</v>
      </c>
      <c r="AL23" s="13">
        <v>27.7</v>
      </c>
      <c r="AM23" s="13">
        <v>8677.7000000000007</v>
      </c>
      <c r="AN23" s="13">
        <v>27.4</v>
      </c>
      <c r="AO23" s="13">
        <v>8677.5</v>
      </c>
      <c r="AP23" s="13">
        <v>27.2</v>
      </c>
      <c r="AQ23" s="13">
        <v>8745.5</v>
      </c>
      <c r="AR23" s="13">
        <v>27.1</v>
      </c>
      <c r="AS23" s="13">
        <v>8820.2000000000007</v>
      </c>
      <c r="AT23" s="13">
        <v>27.2</v>
      </c>
      <c r="AU23" s="13">
        <v>8800.7000000000007</v>
      </c>
      <c r="AV23" s="13">
        <v>26.4</v>
      </c>
      <c r="AW23" s="13">
        <v>9009.2999999999993</v>
      </c>
      <c r="AX23" s="13">
        <v>26.7</v>
      </c>
      <c r="AY23" s="13">
        <v>9376.7999999999993</v>
      </c>
      <c r="AZ23" s="13">
        <v>27.6</v>
      </c>
      <c r="BA23" s="13">
        <v>9535.6</v>
      </c>
      <c r="BB23" s="13">
        <v>27.6</v>
      </c>
      <c r="BC23" s="13">
        <v>9790.6</v>
      </c>
      <c r="BD23" s="13">
        <v>28.2</v>
      </c>
      <c r="BE23" s="13">
        <v>9829</v>
      </c>
      <c r="BF23" s="13">
        <v>28.3</v>
      </c>
      <c r="BG23" s="13">
        <v>9676.2999999999993</v>
      </c>
      <c r="BH23" s="13">
        <v>27.6</v>
      </c>
      <c r="BI23" s="13">
        <v>9991.2999999999993</v>
      </c>
      <c r="BJ23" s="13">
        <v>28.2</v>
      </c>
      <c r="BK23" s="13">
        <v>9875.5</v>
      </c>
      <c r="BL23" s="135">
        <v>27.6</v>
      </c>
      <c r="BM23" s="13">
        <v>10051.200000000001</v>
      </c>
      <c r="BN23" s="135">
        <v>27.2</v>
      </c>
      <c r="BO23" s="13">
        <v>10311.1</v>
      </c>
      <c r="BP23" s="135">
        <v>27.4</v>
      </c>
      <c r="BQ23" s="13">
        <v>11358</v>
      </c>
      <c r="BR23" s="135">
        <v>28.821851622529664</v>
      </c>
      <c r="BS23" s="13">
        <v>12738.1</v>
      </c>
      <c r="BT23" s="135">
        <v>30.777427164526745</v>
      </c>
      <c r="BU23" s="13">
        <v>13053.1</v>
      </c>
      <c r="BV23" s="135">
        <v>31.131287980691258</v>
      </c>
      <c r="BW23" s="13">
        <v>13592.7</v>
      </c>
      <c r="BX23" s="135">
        <v>31.856521790079334</v>
      </c>
      <c r="BY23" s="13">
        <v>14708.9</v>
      </c>
      <c r="BZ23" s="135">
        <v>33.303295484133905</v>
      </c>
      <c r="CA23" s="13">
        <v>15127</v>
      </c>
      <c r="CB23" s="135">
        <v>32.984812638327099</v>
      </c>
      <c r="CC23" s="13">
        <v>15673.5</v>
      </c>
      <c r="CD23" s="135">
        <v>33.26379279608139</v>
      </c>
      <c r="CE23" s="13">
        <v>15914.9</v>
      </c>
      <c r="CF23" s="135">
        <v>33.317422934003247</v>
      </c>
      <c r="CG23" s="13">
        <v>15920.5</v>
      </c>
      <c r="CH23" s="135">
        <v>33.22800331434749</v>
      </c>
      <c r="CI23" s="13">
        <v>15340</v>
      </c>
      <c r="CJ23" s="135">
        <v>32.21531760649011</v>
      </c>
      <c r="CK23" s="13">
        <v>15816.9</v>
      </c>
      <c r="CL23" s="135">
        <v>32.353867679065281</v>
      </c>
      <c r="CM23" s="13">
        <v>16397.400000000001</v>
      </c>
      <c r="CN23" s="135">
        <v>33.00118943874994</v>
      </c>
      <c r="CO23" s="13">
        <v>17141.900000000001</v>
      </c>
      <c r="CP23" s="135">
        <v>33.933067811104422</v>
      </c>
      <c r="CQ23" s="13">
        <v>17465.5</v>
      </c>
      <c r="CR23" s="135">
        <v>34.568446136916023</v>
      </c>
      <c r="CS23" s="447">
        <v>18273.900000000001</v>
      </c>
      <c r="CT23" s="448">
        <v>35.174110296481217</v>
      </c>
      <c r="CU23" s="70"/>
      <c r="CV23" s="70"/>
      <c r="CW23" s="71"/>
    </row>
    <row r="24" spans="1:101" s="77" customFormat="1" ht="17.25">
      <c r="A24" s="257"/>
      <c r="B24" s="357"/>
      <c r="C24" s="357"/>
      <c r="D24" s="70"/>
      <c r="E24" s="722" t="s">
        <v>478</v>
      </c>
      <c r="F24" s="723"/>
      <c r="G24" s="17">
        <v>430</v>
      </c>
      <c r="H24" s="17">
        <v>2.1</v>
      </c>
      <c r="I24" s="13">
        <v>551.29999999999995</v>
      </c>
      <c r="J24" s="13">
        <v>2.6</v>
      </c>
      <c r="K24" s="13">
        <v>477.4</v>
      </c>
      <c r="L24" s="13">
        <v>2.2000000000000002</v>
      </c>
      <c r="M24" s="13">
        <v>504.5</v>
      </c>
      <c r="N24" s="13">
        <v>2.2999999999999998</v>
      </c>
      <c r="O24" s="13">
        <v>638.6</v>
      </c>
      <c r="P24" s="13">
        <v>2.8</v>
      </c>
      <c r="Q24" s="13">
        <v>644.20000000000005</v>
      </c>
      <c r="R24" s="13">
        <v>2.8</v>
      </c>
      <c r="S24" s="13">
        <v>507.9</v>
      </c>
      <c r="T24" s="13">
        <v>2.1</v>
      </c>
      <c r="U24" s="13">
        <v>525.70000000000005</v>
      </c>
      <c r="V24" s="13">
        <v>2.1</v>
      </c>
      <c r="W24" s="13">
        <v>544.1</v>
      </c>
      <c r="X24" s="13">
        <v>2.2000000000000002</v>
      </c>
      <c r="Y24" s="13">
        <v>696.5</v>
      </c>
      <c r="Z24" s="13">
        <v>2.7</v>
      </c>
      <c r="AA24" s="13">
        <v>583.4</v>
      </c>
      <c r="AB24" s="13">
        <v>2.2000000000000002</v>
      </c>
      <c r="AC24" s="13">
        <v>616</v>
      </c>
      <c r="AD24" s="13">
        <v>2.2000000000000002</v>
      </c>
      <c r="AE24" s="13">
        <v>645.6</v>
      </c>
      <c r="AF24" s="13">
        <v>2.2000000000000002</v>
      </c>
      <c r="AG24" s="13">
        <v>769.2</v>
      </c>
      <c r="AH24" s="13">
        <v>2.6</v>
      </c>
      <c r="AI24" s="13">
        <v>601.5</v>
      </c>
      <c r="AJ24" s="13">
        <v>2</v>
      </c>
      <c r="AK24" s="13">
        <v>599.29999999999995</v>
      </c>
      <c r="AL24" s="13">
        <v>1.9</v>
      </c>
      <c r="AM24" s="13">
        <v>746.4</v>
      </c>
      <c r="AN24" s="13">
        <v>2.2999999999999998</v>
      </c>
      <c r="AO24" s="13">
        <v>768.9</v>
      </c>
      <c r="AP24" s="13">
        <v>2.4</v>
      </c>
      <c r="AQ24" s="13">
        <v>613.5</v>
      </c>
      <c r="AR24" s="13">
        <v>1.9</v>
      </c>
      <c r="AS24" s="13">
        <v>621.5</v>
      </c>
      <c r="AT24" s="13">
        <v>1.9</v>
      </c>
      <c r="AU24" s="13">
        <v>870.8</v>
      </c>
      <c r="AV24" s="13">
        <v>2.6</v>
      </c>
      <c r="AW24" s="13">
        <v>880.8</v>
      </c>
      <c r="AX24" s="13">
        <v>2.6</v>
      </c>
      <c r="AY24" s="13">
        <v>658.8</v>
      </c>
      <c r="AZ24" s="13">
        <v>1.9</v>
      </c>
      <c r="BA24" s="13">
        <v>673.2</v>
      </c>
      <c r="BB24" s="13">
        <v>2</v>
      </c>
      <c r="BC24" s="13">
        <v>674.9</v>
      </c>
      <c r="BD24" s="13">
        <v>1.9</v>
      </c>
      <c r="BE24" s="13">
        <v>688.1</v>
      </c>
      <c r="BF24" s="13">
        <v>2</v>
      </c>
      <c r="BG24" s="13">
        <v>686.3</v>
      </c>
      <c r="BH24" s="13">
        <v>1.9</v>
      </c>
      <c r="BI24" s="13">
        <v>747.1</v>
      </c>
      <c r="BJ24" s="13">
        <v>2.1</v>
      </c>
      <c r="BK24" s="13">
        <v>761.1</v>
      </c>
      <c r="BL24" s="135">
        <v>2.1</v>
      </c>
      <c r="BM24" s="13">
        <v>797.3</v>
      </c>
      <c r="BN24" s="135">
        <v>2.2000000000000002</v>
      </c>
      <c r="BO24" s="13">
        <v>852.7</v>
      </c>
      <c r="BP24" s="135">
        <v>2.2000000000000002</v>
      </c>
      <c r="BQ24" s="13">
        <v>915.9</v>
      </c>
      <c r="BR24" s="135">
        <v>2.3241709720967529</v>
      </c>
      <c r="BS24" s="13">
        <v>979</v>
      </c>
      <c r="BT24" s="135">
        <v>2.365431358999512</v>
      </c>
      <c r="BU24" s="13">
        <v>1033.5999999999999</v>
      </c>
      <c r="BV24" s="135">
        <v>2.4651078484683708</v>
      </c>
      <c r="BW24" s="13">
        <v>1059.8</v>
      </c>
      <c r="BX24" s="135">
        <v>2.4837995242391928</v>
      </c>
      <c r="BY24" s="13">
        <v>1072.8</v>
      </c>
      <c r="BZ24" s="135">
        <v>2.4289902980765965</v>
      </c>
      <c r="CA24" s="13">
        <v>1062.5999999999999</v>
      </c>
      <c r="CB24" s="135">
        <v>2.3170266351217279</v>
      </c>
      <c r="CC24" s="13">
        <v>1068.3</v>
      </c>
      <c r="CD24" s="135">
        <v>2.2672478925609312</v>
      </c>
      <c r="CE24" s="13">
        <v>972.1</v>
      </c>
      <c r="CF24" s="135">
        <v>2.0350656827340763</v>
      </c>
      <c r="CG24" s="13">
        <v>889.2</v>
      </c>
      <c r="CH24" s="135">
        <v>1.8558676264638543</v>
      </c>
      <c r="CI24" s="13">
        <v>1003.1</v>
      </c>
      <c r="CJ24" s="135">
        <v>2.106596159782935</v>
      </c>
      <c r="CK24" s="13">
        <v>992.6</v>
      </c>
      <c r="CL24" s="135">
        <v>2.0303883225056869</v>
      </c>
      <c r="CM24" s="13">
        <v>1019.4</v>
      </c>
      <c r="CN24" s="135">
        <v>2.0516308996463883</v>
      </c>
      <c r="CO24" s="13">
        <v>889.8</v>
      </c>
      <c r="CP24" s="135">
        <v>1.7613942292465081</v>
      </c>
      <c r="CQ24" s="13">
        <v>985.1</v>
      </c>
      <c r="CR24" s="135">
        <v>1.9497510113925154</v>
      </c>
      <c r="CS24" s="447">
        <v>1043</v>
      </c>
      <c r="CT24" s="448">
        <v>2.0075953704042333</v>
      </c>
      <c r="CU24" s="70"/>
      <c r="CV24" s="70"/>
      <c r="CW24" s="71"/>
    </row>
    <row r="25" spans="1:101" s="77" customFormat="1" ht="17.25">
      <c r="A25" s="257"/>
      <c r="B25" s="356" t="s">
        <v>201</v>
      </c>
      <c r="C25" s="357"/>
      <c r="D25" s="70"/>
      <c r="E25" s="728" t="s">
        <v>479</v>
      </c>
      <c r="F25" s="729"/>
      <c r="G25" s="132">
        <v>20614.599999999999</v>
      </c>
      <c r="H25" s="132">
        <v>100</v>
      </c>
      <c r="I25" s="133">
        <v>21091.5</v>
      </c>
      <c r="J25" s="133">
        <v>100</v>
      </c>
      <c r="K25" s="133">
        <v>21654.7</v>
      </c>
      <c r="L25" s="133">
        <v>100</v>
      </c>
      <c r="M25" s="133">
        <v>21969</v>
      </c>
      <c r="N25" s="133">
        <v>100</v>
      </c>
      <c r="O25" s="133">
        <v>22786.7</v>
      </c>
      <c r="P25" s="133">
        <v>100</v>
      </c>
      <c r="Q25" s="133">
        <v>23585.3</v>
      </c>
      <c r="R25" s="133">
        <v>100</v>
      </c>
      <c r="S25" s="133">
        <v>24081.599999999999</v>
      </c>
      <c r="T25" s="133">
        <v>100</v>
      </c>
      <c r="U25" s="133">
        <v>24280</v>
      </c>
      <c r="V25" s="133">
        <v>100</v>
      </c>
      <c r="W25" s="133">
        <v>25006</v>
      </c>
      <c r="X25" s="133">
        <v>100</v>
      </c>
      <c r="Y25" s="133">
        <v>26110.3</v>
      </c>
      <c r="Z25" s="133">
        <v>100</v>
      </c>
      <c r="AA25" s="133">
        <v>27071.7</v>
      </c>
      <c r="AB25" s="133">
        <v>100</v>
      </c>
      <c r="AC25" s="133">
        <v>28070.799999999999</v>
      </c>
      <c r="AD25" s="133">
        <v>100</v>
      </c>
      <c r="AE25" s="133">
        <v>29122.799999999999</v>
      </c>
      <c r="AF25" s="133">
        <v>100</v>
      </c>
      <c r="AG25" s="133">
        <v>29811.3</v>
      </c>
      <c r="AH25" s="133">
        <v>100</v>
      </c>
      <c r="AI25" s="133">
        <v>30319.9</v>
      </c>
      <c r="AJ25" s="133">
        <v>100</v>
      </c>
      <c r="AK25" s="133">
        <v>31013.599999999999</v>
      </c>
      <c r="AL25" s="133">
        <v>100</v>
      </c>
      <c r="AM25" s="133">
        <v>31712.7</v>
      </c>
      <c r="AN25" s="133">
        <v>100</v>
      </c>
      <c r="AO25" s="133">
        <v>31931.9</v>
      </c>
      <c r="AP25" s="133">
        <v>100</v>
      </c>
      <c r="AQ25" s="133">
        <v>32250.400000000001</v>
      </c>
      <c r="AR25" s="133">
        <v>100</v>
      </c>
      <c r="AS25" s="133">
        <v>32410.5</v>
      </c>
      <c r="AT25" s="133">
        <v>100</v>
      </c>
      <c r="AU25" s="133">
        <v>33339.199999999997</v>
      </c>
      <c r="AV25" s="133">
        <v>100</v>
      </c>
      <c r="AW25" s="133">
        <v>33710.300000000003</v>
      </c>
      <c r="AX25" s="133">
        <v>100</v>
      </c>
      <c r="AY25" s="133">
        <v>34023.9</v>
      </c>
      <c r="AZ25" s="133">
        <v>100</v>
      </c>
      <c r="BA25" s="133">
        <v>34513.1</v>
      </c>
      <c r="BB25" s="133">
        <v>100</v>
      </c>
      <c r="BC25" s="133">
        <v>34715.1</v>
      </c>
      <c r="BD25" s="133">
        <v>100</v>
      </c>
      <c r="BE25" s="133">
        <v>34717.1</v>
      </c>
      <c r="BF25" s="133">
        <v>100</v>
      </c>
      <c r="BG25" s="133">
        <v>35085</v>
      </c>
      <c r="BH25" s="133">
        <v>100</v>
      </c>
      <c r="BI25" s="133">
        <v>35466</v>
      </c>
      <c r="BJ25" s="133">
        <v>100</v>
      </c>
      <c r="BK25" s="133">
        <v>35796</v>
      </c>
      <c r="BL25" s="196">
        <v>100</v>
      </c>
      <c r="BM25" s="133">
        <v>36905.800000000003</v>
      </c>
      <c r="BN25" s="196">
        <v>100</v>
      </c>
      <c r="BO25" s="133">
        <v>37682.9</v>
      </c>
      <c r="BP25" s="196">
        <v>100</v>
      </c>
      <c r="BQ25" s="133">
        <v>39407.599999999999</v>
      </c>
      <c r="BR25" s="196">
        <v>100</v>
      </c>
      <c r="BS25" s="133">
        <v>41387.800000000003</v>
      </c>
      <c r="BT25" s="196">
        <v>100</v>
      </c>
      <c r="BU25" s="133">
        <v>41929.199999999997</v>
      </c>
      <c r="BV25" s="196">
        <v>100</v>
      </c>
      <c r="BW25" s="133">
        <v>42668.5</v>
      </c>
      <c r="BX25" s="196">
        <v>100</v>
      </c>
      <c r="BY25" s="133">
        <v>44166.5</v>
      </c>
      <c r="BZ25" s="196">
        <v>100</v>
      </c>
      <c r="CA25" s="133">
        <v>45860.5</v>
      </c>
      <c r="CB25" s="196">
        <v>100</v>
      </c>
      <c r="CC25" s="133">
        <v>47118.8</v>
      </c>
      <c r="CD25" s="196">
        <v>100</v>
      </c>
      <c r="CE25" s="133">
        <v>47767.5</v>
      </c>
      <c r="CF25" s="196">
        <v>100</v>
      </c>
      <c r="CG25" s="133">
        <v>47912.9</v>
      </c>
      <c r="CH25" s="196">
        <v>100</v>
      </c>
      <c r="CI25" s="133">
        <v>47617.1</v>
      </c>
      <c r="CJ25" s="196">
        <v>100</v>
      </c>
      <c r="CK25" s="133">
        <v>48887.199999999997</v>
      </c>
      <c r="CL25" s="196">
        <v>100</v>
      </c>
      <c r="CM25" s="133">
        <v>49687.3</v>
      </c>
      <c r="CN25" s="196">
        <v>100</v>
      </c>
      <c r="CO25" s="133">
        <v>50516.800000000003</v>
      </c>
      <c r="CP25" s="196">
        <v>100</v>
      </c>
      <c r="CQ25" s="133">
        <v>50524.4</v>
      </c>
      <c r="CR25" s="196">
        <v>100</v>
      </c>
      <c r="CS25" s="133">
        <v>51952.7</v>
      </c>
      <c r="CT25" s="196">
        <v>100</v>
      </c>
      <c r="CU25" s="70"/>
      <c r="CV25" s="70"/>
      <c r="CW25" s="71"/>
    </row>
    <row r="26" spans="1:101" ht="17.25">
      <c r="A26" s="257"/>
      <c r="B26" s="357"/>
      <c r="C26" s="357"/>
      <c r="D26" s="53"/>
      <c r="E26" s="53"/>
      <c r="F26" s="53"/>
      <c r="G26" s="18"/>
      <c r="H26" s="1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4"/>
    </row>
    <row r="27" spans="1:101" ht="17.25">
      <c r="A27" s="257"/>
      <c r="B27" s="356" t="s">
        <v>205</v>
      </c>
      <c r="C27" s="357"/>
      <c r="D27" s="53"/>
      <c r="E27" s="53"/>
      <c r="F27" s="53"/>
      <c r="G27" s="18"/>
      <c r="H27" s="18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4"/>
    </row>
    <row r="28" spans="1:101" ht="17.25">
      <c r="A28" s="257"/>
      <c r="B28" s="357"/>
      <c r="C28" s="348"/>
      <c r="D28" s="53"/>
      <c r="E28" s="53"/>
      <c r="F28" s="53"/>
      <c r="G28" s="18"/>
      <c r="H28" s="18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4"/>
    </row>
    <row r="29" spans="1:101" ht="17.25">
      <c r="A29" s="257"/>
      <c r="B29" s="356" t="s">
        <v>208</v>
      </c>
      <c r="C29" s="348"/>
      <c r="D29" s="53"/>
      <c r="E29" s="53"/>
      <c r="F29" s="53"/>
      <c r="G29" s="18"/>
      <c r="H29" s="18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4"/>
    </row>
    <row r="30" spans="1:101" ht="17.25">
      <c r="A30" s="52"/>
      <c r="B30" s="357"/>
      <c r="C30" s="348"/>
      <c r="D30" s="53"/>
      <c r="E30" s="53"/>
      <c r="F30" s="53"/>
      <c r="G30" s="18"/>
      <c r="H30" s="18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4"/>
    </row>
    <row r="31" spans="1:101" ht="17.25">
      <c r="A31" s="52"/>
      <c r="B31" s="356" t="s">
        <v>210</v>
      </c>
      <c r="C31" s="348"/>
      <c r="D31" s="53"/>
      <c r="E31" s="53"/>
      <c r="F31" s="53"/>
      <c r="G31" s="18"/>
      <c r="H31" s="18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4"/>
    </row>
    <row r="32" spans="1:101" ht="17.25">
      <c r="A32" s="52"/>
      <c r="B32" s="357"/>
      <c r="C32" s="348"/>
      <c r="D32" s="53"/>
      <c r="E32" s="53"/>
      <c r="F32" s="53"/>
      <c r="G32" s="18"/>
      <c r="H32" s="1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4"/>
    </row>
    <row r="33" spans="1:101" ht="17.25">
      <c r="A33" s="52"/>
      <c r="B33" s="356" t="s">
        <v>212</v>
      </c>
      <c r="C33" s="348"/>
      <c r="D33" s="53"/>
      <c r="E33" s="53"/>
      <c r="F33" s="53"/>
      <c r="G33" s="18"/>
      <c r="H33" s="18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4"/>
    </row>
    <row r="34" spans="1:101" ht="17.25" thickBot="1">
      <c r="A34" s="55"/>
      <c r="B34" s="240"/>
      <c r="C34" s="56"/>
      <c r="D34" s="56"/>
      <c r="E34" s="56"/>
      <c r="F34" s="56"/>
      <c r="G34" s="74"/>
      <c r="H34" s="74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7"/>
    </row>
    <row r="35" spans="1:101" ht="17.25" thickTop="1">
      <c r="A35" s="267"/>
      <c r="B35" s="352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267"/>
      <c r="BL35" s="267"/>
      <c r="BM35" s="267"/>
      <c r="BN35" s="267"/>
      <c r="BO35" s="267"/>
      <c r="BP35" s="267"/>
      <c r="BQ35" s="267"/>
      <c r="BR35" s="267"/>
      <c r="BS35" s="267"/>
      <c r="BT35" s="267"/>
      <c r="BU35" s="267"/>
      <c r="BV35" s="267"/>
      <c r="BW35" s="267"/>
      <c r="BX35" s="267"/>
      <c r="BY35" s="267"/>
      <c r="BZ35" s="267"/>
      <c r="CA35" s="267"/>
      <c r="CB35" s="267"/>
      <c r="CC35" s="267"/>
      <c r="CD35" s="267"/>
      <c r="CE35" s="267"/>
      <c r="CF35" s="267"/>
      <c r="CG35" s="267"/>
      <c r="CH35" s="267"/>
      <c r="CI35" s="267"/>
      <c r="CJ35" s="267"/>
      <c r="CK35" s="267"/>
      <c r="CL35" s="267"/>
      <c r="CM35" s="267"/>
      <c r="CN35" s="267"/>
      <c r="CO35" s="267"/>
      <c r="CP35" s="267"/>
      <c r="CQ35" s="267"/>
      <c r="CR35" s="267"/>
      <c r="CS35" s="267"/>
      <c r="CT35" s="267"/>
      <c r="CU35" s="267"/>
      <c r="CV35" s="267"/>
      <c r="CW35" s="267"/>
    </row>
    <row r="36" spans="1:101">
      <c r="A36" s="267"/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267"/>
      <c r="BD36" s="267"/>
      <c r="BE36" s="267"/>
      <c r="BF36" s="267"/>
      <c r="BG36" s="267"/>
      <c r="BH36" s="267"/>
      <c r="BI36" s="267"/>
      <c r="BJ36" s="267"/>
      <c r="BK36" s="267"/>
      <c r="BL36" s="267"/>
      <c r="BM36" s="267"/>
      <c r="BN36" s="267"/>
      <c r="BO36" s="267"/>
      <c r="BP36" s="267"/>
      <c r="BQ36" s="267"/>
      <c r="BR36" s="267"/>
      <c r="BS36" s="267"/>
      <c r="BT36" s="267"/>
      <c r="BU36" s="267"/>
      <c r="BV36" s="267"/>
      <c r="BW36" s="267"/>
      <c r="BX36" s="267"/>
      <c r="BY36" s="267"/>
      <c r="BZ36" s="267"/>
      <c r="CA36" s="267"/>
      <c r="CB36" s="267"/>
      <c r="CC36" s="267"/>
      <c r="CD36" s="267"/>
      <c r="CE36" s="267"/>
      <c r="CF36" s="267"/>
      <c r="CG36" s="267"/>
      <c r="CH36" s="267"/>
      <c r="CI36" s="267"/>
      <c r="CJ36" s="267"/>
      <c r="CK36" s="267"/>
      <c r="CL36" s="267"/>
      <c r="CM36" s="267"/>
      <c r="CN36" s="267"/>
      <c r="CO36" s="267"/>
      <c r="CP36" s="267"/>
      <c r="CQ36" s="267"/>
      <c r="CR36" s="267"/>
      <c r="CS36" s="267"/>
      <c r="CT36" s="267"/>
      <c r="CU36" s="267"/>
      <c r="CV36" s="267"/>
      <c r="CW36" s="267"/>
    </row>
    <row r="37" spans="1:101">
      <c r="A37" s="267"/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267"/>
      <c r="AL37" s="267"/>
      <c r="AM37" s="267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  <c r="BC37" s="267"/>
      <c r="BD37" s="267"/>
      <c r="BE37" s="267"/>
      <c r="BF37" s="267"/>
      <c r="BG37" s="267"/>
      <c r="BH37" s="267"/>
      <c r="BI37" s="267"/>
      <c r="BJ37" s="267"/>
      <c r="BK37" s="267"/>
      <c r="BL37" s="267"/>
      <c r="BM37" s="267"/>
      <c r="BN37" s="267"/>
      <c r="BO37" s="267"/>
      <c r="BP37" s="267"/>
      <c r="BQ37" s="267"/>
      <c r="BR37" s="267"/>
      <c r="BS37" s="267"/>
      <c r="BT37" s="267"/>
      <c r="BU37" s="267"/>
      <c r="BV37" s="267"/>
      <c r="BW37" s="267"/>
      <c r="BX37" s="267"/>
      <c r="BY37" s="267"/>
      <c r="BZ37" s="267"/>
      <c r="CA37" s="267"/>
      <c r="CB37" s="267"/>
      <c r="CC37" s="267"/>
      <c r="CD37" s="267"/>
      <c r="CE37" s="267"/>
      <c r="CF37" s="267"/>
      <c r="CG37" s="267"/>
      <c r="CH37" s="267"/>
      <c r="CI37" s="267"/>
      <c r="CJ37" s="267"/>
      <c r="CK37" s="267"/>
      <c r="CL37" s="267"/>
      <c r="CM37" s="267"/>
      <c r="CN37" s="267"/>
      <c r="CO37" s="267"/>
      <c r="CP37" s="267"/>
      <c r="CQ37" s="267"/>
      <c r="CR37" s="267"/>
      <c r="CS37" s="267"/>
      <c r="CT37" s="267"/>
      <c r="CU37" s="267"/>
      <c r="CV37" s="267"/>
      <c r="CW37" s="267"/>
    </row>
    <row r="38" spans="1:101">
      <c r="A38" s="267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267"/>
      <c r="AL38" s="267"/>
      <c r="AM38" s="267"/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  <c r="BC38" s="267"/>
      <c r="BD38" s="267"/>
      <c r="BE38" s="267"/>
      <c r="BF38" s="267"/>
      <c r="BG38" s="267"/>
      <c r="BH38" s="267"/>
      <c r="BI38" s="267"/>
      <c r="BJ38" s="267"/>
      <c r="BK38" s="267"/>
      <c r="BL38" s="267"/>
      <c r="BM38" s="267"/>
      <c r="BN38" s="267"/>
      <c r="BO38" s="267"/>
      <c r="BP38" s="267"/>
      <c r="BQ38" s="267"/>
      <c r="BR38" s="267"/>
      <c r="BS38" s="267"/>
      <c r="BT38" s="267"/>
      <c r="BU38" s="267"/>
      <c r="BV38" s="267"/>
      <c r="BW38" s="267"/>
      <c r="BX38" s="267"/>
      <c r="BY38" s="267"/>
      <c r="BZ38" s="267"/>
      <c r="CA38" s="267"/>
      <c r="CB38" s="267"/>
      <c r="CC38" s="267"/>
      <c r="CD38" s="267"/>
      <c r="CE38" s="267"/>
      <c r="CF38" s="267"/>
      <c r="CG38" s="267"/>
      <c r="CH38" s="267"/>
      <c r="CI38" s="267"/>
      <c r="CJ38" s="267"/>
      <c r="CK38" s="267"/>
      <c r="CL38" s="267"/>
      <c r="CM38" s="267"/>
      <c r="CN38" s="267"/>
      <c r="CO38" s="267"/>
      <c r="CP38" s="267"/>
      <c r="CQ38" s="267"/>
      <c r="CR38" s="267"/>
      <c r="CS38" s="267"/>
      <c r="CT38" s="267"/>
      <c r="CU38" s="267"/>
      <c r="CV38" s="267"/>
      <c r="CW38" s="267"/>
    </row>
    <row r="39" spans="1:101">
      <c r="A39" s="267"/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267"/>
      <c r="AN39" s="267"/>
      <c r="AO39" s="267"/>
      <c r="AP39" s="267"/>
      <c r="AQ39" s="267"/>
      <c r="AR39" s="267"/>
      <c r="AS39" s="267"/>
      <c r="AT39" s="267"/>
      <c r="AU39" s="267"/>
      <c r="AV39" s="267"/>
      <c r="AW39" s="267"/>
      <c r="AX39" s="267"/>
      <c r="AY39" s="267"/>
      <c r="AZ39" s="267"/>
      <c r="BA39" s="267"/>
      <c r="BB39" s="267"/>
      <c r="BC39" s="267"/>
      <c r="BD39" s="267"/>
      <c r="BE39" s="267"/>
      <c r="BF39" s="267"/>
      <c r="BG39" s="267"/>
      <c r="BH39" s="267"/>
      <c r="BI39" s="267"/>
      <c r="BJ39" s="267"/>
      <c r="BK39" s="267"/>
      <c r="BL39" s="267"/>
      <c r="BM39" s="267"/>
      <c r="BN39" s="267"/>
      <c r="BO39" s="267"/>
      <c r="BP39" s="267"/>
      <c r="BQ39" s="267"/>
      <c r="BR39" s="267"/>
      <c r="BS39" s="267"/>
      <c r="BT39" s="267"/>
      <c r="BU39" s="267"/>
      <c r="BV39" s="267"/>
      <c r="BW39" s="267"/>
      <c r="BX39" s="267"/>
      <c r="BY39" s="267"/>
      <c r="BZ39" s="267"/>
      <c r="CA39" s="267"/>
      <c r="CB39" s="267"/>
      <c r="CC39" s="267"/>
      <c r="CD39" s="267"/>
      <c r="CE39" s="267"/>
      <c r="CF39" s="267"/>
      <c r="CG39" s="267"/>
      <c r="CH39" s="267"/>
      <c r="CI39" s="267"/>
      <c r="CJ39" s="267"/>
      <c r="CK39" s="267"/>
      <c r="CL39" s="267"/>
      <c r="CM39" s="267"/>
      <c r="CN39" s="267"/>
      <c r="CO39" s="267"/>
      <c r="CP39" s="267"/>
      <c r="CQ39" s="267"/>
      <c r="CR39" s="267"/>
      <c r="CS39" s="267"/>
      <c r="CT39" s="267"/>
      <c r="CU39" s="267"/>
      <c r="CV39" s="267"/>
      <c r="CW39" s="267"/>
    </row>
    <row r="40" spans="1:101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7"/>
      <c r="AM40" s="267"/>
      <c r="AN40" s="267"/>
      <c r="AO40" s="267"/>
      <c r="AP40" s="267"/>
      <c r="AQ40" s="267"/>
      <c r="AR40" s="267"/>
      <c r="AS40" s="267"/>
      <c r="AT40" s="267"/>
      <c r="AU40" s="267"/>
      <c r="AV40" s="267"/>
      <c r="AW40" s="267"/>
      <c r="AX40" s="267"/>
      <c r="AY40" s="267"/>
      <c r="AZ40" s="267"/>
      <c r="BA40" s="267"/>
      <c r="BB40" s="267"/>
      <c r="BC40" s="267"/>
      <c r="BD40" s="267"/>
      <c r="BE40" s="267"/>
      <c r="BF40" s="267"/>
      <c r="BG40" s="267"/>
      <c r="BH40" s="267"/>
      <c r="BI40" s="267"/>
      <c r="BJ40" s="267"/>
      <c r="BK40" s="267"/>
      <c r="BL40" s="267"/>
      <c r="BM40" s="267"/>
      <c r="BN40" s="267"/>
      <c r="BO40" s="267"/>
      <c r="BP40" s="267"/>
      <c r="BQ40" s="267"/>
      <c r="BR40" s="267"/>
      <c r="BS40" s="267"/>
      <c r="BT40" s="267"/>
      <c r="BU40" s="267"/>
      <c r="BV40" s="267"/>
      <c r="BW40" s="267"/>
      <c r="BX40" s="267"/>
      <c r="BY40" s="267"/>
      <c r="BZ40" s="267"/>
      <c r="CA40" s="267"/>
      <c r="CB40" s="267"/>
      <c r="CC40" s="267"/>
      <c r="CD40" s="267"/>
      <c r="CE40" s="267"/>
      <c r="CF40" s="267"/>
      <c r="CG40" s="267"/>
      <c r="CH40" s="267"/>
      <c r="CI40" s="267"/>
      <c r="CJ40" s="267"/>
      <c r="CK40" s="267"/>
      <c r="CL40" s="267"/>
      <c r="CM40" s="267"/>
      <c r="CN40" s="267"/>
      <c r="CO40" s="267"/>
      <c r="CP40" s="267"/>
      <c r="CQ40" s="267"/>
      <c r="CR40" s="267"/>
      <c r="CS40" s="267"/>
      <c r="CT40" s="267"/>
      <c r="CU40" s="267"/>
      <c r="CV40" s="267"/>
      <c r="CW40" s="267"/>
    </row>
    <row r="41" spans="1:101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  <c r="BC41" s="267"/>
      <c r="BD41" s="267"/>
      <c r="BE41" s="267"/>
      <c r="BF41" s="267"/>
      <c r="BG41" s="267"/>
      <c r="BH41" s="267"/>
      <c r="BI41" s="267"/>
      <c r="BJ41" s="267"/>
      <c r="BK41" s="267"/>
      <c r="BL41" s="267"/>
      <c r="BM41" s="267"/>
      <c r="BN41" s="267"/>
      <c r="BO41" s="267"/>
      <c r="BP41" s="267"/>
      <c r="BQ41" s="267"/>
      <c r="BR41" s="267"/>
      <c r="BS41" s="267"/>
      <c r="BT41" s="267"/>
      <c r="BU41" s="267"/>
      <c r="BV41" s="267"/>
      <c r="BW41" s="267"/>
      <c r="BX41" s="267"/>
      <c r="BY41" s="267"/>
      <c r="BZ41" s="267"/>
      <c r="CA41" s="267"/>
      <c r="CB41" s="267"/>
      <c r="CC41" s="267"/>
      <c r="CD41" s="267"/>
      <c r="CE41" s="267"/>
      <c r="CF41" s="267"/>
      <c r="CG41" s="267"/>
      <c r="CH41" s="267"/>
      <c r="CI41" s="267"/>
      <c r="CJ41" s="267"/>
      <c r="CK41" s="267"/>
      <c r="CL41" s="267"/>
      <c r="CM41" s="267"/>
      <c r="CN41" s="267"/>
      <c r="CO41" s="267"/>
      <c r="CP41" s="267"/>
      <c r="CQ41" s="267"/>
      <c r="CR41" s="267"/>
      <c r="CS41" s="267"/>
      <c r="CT41" s="267"/>
      <c r="CU41" s="267"/>
      <c r="CV41" s="267"/>
      <c r="CW41" s="267"/>
    </row>
  </sheetData>
  <mergeCells count="69">
    <mergeCell ref="CS4:CT4"/>
    <mergeCell ref="BM4:BN4"/>
    <mergeCell ref="CA4:CB4"/>
    <mergeCell ref="BY4:BZ4"/>
    <mergeCell ref="BU4:BV4"/>
    <mergeCell ref="BW4:BX4"/>
    <mergeCell ref="CI4:CJ4"/>
    <mergeCell ref="CG4:CH4"/>
    <mergeCell ref="CQ4:CR4"/>
    <mergeCell ref="CO4:CP4"/>
    <mergeCell ref="CM4:CN4"/>
    <mergeCell ref="CK4:CL4"/>
    <mergeCell ref="BS4:BT4"/>
    <mergeCell ref="BQ4:BR4"/>
    <mergeCell ref="CU2:CV2"/>
    <mergeCell ref="E4:F5"/>
    <mergeCell ref="G4:H4"/>
    <mergeCell ref="I4:J4"/>
    <mergeCell ref="K4:L4"/>
    <mergeCell ref="M4:N4"/>
    <mergeCell ref="O4:P4"/>
    <mergeCell ref="Q4:R4"/>
    <mergeCell ref="S4:T4"/>
    <mergeCell ref="BG4:BH4"/>
    <mergeCell ref="BI4:BJ4"/>
    <mergeCell ref="BK4:BL4"/>
    <mergeCell ref="AY4:AZ4"/>
    <mergeCell ref="AN2:AO2"/>
    <mergeCell ref="CE4:CF4"/>
    <mergeCell ref="CC4:CD4"/>
    <mergeCell ref="E25:F25"/>
    <mergeCell ref="E17:F17"/>
    <mergeCell ref="E18:F18"/>
    <mergeCell ref="E19:F19"/>
    <mergeCell ref="E20:F20"/>
    <mergeCell ref="E22:F22"/>
    <mergeCell ref="E24:F24"/>
    <mergeCell ref="E21:F21"/>
    <mergeCell ref="E23:F23"/>
    <mergeCell ref="E16:F16"/>
    <mergeCell ref="E12:F12"/>
    <mergeCell ref="E13:F13"/>
    <mergeCell ref="AK4:AL4"/>
    <mergeCell ref="AM4:AN4"/>
    <mergeCell ref="E15:F15"/>
    <mergeCell ref="E10:F10"/>
    <mergeCell ref="E11:F11"/>
    <mergeCell ref="E8:F8"/>
    <mergeCell ref="AG4:AH4"/>
    <mergeCell ref="AE4:AF4"/>
    <mergeCell ref="E6:F6"/>
    <mergeCell ref="E7:F7"/>
    <mergeCell ref="AA4:AB4"/>
    <mergeCell ref="AC4:AD4"/>
    <mergeCell ref="U4:V4"/>
    <mergeCell ref="BE4:BF4"/>
    <mergeCell ref="BO4:BP4"/>
    <mergeCell ref="W4:X4"/>
    <mergeCell ref="Y4:Z4"/>
    <mergeCell ref="E14:F14"/>
    <mergeCell ref="AS4:AT4"/>
    <mergeCell ref="E9:F9"/>
    <mergeCell ref="AI4:AJ4"/>
    <mergeCell ref="AO4:AP4"/>
    <mergeCell ref="AU4:AV4"/>
    <mergeCell ref="AQ4:AR4"/>
    <mergeCell ref="BA4:BB4"/>
    <mergeCell ref="BC4:BD4"/>
    <mergeCell ref="AW4:AX4"/>
  </mergeCells>
  <phoneticPr fontId="2" type="noConversion"/>
  <hyperlinks>
    <hyperlink ref="CU2:CV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4"/>
  <sheetViews>
    <sheetView topLeftCell="A13" zoomScale="85" zoomScaleNormal="85" workbookViewId="0">
      <pane xSplit="6" topLeftCell="G1" activePane="topRight" state="frozen"/>
      <selection pane="topRight" activeCell="B20" sqref="B20"/>
    </sheetView>
  </sheetViews>
  <sheetFormatPr defaultRowHeight="16.5" outlineLevelCol="1"/>
  <cols>
    <col min="1" max="1" width="3.375" style="1" customWidth="1"/>
    <col min="2" max="2" width="14.25" style="1" customWidth="1"/>
    <col min="3" max="3" width="10.12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250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234"/>
      <c r="AC2" s="234"/>
      <c r="AD2" s="234"/>
      <c r="AE2" s="350"/>
      <c r="AF2" s="350"/>
      <c r="AG2" s="350"/>
      <c r="AH2" s="350"/>
      <c r="AI2" s="735"/>
      <c r="AJ2" s="735"/>
      <c r="AK2" s="735"/>
      <c r="AL2" s="735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287"/>
      <c r="C4" s="287"/>
      <c r="D4" s="53"/>
      <c r="E4" s="584" t="s">
        <v>496</v>
      </c>
      <c r="F4" s="585"/>
      <c r="G4" s="593">
        <v>2012</v>
      </c>
      <c r="H4" s="593"/>
      <c r="I4" s="593"/>
      <c r="J4" s="593"/>
      <c r="K4" s="593">
        <v>2013</v>
      </c>
      <c r="L4" s="593"/>
      <c r="M4" s="593"/>
      <c r="N4" s="593"/>
      <c r="O4" s="593">
        <v>2014</v>
      </c>
      <c r="P4" s="593"/>
      <c r="Q4" s="593"/>
      <c r="R4" s="593"/>
      <c r="S4" s="593">
        <v>2015</v>
      </c>
      <c r="T4" s="593"/>
      <c r="U4" s="593"/>
      <c r="V4" s="593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3"/>
      <c r="AI4" s="593">
        <v>2019</v>
      </c>
      <c r="AJ4" s="593"/>
      <c r="AK4" s="593"/>
      <c r="AL4" s="594"/>
      <c r="AM4" s="591">
        <v>2020</v>
      </c>
      <c r="AN4" s="592"/>
      <c r="AO4" s="592"/>
      <c r="AP4" s="592"/>
      <c r="AQ4" s="591">
        <v>2021</v>
      </c>
      <c r="AR4" s="592"/>
      <c r="AS4" s="592"/>
      <c r="AT4" s="592"/>
      <c r="AU4" s="591">
        <v>2022</v>
      </c>
      <c r="AV4" s="592"/>
      <c r="AW4" s="592"/>
      <c r="AX4" s="592"/>
      <c r="AY4" s="733">
        <v>2023</v>
      </c>
      <c r="AZ4" s="588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122</v>
      </c>
      <c r="AJ5" s="337" t="s">
        <v>123</v>
      </c>
      <c r="AK5" s="337" t="s">
        <v>120</v>
      </c>
      <c r="AL5" s="339" t="s">
        <v>124</v>
      </c>
      <c r="AM5" s="339" t="s">
        <v>128</v>
      </c>
      <c r="AN5" s="339" t="s">
        <v>145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86" t="s">
        <v>757</v>
      </c>
      <c r="AZ5" s="487" t="s">
        <v>825</v>
      </c>
      <c r="BA5" s="53"/>
      <c r="BB5" s="53"/>
      <c r="BC5" s="54"/>
    </row>
    <row r="6" spans="1:56" s="65" customFormat="1" ht="17.25">
      <c r="A6" s="257"/>
      <c r="B6" s="348"/>
      <c r="C6" s="348"/>
      <c r="D6" s="70"/>
      <c r="E6" s="662" t="s">
        <v>374</v>
      </c>
      <c r="F6" s="663"/>
      <c r="G6" s="194">
        <v>22532.7</v>
      </c>
      <c r="H6" s="194">
        <v>22997.3</v>
      </c>
      <c r="I6" s="194">
        <v>23527.7</v>
      </c>
      <c r="J6" s="194">
        <v>23786.9</v>
      </c>
      <c r="K6" s="194">
        <v>24609.3</v>
      </c>
      <c r="L6" s="194">
        <v>25357.8</v>
      </c>
      <c r="M6" s="194">
        <v>25716.2</v>
      </c>
      <c r="N6" s="224">
        <v>25856</v>
      </c>
      <c r="O6" s="224">
        <v>26527.8</v>
      </c>
      <c r="P6" s="224">
        <v>27593.5</v>
      </c>
      <c r="Q6" s="224">
        <v>28600.2</v>
      </c>
      <c r="R6" s="224">
        <v>29608.799999999999</v>
      </c>
      <c r="S6" s="224">
        <v>30598.7</v>
      </c>
      <c r="T6" s="224">
        <v>31256.9</v>
      </c>
      <c r="U6" s="224">
        <v>31831.7</v>
      </c>
      <c r="V6" s="224">
        <v>32419</v>
      </c>
      <c r="W6" s="224">
        <v>33109.199999999997</v>
      </c>
      <c r="X6" s="224">
        <v>33362.9</v>
      </c>
      <c r="Y6" s="224">
        <v>33679.4</v>
      </c>
      <c r="Z6" s="224">
        <v>34064.9</v>
      </c>
      <c r="AA6" s="224">
        <v>34756.6</v>
      </c>
      <c r="AB6" s="224">
        <v>35215.4</v>
      </c>
      <c r="AC6" s="224">
        <v>35529.4</v>
      </c>
      <c r="AD6" s="224">
        <v>36036.9</v>
      </c>
      <c r="AE6" s="194">
        <v>36171.800000000003</v>
      </c>
      <c r="AF6" s="194">
        <v>36237.699999999997</v>
      </c>
      <c r="AG6" s="194">
        <v>36660.400000000001</v>
      </c>
      <c r="AH6" s="194">
        <v>36948.9</v>
      </c>
      <c r="AI6" s="194">
        <v>37306.9</v>
      </c>
      <c r="AJ6" s="194">
        <v>38422.300000000003</v>
      </c>
      <c r="AK6" s="194">
        <v>39192.199999999997</v>
      </c>
      <c r="AL6" s="195">
        <v>40847.1</v>
      </c>
      <c r="AM6" s="195">
        <v>42793.1</v>
      </c>
      <c r="AN6" s="195">
        <v>43352.2</v>
      </c>
      <c r="AO6" s="195">
        <v>44006.5</v>
      </c>
      <c r="AP6" s="195">
        <v>45440.1</v>
      </c>
      <c r="AQ6" s="195">
        <v>47255</v>
      </c>
      <c r="AR6" s="195">
        <v>48537.3</v>
      </c>
      <c r="AS6" s="195">
        <v>49230.9</v>
      </c>
      <c r="AT6" s="195">
        <v>49538.400000000001</v>
      </c>
      <c r="AU6" s="195">
        <v>49255.1</v>
      </c>
      <c r="AV6" s="195">
        <v>50717.8</v>
      </c>
      <c r="AW6" s="195">
        <v>51625.9</v>
      </c>
      <c r="AX6" s="195">
        <v>52441.5</v>
      </c>
      <c r="AY6" s="256">
        <v>52394.8</v>
      </c>
      <c r="AZ6" s="256">
        <v>53833.1</v>
      </c>
      <c r="BA6" s="70"/>
      <c r="BB6" s="70"/>
      <c r="BC6" s="71"/>
    </row>
    <row r="7" spans="1:56" s="65" customFormat="1" ht="17.25">
      <c r="A7" s="257"/>
      <c r="B7" s="356" t="s">
        <v>183</v>
      </c>
      <c r="C7" s="357"/>
      <c r="D7" s="70"/>
      <c r="E7" s="656" t="s">
        <v>375</v>
      </c>
      <c r="F7" s="657"/>
      <c r="G7" s="6">
        <v>21801.4</v>
      </c>
      <c r="H7" s="6">
        <v>22384.2</v>
      </c>
      <c r="I7" s="6">
        <v>22951.9</v>
      </c>
      <c r="J7" s="6">
        <v>23252</v>
      </c>
      <c r="K7" s="6">
        <v>24061.8</v>
      </c>
      <c r="L7" s="6">
        <v>24762.9</v>
      </c>
      <c r="M7" s="6">
        <v>25095.3</v>
      </c>
      <c r="N7" s="11">
        <v>25289.9</v>
      </c>
      <c r="O7" s="11">
        <v>25913.3</v>
      </c>
      <c r="P7" s="11">
        <v>26971.4</v>
      </c>
      <c r="Q7" s="11">
        <v>27964.1</v>
      </c>
      <c r="R7" s="11">
        <v>28898.2</v>
      </c>
      <c r="S7" s="11">
        <v>29865.1</v>
      </c>
      <c r="T7" s="11">
        <v>30489.5</v>
      </c>
      <c r="U7" s="11">
        <v>31103.1</v>
      </c>
      <c r="V7" s="11">
        <v>31682.5</v>
      </c>
      <c r="W7" s="11">
        <v>32324.400000000001</v>
      </c>
      <c r="X7" s="11">
        <v>32553.5</v>
      </c>
      <c r="Y7" s="11">
        <v>32860.199999999997</v>
      </c>
      <c r="Z7" s="11">
        <v>33324.199999999997</v>
      </c>
      <c r="AA7" s="11">
        <v>34090.699999999997</v>
      </c>
      <c r="AB7" s="11">
        <v>34573.800000000003</v>
      </c>
      <c r="AC7" s="11">
        <v>34889.5</v>
      </c>
      <c r="AD7" s="11">
        <v>35410.699999999997</v>
      </c>
      <c r="AE7" s="6">
        <v>35548.800000000003</v>
      </c>
      <c r="AF7" s="6">
        <v>35640.6</v>
      </c>
      <c r="AG7" s="6">
        <v>36030.199999999997</v>
      </c>
      <c r="AH7" s="6">
        <v>36316.699999999997</v>
      </c>
      <c r="AI7" s="6">
        <v>36682.5</v>
      </c>
      <c r="AJ7" s="6">
        <v>37795.1</v>
      </c>
      <c r="AK7" s="6">
        <v>38597.199999999997</v>
      </c>
      <c r="AL7" s="7">
        <v>40279.5</v>
      </c>
      <c r="AM7" s="7">
        <v>42113.1</v>
      </c>
      <c r="AN7" s="7">
        <v>42639.3</v>
      </c>
      <c r="AO7" s="7">
        <v>43184.5</v>
      </c>
      <c r="AP7" s="7">
        <v>44781.4</v>
      </c>
      <c r="AQ7" s="7">
        <v>46557.4</v>
      </c>
      <c r="AR7" s="7">
        <v>47939.199999999997</v>
      </c>
      <c r="AS7" s="7">
        <v>48596</v>
      </c>
      <c r="AT7" s="7">
        <v>48989.3</v>
      </c>
      <c r="AU7" s="7">
        <v>48691.9</v>
      </c>
      <c r="AV7" s="7">
        <v>50148.5</v>
      </c>
      <c r="AW7" s="7">
        <v>51044</v>
      </c>
      <c r="AX7" s="7">
        <v>51799.5</v>
      </c>
      <c r="AY7" s="7">
        <v>51733.4</v>
      </c>
      <c r="AZ7" s="398">
        <v>53090.7</v>
      </c>
      <c r="BA7" s="70"/>
      <c r="BB7" s="70"/>
      <c r="BC7" s="71"/>
    </row>
    <row r="8" spans="1:56" s="65" customFormat="1" ht="17.25">
      <c r="A8" s="257"/>
      <c r="B8" s="357"/>
      <c r="C8" s="357"/>
      <c r="D8" s="70"/>
      <c r="E8" s="656" t="s">
        <v>376</v>
      </c>
      <c r="F8" s="657"/>
      <c r="G8" s="6">
        <v>420.5</v>
      </c>
      <c r="H8" s="6">
        <v>298.7</v>
      </c>
      <c r="I8" s="6">
        <v>263.8</v>
      </c>
      <c r="J8" s="6">
        <v>287</v>
      </c>
      <c r="K8" s="6">
        <v>295.2</v>
      </c>
      <c r="L8" s="6">
        <v>331.3</v>
      </c>
      <c r="M8" s="6">
        <v>301.2</v>
      </c>
      <c r="N8" s="11">
        <v>298.39999999999998</v>
      </c>
      <c r="O8" s="11">
        <v>294.10000000000002</v>
      </c>
      <c r="P8" s="11">
        <v>257.7</v>
      </c>
      <c r="Q8" s="11">
        <v>264.2</v>
      </c>
      <c r="R8" s="11">
        <v>367</v>
      </c>
      <c r="S8" s="11">
        <v>392.8</v>
      </c>
      <c r="T8" s="11">
        <v>378.3</v>
      </c>
      <c r="U8" s="11">
        <v>371.1</v>
      </c>
      <c r="V8" s="11">
        <v>336.7</v>
      </c>
      <c r="W8" s="11">
        <v>362</v>
      </c>
      <c r="X8" s="11">
        <v>397.3</v>
      </c>
      <c r="Y8" s="11">
        <v>402.9</v>
      </c>
      <c r="Z8" s="11">
        <v>335.3</v>
      </c>
      <c r="AA8" s="11">
        <v>288.7</v>
      </c>
      <c r="AB8" s="11">
        <v>272.2</v>
      </c>
      <c r="AC8" s="11">
        <v>319.3</v>
      </c>
      <c r="AD8" s="11">
        <v>331.7</v>
      </c>
      <c r="AE8" s="6">
        <v>309.60000000000002</v>
      </c>
      <c r="AF8" s="6">
        <v>341.9</v>
      </c>
      <c r="AG8" s="6">
        <v>344.3</v>
      </c>
      <c r="AH8" s="6">
        <v>298.7</v>
      </c>
      <c r="AI8" s="6">
        <v>271.89999999999998</v>
      </c>
      <c r="AJ8" s="6">
        <v>287.7</v>
      </c>
      <c r="AK8" s="6">
        <v>285.60000000000002</v>
      </c>
      <c r="AL8" s="7">
        <v>270.2</v>
      </c>
      <c r="AM8" s="7">
        <v>318.5</v>
      </c>
      <c r="AN8" s="7">
        <v>392.9</v>
      </c>
      <c r="AO8" s="7">
        <v>513.70000000000005</v>
      </c>
      <c r="AP8" s="7">
        <v>435.5</v>
      </c>
      <c r="AQ8" s="7">
        <v>409.7</v>
      </c>
      <c r="AR8" s="7">
        <v>347.2</v>
      </c>
      <c r="AS8" s="7">
        <v>375.1</v>
      </c>
      <c r="AT8" s="7">
        <v>312.8</v>
      </c>
      <c r="AU8" s="7">
        <v>323.7</v>
      </c>
      <c r="AV8" s="7">
        <v>344.2</v>
      </c>
      <c r="AW8" s="7">
        <v>365</v>
      </c>
      <c r="AX8" s="7">
        <v>329.6</v>
      </c>
      <c r="AY8" s="7">
        <v>346.3</v>
      </c>
      <c r="AZ8" s="398">
        <v>429.3</v>
      </c>
      <c r="BA8" s="70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6" t="s">
        <v>377</v>
      </c>
      <c r="F9" s="657"/>
      <c r="G9" s="6">
        <v>220</v>
      </c>
      <c r="H9" s="6">
        <v>241.1</v>
      </c>
      <c r="I9" s="6">
        <v>240.9</v>
      </c>
      <c r="J9" s="6">
        <v>160.69999999999999</v>
      </c>
      <c r="K9" s="6">
        <v>171.8</v>
      </c>
      <c r="L9" s="6">
        <v>171.8</v>
      </c>
      <c r="M9" s="6">
        <v>228</v>
      </c>
      <c r="N9" s="11">
        <v>199.7</v>
      </c>
      <c r="O9" s="11">
        <v>228.9</v>
      </c>
      <c r="P9" s="11">
        <v>292.39999999999998</v>
      </c>
      <c r="Q9" s="11">
        <v>301.8</v>
      </c>
      <c r="R9" s="11">
        <v>253.4</v>
      </c>
      <c r="S9" s="11">
        <v>253.3</v>
      </c>
      <c r="T9" s="11">
        <v>297.60000000000002</v>
      </c>
      <c r="U9" s="11">
        <v>280.8</v>
      </c>
      <c r="V9" s="11">
        <v>317.5</v>
      </c>
      <c r="W9" s="11">
        <v>333.4</v>
      </c>
      <c r="X9" s="11">
        <v>333.4</v>
      </c>
      <c r="Y9" s="11">
        <v>325.8</v>
      </c>
      <c r="Z9" s="11">
        <v>314.89999999999998</v>
      </c>
      <c r="AA9" s="11">
        <v>307.3</v>
      </c>
      <c r="AB9" s="11">
        <v>265.8</v>
      </c>
      <c r="AC9" s="11">
        <v>229.3</v>
      </c>
      <c r="AD9" s="11">
        <v>198.1</v>
      </c>
      <c r="AE9" s="6">
        <v>216.4</v>
      </c>
      <c r="AF9" s="6">
        <v>179.6</v>
      </c>
      <c r="AG9" s="6">
        <v>201.1</v>
      </c>
      <c r="AH9" s="6">
        <v>223.5</v>
      </c>
      <c r="AI9" s="6">
        <v>236.7</v>
      </c>
      <c r="AJ9" s="6">
        <v>237.7</v>
      </c>
      <c r="AK9" s="6">
        <v>214</v>
      </c>
      <c r="AL9" s="7">
        <v>189.3</v>
      </c>
      <c r="AM9" s="7">
        <v>217.4</v>
      </c>
      <c r="AN9" s="7">
        <v>222.8</v>
      </c>
      <c r="AO9" s="7">
        <v>200.9</v>
      </c>
      <c r="AP9" s="7">
        <v>149.19999999999999</v>
      </c>
      <c r="AQ9" s="7">
        <v>210.6</v>
      </c>
      <c r="AR9" s="7">
        <v>193.6</v>
      </c>
      <c r="AS9" s="7">
        <v>189</v>
      </c>
      <c r="AT9" s="7">
        <v>166.7</v>
      </c>
      <c r="AU9" s="7">
        <v>173.1</v>
      </c>
      <c r="AV9" s="7">
        <v>151.5</v>
      </c>
      <c r="AW9" s="7">
        <v>151.80000000000001</v>
      </c>
      <c r="AX9" s="7">
        <v>220.9</v>
      </c>
      <c r="AY9" s="7">
        <v>216.3</v>
      </c>
      <c r="AZ9" s="398">
        <v>184.9</v>
      </c>
      <c r="BA9" s="70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6" t="s">
        <v>378</v>
      </c>
      <c r="F10" s="657"/>
      <c r="G10" s="6">
        <v>49.9</v>
      </c>
      <c r="H10" s="6">
        <v>42.7</v>
      </c>
      <c r="I10" s="6">
        <v>41.3</v>
      </c>
      <c r="J10" s="6">
        <v>63.3</v>
      </c>
      <c r="K10" s="6">
        <v>50.6</v>
      </c>
      <c r="L10" s="6">
        <v>62</v>
      </c>
      <c r="M10" s="6">
        <v>54.4</v>
      </c>
      <c r="N10" s="11">
        <v>49</v>
      </c>
      <c r="O10" s="11">
        <v>66.400000000000006</v>
      </c>
      <c r="P10" s="11">
        <v>55.9</v>
      </c>
      <c r="Q10" s="11">
        <v>44.9</v>
      </c>
      <c r="R10" s="11">
        <v>60.7</v>
      </c>
      <c r="S10" s="11">
        <v>42.2</v>
      </c>
      <c r="T10" s="11">
        <v>46.3</v>
      </c>
      <c r="U10" s="11">
        <v>37.4</v>
      </c>
      <c r="V10" s="11">
        <v>43.6</v>
      </c>
      <c r="W10" s="11">
        <v>41.3</v>
      </c>
      <c r="X10" s="11">
        <v>55.2</v>
      </c>
      <c r="Y10" s="11">
        <v>42.2</v>
      </c>
      <c r="Z10" s="11">
        <v>31.3</v>
      </c>
      <c r="AA10" s="11">
        <v>31</v>
      </c>
      <c r="AB10" s="11">
        <v>46.8</v>
      </c>
      <c r="AC10" s="11">
        <v>50.1</v>
      </c>
      <c r="AD10" s="11">
        <v>63.7</v>
      </c>
      <c r="AE10" s="6">
        <v>52.2</v>
      </c>
      <c r="AF10" s="6">
        <v>40</v>
      </c>
      <c r="AG10" s="6">
        <v>37.1</v>
      </c>
      <c r="AH10" s="6">
        <v>52.1</v>
      </c>
      <c r="AI10" s="6">
        <v>51.2</v>
      </c>
      <c r="AJ10" s="6">
        <v>45.1</v>
      </c>
      <c r="AK10" s="6">
        <v>49.2</v>
      </c>
      <c r="AL10" s="7">
        <v>44.7</v>
      </c>
      <c r="AM10" s="7">
        <v>50</v>
      </c>
      <c r="AN10" s="7">
        <v>32.1</v>
      </c>
      <c r="AO10" s="7">
        <v>20.2</v>
      </c>
      <c r="AP10" s="7">
        <v>16.2</v>
      </c>
      <c r="AQ10" s="7">
        <v>25.3</v>
      </c>
      <c r="AR10" s="7">
        <v>27.1</v>
      </c>
      <c r="AS10" s="7">
        <v>38.6</v>
      </c>
      <c r="AT10" s="7">
        <v>37.799999999999997</v>
      </c>
      <c r="AU10" s="7">
        <v>37.299999999999997</v>
      </c>
      <c r="AV10" s="7">
        <v>27.6</v>
      </c>
      <c r="AW10" s="7">
        <v>29.7</v>
      </c>
      <c r="AX10" s="7">
        <v>44.6</v>
      </c>
      <c r="AY10" s="7">
        <v>33.9</v>
      </c>
      <c r="AZ10" s="398">
        <v>21.3</v>
      </c>
      <c r="BA10" s="70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658" t="s">
        <v>379</v>
      </c>
      <c r="F11" s="659"/>
      <c r="G11" s="6">
        <v>40.9</v>
      </c>
      <c r="H11" s="6">
        <v>30.6</v>
      </c>
      <c r="I11" s="6">
        <v>29.8</v>
      </c>
      <c r="J11" s="6">
        <v>23.9</v>
      </c>
      <c r="K11" s="6">
        <v>29.9</v>
      </c>
      <c r="L11" s="6">
        <v>29.8</v>
      </c>
      <c r="M11" s="6">
        <v>37.299999999999997</v>
      </c>
      <c r="N11" s="11">
        <v>19</v>
      </c>
      <c r="O11" s="11">
        <v>25.1</v>
      </c>
      <c r="P11" s="11">
        <v>16.100000000000001</v>
      </c>
      <c r="Q11" s="11">
        <v>25.2</v>
      </c>
      <c r="R11" s="11">
        <v>29.5</v>
      </c>
      <c r="S11" s="11">
        <v>45.3</v>
      </c>
      <c r="T11" s="11">
        <v>45.2</v>
      </c>
      <c r="U11" s="11">
        <v>39.299999999999997</v>
      </c>
      <c r="V11" s="11">
        <v>38.700000000000003</v>
      </c>
      <c r="W11" s="11">
        <v>48.1</v>
      </c>
      <c r="X11" s="11">
        <v>23.5</v>
      </c>
      <c r="Y11" s="11">
        <v>48.3</v>
      </c>
      <c r="Z11" s="11">
        <v>59.2</v>
      </c>
      <c r="AA11" s="11">
        <v>38.799999999999997</v>
      </c>
      <c r="AB11" s="11">
        <v>56.8</v>
      </c>
      <c r="AC11" s="11">
        <v>41.2</v>
      </c>
      <c r="AD11" s="11">
        <v>32.700000000000003</v>
      </c>
      <c r="AE11" s="6">
        <v>44.8</v>
      </c>
      <c r="AF11" s="6">
        <v>35.6</v>
      </c>
      <c r="AG11" s="6">
        <v>47.7</v>
      </c>
      <c r="AH11" s="6">
        <v>57.9</v>
      </c>
      <c r="AI11" s="6">
        <v>64.599999999999994</v>
      </c>
      <c r="AJ11" s="6">
        <v>56.7</v>
      </c>
      <c r="AK11" s="6">
        <v>46.2</v>
      </c>
      <c r="AL11" s="7">
        <v>63.4</v>
      </c>
      <c r="AM11" s="7">
        <v>94.1</v>
      </c>
      <c r="AN11" s="7">
        <v>65.099999999999994</v>
      </c>
      <c r="AO11" s="7">
        <v>87.2</v>
      </c>
      <c r="AP11" s="7">
        <v>57.8</v>
      </c>
      <c r="AQ11" s="7">
        <v>52</v>
      </c>
      <c r="AR11" s="7">
        <v>30.2</v>
      </c>
      <c r="AS11" s="7">
        <v>32.200000000000003</v>
      </c>
      <c r="AT11" s="7">
        <v>31.8</v>
      </c>
      <c r="AU11" s="7">
        <v>29.1</v>
      </c>
      <c r="AV11" s="7">
        <v>46</v>
      </c>
      <c r="AW11" s="7">
        <v>35.4</v>
      </c>
      <c r="AX11" s="7">
        <v>46.9</v>
      </c>
      <c r="AY11" s="7">
        <v>64.900000000000006</v>
      </c>
      <c r="AZ11" s="398">
        <v>106.9</v>
      </c>
      <c r="BA11" s="70"/>
      <c r="BB11" s="70"/>
      <c r="BC11" s="71"/>
    </row>
    <row r="12" spans="1:56" s="64" customFormat="1" ht="17.25">
      <c r="A12" s="257"/>
      <c r="B12" s="354" t="s">
        <v>176</v>
      </c>
      <c r="C12" s="357"/>
      <c r="D12" s="68"/>
      <c r="E12" s="700" t="s">
        <v>500</v>
      </c>
      <c r="F12" s="701"/>
      <c r="G12" s="8">
        <v>3.25</v>
      </c>
      <c r="H12" s="8">
        <v>2.67</v>
      </c>
      <c r="I12" s="8">
        <v>2.4500000000000002</v>
      </c>
      <c r="J12" s="8">
        <v>2.25</v>
      </c>
      <c r="K12" s="8">
        <v>2.2200000000000002</v>
      </c>
      <c r="L12" s="8">
        <v>2.35</v>
      </c>
      <c r="M12" s="8">
        <v>2.41</v>
      </c>
      <c r="N12" s="9">
        <v>2.19</v>
      </c>
      <c r="O12" s="9">
        <v>2.3199999999999998</v>
      </c>
      <c r="P12" s="9">
        <v>2.25</v>
      </c>
      <c r="Q12" s="9">
        <v>2.2200000000000002</v>
      </c>
      <c r="R12" s="9">
        <v>2.4</v>
      </c>
      <c r="S12" s="9">
        <v>2.4</v>
      </c>
      <c r="T12" s="9">
        <v>2.46</v>
      </c>
      <c r="U12" s="9">
        <v>2.29</v>
      </c>
      <c r="V12" s="9">
        <v>2.27</v>
      </c>
      <c r="W12" s="9">
        <v>2.37</v>
      </c>
      <c r="X12" s="9">
        <v>2.4300000000000002</v>
      </c>
      <c r="Y12" s="9">
        <v>2.4300000000000002</v>
      </c>
      <c r="Z12" s="9">
        <v>2.17</v>
      </c>
      <c r="AA12" s="9">
        <v>1.92</v>
      </c>
      <c r="AB12" s="9">
        <v>1.82</v>
      </c>
      <c r="AC12" s="9">
        <v>1.8</v>
      </c>
      <c r="AD12" s="9">
        <v>1.74</v>
      </c>
      <c r="AE12" s="8">
        <v>1.72</v>
      </c>
      <c r="AF12" s="8">
        <v>1.65</v>
      </c>
      <c r="AG12" s="8">
        <v>1.72</v>
      </c>
      <c r="AH12" s="8">
        <v>1.71</v>
      </c>
      <c r="AI12" s="8">
        <v>1.67</v>
      </c>
      <c r="AJ12" s="8">
        <v>1.63</v>
      </c>
      <c r="AK12" s="8">
        <v>1.52</v>
      </c>
      <c r="AL12" s="67">
        <v>1.39</v>
      </c>
      <c r="AM12" s="67">
        <v>1.59</v>
      </c>
      <c r="AN12" s="67">
        <v>1.64</v>
      </c>
      <c r="AO12" s="67">
        <v>1.87</v>
      </c>
      <c r="AP12" s="67">
        <v>1.45</v>
      </c>
      <c r="AQ12" s="67">
        <v>1.48</v>
      </c>
      <c r="AR12" s="67">
        <v>1.23</v>
      </c>
      <c r="AS12" s="67">
        <v>1.29</v>
      </c>
      <c r="AT12" s="67">
        <v>1.1100000000000001</v>
      </c>
      <c r="AU12" s="67">
        <v>1.1399999999999999</v>
      </c>
      <c r="AV12" s="67">
        <v>1.1200000000000001</v>
      </c>
      <c r="AW12" s="67">
        <v>1.1299999999999999</v>
      </c>
      <c r="AX12" s="67">
        <v>1.22</v>
      </c>
      <c r="AY12" s="67">
        <v>1.26</v>
      </c>
      <c r="AZ12" s="546">
        <v>1.38</v>
      </c>
      <c r="BA12" s="68"/>
      <c r="BB12" s="68"/>
      <c r="BC12" s="69"/>
    </row>
    <row r="13" spans="1:56" s="64" customFormat="1" ht="17.25">
      <c r="A13" s="257"/>
      <c r="B13" s="354" t="s">
        <v>233</v>
      </c>
      <c r="C13" s="357"/>
      <c r="D13" s="68"/>
      <c r="E13" s="660" t="s">
        <v>380</v>
      </c>
      <c r="F13" s="661"/>
      <c r="G13" s="143">
        <v>1.38</v>
      </c>
      <c r="H13" s="143">
        <v>1.37</v>
      </c>
      <c r="I13" s="143">
        <v>1.33</v>
      </c>
      <c r="J13" s="143">
        <v>1.04</v>
      </c>
      <c r="K13" s="143">
        <v>1.03</v>
      </c>
      <c r="L13" s="143">
        <v>1.04</v>
      </c>
      <c r="M13" s="143">
        <v>1.24</v>
      </c>
      <c r="N13" s="143">
        <v>1.04</v>
      </c>
      <c r="O13" s="143">
        <v>1.21</v>
      </c>
      <c r="P13" s="143">
        <v>1.32</v>
      </c>
      <c r="Q13" s="143">
        <v>1.3</v>
      </c>
      <c r="R13" s="143">
        <v>1.1599999999999999</v>
      </c>
      <c r="S13" s="143">
        <v>1.1100000000000001</v>
      </c>
      <c r="T13" s="143">
        <v>1.24</v>
      </c>
      <c r="U13" s="143">
        <v>1.1200000000000001</v>
      </c>
      <c r="V13" s="143">
        <v>1.23</v>
      </c>
      <c r="W13" s="143">
        <v>1.28</v>
      </c>
      <c r="X13" s="143">
        <v>1.24</v>
      </c>
      <c r="Y13" s="143">
        <v>1.24</v>
      </c>
      <c r="Z13" s="143">
        <v>1.19</v>
      </c>
      <c r="AA13" s="143">
        <v>1.0900000000000001</v>
      </c>
      <c r="AB13" s="143">
        <v>1.05</v>
      </c>
      <c r="AC13" s="143">
        <v>0.9</v>
      </c>
      <c r="AD13" s="143">
        <v>0.82</v>
      </c>
      <c r="AE13" s="143">
        <v>0.87</v>
      </c>
      <c r="AF13" s="143">
        <v>0.7</v>
      </c>
      <c r="AG13" s="143">
        <v>0.78</v>
      </c>
      <c r="AH13" s="143">
        <v>0.9</v>
      </c>
      <c r="AI13" s="143">
        <v>0.94</v>
      </c>
      <c r="AJ13" s="143">
        <v>0.88</v>
      </c>
      <c r="AK13" s="143">
        <v>0.79</v>
      </c>
      <c r="AL13" s="202">
        <v>0.73</v>
      </c>
      <c r="AM13" s="202">
        <v>0.84</v>
      </c>
      <c r="AN13" s="202">
        <v>0.74</v>
      </c>
      <c r="AO13" s="202">
        <v>0.7</v>
      </c>
      <c r="AP13" s="202">
        <v>0.49</v>
      </c>
      <c r="AQ13" s="202">
        <v>0.61</v>
      </c>
      <c r="AR13" s="202">
        <v>0.52</v>
      </c>
      <c r="AS13" s="202">
        <v>0.53</v>
      </c>
      <c r="AT13" s="202">
        <v>0.48</v>
      </c>
      <c r="AU13" s="202">
        <v>0.49</v>
      </c>
      <c r="AV13" s="202">
        <v>0.44</v>
      </c>
      <c r="AW13" s="202">
        <v>0.42</v>
      </c>
      <c r="AX13" s="202">
        <v>0.6</v>
      </c>
      <c r="AY13" s="202">
        <v>0.6</v>
      </c>
      <c r="AZ13" s="202">
        <v>0.57999999999999996</v>
      </c>
      <c r="BA13" s="68"/>
      <c r="BB13" s="68"/>
      <c r="BC13" s="69"/>
    </row>
    <row r="14" spans="1:56" ht="17.25">
      <c r="A14" s="257"/>
      <c r="B14" s="354" t="s">
        <v>234</v>
      </c>
      <c r="C14" s="357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4"/>
    </row>
    <row r="15" spans="1:56" ht="16.5" customHeight="1">
      <c r="A15" s="257"/>
      <c r="B15" s="354" t="s">
        <v>235</v>
      </c>
      <c r="C15" s="357"/>
      <c r="D15" s="53"/>
      <c r="E15" s="584" t="s">
        <v>467</v>
      </c>
      <c r="F15" s="585"/>
      <c r="G15" s="593">
        <v>2012</v>
      </c>
      <c r="H15" s="593"/>
      <c r="I15" s="593"/>
      <c r="J15" s="593"/>
      <c r="K15" s="593">
        <v>2013</v>
      </c>
      <c r="L15" s="593"/>
      <c r="M15" s="593"/>
      <c r="N15" s="593"/>
      <c r="O15" s="593">
        <v>2014</v>
      </c>
      <c r="P15" s="593"/>
      <c r="Q15" s="593"/>
      <c r="R15" s="593"/>
      <c r="S15" s="593">
        <v>2015</v>
      </c>
      <c r="T15" s="593"/>
      <c r="U15" s="593"/>
      <c r="V15" s="593"/>
      <c r="W15" s="593">
        <v>2016</v>
      </c>
      <c r="X15" s="593"/>
      <c r="Y15" s="593"/>
      <c r="Z15" s="593"/>
      <c r="AA15" s="593">
        <v>2017</v>
      </c>
      <c r="AB15" s="593"/>
      <c r="AC15" s="593"/>
      <c r="AD15" s="593"/>
      <c r="AE15" s="593">
        <v>2018</v>
      </c>
      <c r="AF15" s="593"/>
      <c r="AG15" s="593"/>
      <c r="AH15" s="593"/>
      <c r="AI15" s="593">
        <v>2019</v>
      </c>
      <c r="AJ15" s="593"/>
      <c r="AK15" s="593"/>
      <c r="AL15" s="594"/>
      <c r="AM15" s="588">
        <v>2020</v>
      </c>
      <c r="AN15" s="589"/>
      <c r="AO15" s="589"/>
      <c r="AP15" s="589"/>
      <c r="AQ15" s="591">
        <v>2021</v>
      </c>
      <c r="AR15" s="592"/>
      <c r="AS15" s="592"/>
      <c r="AT15" s="592"/>
      <c r="AU15" s="591">
        <v>2022</v>
      </c>
      <c r="AV15" s="592"/>
      <c r="AW15" s="592"/>
      <c r="AX15" s="592"/>
      <c r="AY15" s="733">
        <v>2023</v>
      </c>
      <c r="AZ15" s="588"/>
      <c r="BA15" s="53"/>
      <c r="BB15" s="53"/>
      <c r="BC15" s="54"/>
    </row>
    <row r="16" spans="1:56" ht="18" thickBot="1">
      <c r="A16" s="257"/>
      <c r="B16" s="354" t="s">
        <v>236</v>
      </c>
      <c r="C16" s="357"/>
      <c r="D16" s="53"/>
      <c r="E16" s="586"/>
      <c r="F16" s="587"/>
      <c r="G16" s="337" t="s">
        <v>16</v>
      </c>
      <c r="H16" s="337" t="s">
        <v>17</v>
      </c>
      <c r="I16" s="337" t="s">
        <v>18</v>
      </c>
      <c r="J16" s="337" t="s">
        <v>19</v>
      </c>
      <c r="K16" s="337" t="s">
        <v>20</v>
      </c>
      <c r="L16" s="337" t="s">
        <v>21</v>
      </c>
      <c r="M16" s="337" t="s">
        <v>22</v>
      </c>
      <c r="N16" s="337" t="s">
        <v>23</v>
      </c>
      <c r="O16" s="337" t="s">
        <v>24</v>
      </c>
      <c r="P16" s="337" t="s">
        <v>25</v>
      </c>
      <c r="Q16" s="337" t="s">
        <v>26</v>
      </c>
      <c r="R16" s="337" t="s">
        <v>27</v>
      </c>
      <c r="S16" s="337" t="s">
        <v>28</v>
      </c>
      <c r="T16" s="337" t="s">
        <v>29</v>
      </c>
      <c r="U16" s="337" t="s">
        <v>30</v>
      </c>
      <c r="V16" s="337" t="s">
        <v>31</v>
      </c>
      <c r="W16" s="337" t="s">
        <v>4</v>
      </c>
      <c r="X16" s="337" t="s">
        <v>5</v>
      </c>
      <c r="Y16" s="337" t="s">
        <v>6</v>
      </c>
      <c r="Z16" s="337" t="s">
        <v>7</v>
      </c>
      <c r="AA16" s="337" t="s">
        <v>8</v>
      </c>
      <c r="AB16" s="337" t="s">
        <v>9</v>
      </c>
      <c r="AC16" s="337" t="s">
        <v>10</v>
      </c>
      <c r="AD16" s="337" t="s">
        <v>11</v>
      </c>
      <c r="AE16" s="337" t="s">
        <v>12</v>
      </c>
      <c r="AF16" s="337" t="s">
        <v>13</v>
      </c>
      <c r="AG16" s="337" t="s">
        <v>14</v>
      </c>
      <c r="AH16" s="337" t="s">
        <v>15</v>
      </c>
      <c r="AI16" s="337" t="s">
        <v>122</v>
      </c>
      <c r="AJ16" s="337" t="s">
        <v>123</v>
      </c>
      <c r="AK16" s="337" t="s">
        <v>120</v>
      </c>
      <c r="AL16" s="339" t="s">
        <v>124</v>
      </c>
      <c r="AM16" s="339" t="s">
        <v>128</v>
      </c>
      <c r="AN16" s="339" t="s">
        <v>145</v>
      </c>
      <c r="AO16" s="339" t="s">
        <v>143</v>
      </c>
      <c r="AP16" s="339" t="s">
        <v>147</v>
      </c>
      <c r="AQ16" s="339" t="s">
        <v>174</v>
      </c>
      <c r="AR16" s="339" t="s">
        <v>175</v>
      </c>
      <c r="AS16" s="370" t="s">
        <v>177</v>
      </c>
      <c r="AT16" s="409" t="s">
        <v>179</v>
      </c>
      <c r="AU16" s="469" t="s">
        <v>743</v>
      </c>
      <c r="AV16" s="469" t="s">
        <v>746</v>
      </c>
      <c r="AW16" s="469" t="s">
        <v>751</v>
      </c>
      <c r="AX16" s="469" t="s">
        <v>754</v>
      </c>
      <c r="AY16" s="486" t="s">
        <v>757</v>
      </c>
      <c r="AZ16" s="487" t="s">
        <v>825</v>
      </c>
      <c r="BA16" s="53"/>
      <c r="BB16" s="53"/>
      <c r="BC16" s="54"/>
    </row>
    <row r="17" spans="1:55" s="65" customFormat="1" ht="16.5" customHeight="1">
      <c r="A17" s="257"/>
      <c r="B17" s="354" t="s">
        <v>237</v>
      </c>
      <c r="C17" s="357"/>
      <c r="D17" s="70"/>
      <c r="E17" s="662" t="s">
        <v>375</v>
      </c>
      <c r="F17" s="663"/>
      <c r="G17" s="194">
        <v>13618.5</v>
      </c>
      <c r="H17" s="194">
        <v>14011.6</v>
      </c>
      <c r="I17" s="194">
        <v>14648.7</v>
      </c>
      <c r="J17" s="194">
        <v>14681.8</v>
      </c>
      <c r="K17" s="194">
        <v>15398.1</v>
      </c>
      <c r="L17" s="194">
        <v>16059.9</v>
      </c>
      <c r="M17" s="194">
        <v>16519.7</v>
      </c>
      <c r="N17" s="224">
        <v>16611.2</v>
      </c>
      <c r="O17" s="224">
        <v>17403.599999999999</v>
      </c>
      <c r="P17" s="224">
        <v>18177</v>
      </c>
      <c r="Q17" s="224">
        <v>18976.400000000001</v>
      </c>
      <c r="R17" s="224">
        <v>19335.2</v>
      </c>
      <c r="S17" s="224">
        <v>19995.2</v>
      </c>
      <c r="T17" s="224">
        <v>20486.2</v>
      </c>
      <c r="U17" s="224">
        <v>20866.599999999999</v>
      </c>
      <c r="V17" s="224">
        <v>21160.6</v>
      </c>
      <c r="W17" s="224">
        <v>21570.6</v>
      </c>
      <c r="X17" s="224">
        <v>21741.9</v>
      </c>
      <c r="Y17" s="224">
        <v>22151</v>
      </c>
      <c r="Z17" s="224">
        <v>22314.1</v>
      </c>
      <c r="AA17" s="224">
        <v>23088.3</v>
      </c>
      <c r="AB17" s="224">
        <v>23265.4</v>
      </c>
      <c r="AC17" s="224">
        <v>23438.799999999999</v>
      </c>
      <c r="AD17" s="224">
        <v>23773.4</v>
      </c>
      <c r="AE17" s="194">
        <v>23708.5</v>
      </c>
      <c r="AF17" s="194">
        <v>23688.3</v>
      </c>
      <c r="AG17" s="194">
        <v>24181</v>
      </c>
      <c r="AH17" s="194">
        <v>24188.5</v>
      </c>
      <c r="AI17" s="194">
        <v>24627.599999999999</v>
      </c>
      <c r="AJ17" s="194">
        <v>25527.5</v>
      </c>
      <c r="AK17" s="194">
        <v>26016.799999999999</v>
      </c>
      <c r="AL17" s="195">
        <v>26661.200000000001</v>
      </c>
      <c r="AM17" s="195">
        <v>27096.3</v>
      </c>
      <c r="AN17" s="195">
        <v>27226.3</v>
      </c>
      <c r="AO17" s="195">
        <v>27295.4</v>
      </c>
      <c r="AP17" s="195">
        <v>27817.7</v>
      </c>
      <c r="AQ17" s="195">
        <v>29065.7</v>
      </c>
      <c r="AR17" s="195">
        <v>29868.9</v>
      </c>
      <c r="AS17" s="195">
        <v>30335.8</v>
      </c>
      <c r="AT17" s="195">
        <v>30638.1</v>
      </c>
      <c r="AU17" s="195">
        <v>30806.3</v>
      </c>
      <c r="AV17" s="195">
        <v>31606.799999999999</v>
      </c>
      <c r="AW17" s="195">
        <v>31787.1</v>
      </c>
      <c r="AX17" s="195">
        <v>31957.7</v>
      </c>
      <c r="AY17" s="195">
        <v>31545.9</v>
      </c>
      <c r="AZ17" s="195">
        <v>32079.4</v>
      </c>
      <c r="BA17" s="70"/>
      <c r="BB17" s="70"/>
      <c r="BC17" s="71"/>
    </row>
    <row r="18" spans="1:55" s="65" customFormat="1" ht="16.5" customHeight="1">
      <c r="A18" s="257"/>
      <c r="B18" s="368" t="s">
        <v>228</v>
      </c>
      <c r="C18" s="357"/>
      <c r="D18" s="70"/>
      <c r="E18" s="656" t="s">
        <v>376</v>
      </c>
      <c r="F18" s="657"/>
      <c r="G18" s="6">
        <v>361.6</v>
      </c>
      <c r="H18" s="6">
        <v>248.5</v>
      </c>
      <c r="I18" s="6">
        <v>210</v>
      </c>
      <c r="J18" s="6">
        <v>227.5</v>
      </c>
      <c r="K18" s="6">
        <v>243.9</v>
      </c>
      <c r="L18" s="6">
        <v>270.39999999999998</v>
      </c>
      <c r="M18" s="6">
        <v>243.3</v>
      </c>
      <c r="N18" s="11">
        <v>244.5</v>
      </c>
      <c r="O18" s="11">
        <v>244.3</v>
      </c>
      <c r="P18" s="11">
        <v>204.6</v>
      </c>
      <c r="Q18" s="11">
        <v>207.9</v>
      </c>
      <c r="R18" s="11">
        <v>313.3</v>
      </c>
      <c r="S18" s="11">
        <v>346</v>
      </c>
      <c r="T18" s="11">
        <v>332.2</v>
      </c>
      <c r="U18" s="11">
        <v>328.8</v>
      </c>
      <c r="V18" s="11">
        <v>297.89999999999998</v>
      </c>
      <c r="W18" s="11">
        <v>321.89999999999998</v>
      </c>
      <c r="X18" s="11">
        <v>358.4</v>
      </c>
      <c r="Y18" s="11">
        <v>363.1</v>
      </c>
      <c r="Z18" s="11">
        <v>296.3</v>
      </c>
      <c r="AA18" s="11">
        <v>249.5</v>
      </c>
      <c r="AB18" s="11">
        <v>227.2</v>
      </c>
      <c r="AC18" s="11">
        <v>275</v>
      </c>
      <c r="AD18" s="11">
        <v>284.2</v>
      </c>
      <c r="AE18" s="6">
        <v>262.3</v>
      </c>
      <c r="AF18" s="6">
        <v>296.10000000000002</v>
      </c>
      <c r="AG18" s="6">
        <v>296.60000000000002</v>
      </c>
      <c r="AH18" s="6">
        <v>252.2</v>
      </c>
      <c r="AI18" s="6">
        <v>221.7</v>
      </c>
      <c r="AJ18" s="6">
        <v>239.2</v>
      </c>
      <c r="AK18" s="6">
        <v>234.6</v>
      </c>
      <c r="AL18" s="7">
        <v>219.7</v>
      </c>
      <c r="AM18" s="7">
        <v>263.60000000000002</v>
      </c>
      <c r="AN18" s="7">
        <v>343.7</v>
      </c>
      <c r="AO18" s="7">
        <v>461.6</v>
      </c>
      <c r="AP18" s="7">
        <v>384.1</v>
      </c>
      <c r="AQ18" s="7">
        <v>356.7</v>
      </c>
      <c r="AR18" s="7">
        <v>295</v>
      </c>
      <c r="AS18" s="7">
        <v>321.39999999999998</v>
      </c>
      <c r="AT18" s="7">
        <v>260.10000000000002</v>
      </c>
      <c r="AU18" s="7">
        <v>269.10000000000002</v>
      </c>
      <c r="AV18" s="7">
        <v>292.7</v>
      </c>
      <c r="AW18" s="7">
        <v>309</v>
      </c>
      <c r="AX18" s="7">
        <v>260.39999999999998</v>
      </c>
      <c r="AY18" s="7">
        <v>270.10000000000002</v>
      </c>
      <c r="AZ18" s="398">
        <v>326.2</v>
      </c>
      <c r="BA18" s="70"/>
      <c r="BB18" s="70"/>
      <c r="BC18" s="71"/>
    </row>
    <row r="19" spans="1:55" s="65" customFormat="1" ht="16.5" customHeight="1">
      <c r="A19" s="257"/>
      <c r="B19" s="354" t="s">
        <v>252</v>
      </c>
      <c r="C19" s="357"/>
      <c r="D19" s="70"/>
      <c r="E19" s="656" t="s">
        <v>377</v>
      </c>
      <c r="F19" s="657"/>
      <c r="G19" s="6">
        <v>203.8</v>
      </c>
      <c r="H19" s="6">
        <v>218.3</v>
      </c>
      <c r="I19" s="6">
        <v>220.3</v>
      </c>
      <c r="J19" s="6">
        <v>147</v>
      </c>
      <c r="K19" s="6">
        <v>154</v>
      </c>
      <c r="L19" s="6">
        <v>152.6</v>
      </c>
      <c r="M19" s="6">
        <v>207</v>
      </c>
      <c r="N19" s="11">
        <v>189.4</v>
      </c>
      <c r="O19" s="11">
        <v>212</v>
      </c>
      <c r="P19" s="11">
        <v>276.60000000000002</v>
      </c>
      <c r="Q19" s="11">
        <v>286.2</v>
      </c>
      <c r="R19" s="11">
        <v>238.5</v>
      </c>
      <c r="S19" s="11">
        <v>237.3</v>
      </c>
      <c r="T19" s="11">
        <v>282.2</v>
      </c>
      <c r="U19" s="11">
        <v>267.3</v>
      </c>
      <c r="V19" s="11">
        <v>305.10000000000002</v>
      </c>
      <c r="W19" s="11">
        <v>318.8</v>
      </c>
      <c r="X19" s="11">
        <v>319.10000000000002</v>
      </c>
      <c r="Y19" s="11">
        <v>303.2</v>
      </c>
      <c r="Z19" s="11">
        <v>288.3</v>
      </c>
      <c r="AA19" s="11">
        <v>278</v>
      </c>
      <c r="AB19" s="11">
        <v>241.6</v>
      </c>
      <c r="AC19" s="11">
        <v>202.4</v>
      </c>
      <c r="AD19" s="11">
        <v>173.5</v>
      </c>
      <c r="AE19" s="6">
        <v>194.9</v>
      </c>
      <c r="AF19" s="6">
        <v>159</v>
      </c>
      <c r="AG19" s="6">
        <v>177.9</v>
      </c>
      <c r="AH19" s="6">
        <v>197.8</v>
      </c>
      <c r="AI19" s="6">
        <v>214.5</v>
      </c>
      <c r="AJ19" s="6">
        <v>211.4</v>
      </c>
      <c r="AK19" s="6">
        <v>190.4</v>
      </c>
      <c r="AL19" s="7">
        <v>164.8</v>
      </c>
      <c r="AM19" s="7">
        <v>190.3</v>
      </c>
      <c r="AN19" s="7">
        <v>196.8</v>
      </c>
      <c r="AO19" s="7">
        <v>177.6</v>
      </c>
      <c r="AP19" s="7">
        <v>131.4</v>
      </c>
      <c r="AQ19" s="7">
        <v>190.2</v>
      </c>
      <c r="AR19" s="7">
        <v>171.6</v>
      </c>
      <c r="AS19" s="7">
        <v>170.3</v>
      </c>
      <c r="AT19" s="7">
        <v>152.9</v>
      </c>
      <c r="AU19" s="7">
        <v>151.19999999999999</v>
      </c>
      <c r="AV19" s="7">
        <v>135</v>
      </c>
      <c r="AW19" s="7">
        <v>131.9</v>
      </c>
      <c r="AX19" s="7">
        <v>200.3</v>
      </c>
      <c r="AY19" s="7">
        <v>191.1</v>
      </c>
      <c r="AZ19" s="398">
        <v>154.5</v>
      </c>
      <c r="BA19" s="70"/>
      <c r="BB19" s="70"/>
      <c r="BC19" s="71"/>
    </row>
    <row r="20" spans="1:55" s="65" customFormat="1" ht="16.5" customHeight="1">
      <c r="A20" s="257"/>
      <c r="B20" s="354" t="s">
        <v>238</v>
      </c>
      <c r="C20" s="357"/>
      <c r="D20" s="70"/>
      <c r="E20" s="656" t="s">
        <v>378</v>
      </c>
      <c r="F20" s="657"/>
      <c r="G20" s="6">
        <v>39.9</v>
      </c>
      <c r="H20" s="6">
        <v>32.299999999999997</v>
      </c>
      <c r="I20" s="6">
        <v>30.6</v>
      </c>
      <c r="J20" s="6">
        <v>53.7</v>
      </c>
      <c r="K20" s="6">
        <v>41</v>
      </c>
      <c r="L20" s="6">
        <v>49.6</v>
      </c>
      <c r="M20" s="6">
        <v>42.5</v>
      </c>
      <c r="N20" s="11">
        <v>36.799999999999997</v>
      </c>
      <c r="O20" s="11">
        <v>46.3</v>
      </c>
      <c r="P20" s="11">
        <v>37.299999999999997</v>
      </c>
      <c r="Q20" s="11">
        <v>33.5</v>
      </c>
      <c r="R20" s="11">
        <v>53</v>
      </c>
      <c r="S20" s="11">
        <v>33.5</v>
      </c>
      <c r="T20" s="11">
        <v>33.200000000000003</v>
      </c>
      <c r="U20" s="11">
        <v>24.3</v>
      </c>
      <c r="V20" s="11">
        <v>30.7</v>
      </c>
      <c r="W20" s="11">
        <v>29.3</v>
      </c>
      <c r="X20" s="11">
        <v>42.9</v>
      </c>
      <c r="Y20" s="11">
        <v>30.1</v>
      </c>
      <c r="Z20" s="11">
        <v>18.2</v>
      </c>
      <c r="AA20" s="11">
        <v>18.5</v>
      </c>
      <c r="AB20" s="11">
        <v>34.299999999999997</v>
      </c>
      <c r="AC20" s="11">
        <v>37</v>
      </c>
      <c r="AD20" s="11">
        <v>45.5</v>
      </c>
      <c r="AE20" s="6">
        <v>44</v>
      </c>
      <c r="AF20" s="6">
        <v>28.7</v>
      </c>
      <c r="AG20" s="6">
        <v>26.4</v>
      </c>
      <c r="AH20" s="6">
        <v>43.7</v>
      </c>
      <c r="AI20" s="6">
        <v>44.5</v>
      </c>
      <c r="AJ20" s="6">
        <v>37.299999999999997</v>
      </c>
      <c r="AK20" s="6">
        <v>43</v>
      </c>
      <c r="AL20" s="7">
        <v>39.5</v>
      </c>
      <c r="AM20" s="7">
        <v>43.8</v>
      </c>
      <c r="AN20" s="7">
        <v>26.1</v>
      </c>
      <c r="AO20" s="7">
        <v>15.6</v>
      </c>
      <c r="AP20" s="7">
        <v>12.9</v>
      </c>
      <c r="AQ20" s="7">
        <v>21.8</v>
      </c>
      <c r="AR20" s="7">
        <v>23.4</v>
      </c>
      <c r="AS20" s="7">
        <v>33.9</v>
      </c>
      <c r="AT20" s="7">
        <v>33.700000000000003</v>
      </c>
      <c r="AU20" s="7">
        <v>32.6</v>
      </c>
      <c r="AV20" s="7">
        <v>22.5</v>
      </c>
      <c r="AW20" s="7">
        <v>23.6</v>
      </c>
      <c r="AX20" s="7">
        <v>36.299999999999997</v>
      </c>
      <c r="AY20" s="7">
        <v>24.1</v>
      </c>
      <c r="AZ20" s="398">
        <v>14.3</v>
      </c>
      <c r="BA20" s="70"/>
      <c r="BB20" s="70"/>
      <c r="BC20" s="71"/>
    </row>
    <row r="21" spans="1:55" s="65" customFormat="1" ht="16.5" customHeight="1">
      <c r="A21" s="257"/>
      <c r="B21" s="354" t="s">
        <v>239</v>
      </c>
      <c r="C21" s="357"/>
      <c r="D21" s="70"/>
      <c r="E21" s="656" t="s">
        <v>379</v>
      </c>
      <c r="F21" s="657"/>
      <c r="G21" s="6">
        <v>25.9</v>
      </c>
      <c r="H21" s="6">
        <v>18.2</v>
      </c>
      <c r="I21" s="6">
        <v>18.399999999999999</v>
      </c>
      <c r="J21" s="6">
        <v>12.6</v>
      </c>
      <c r="K21" s="6">
        <v>17.3</v>
      </c>
      <c r="L21" s="6">
        <v>19</v>
      </c>
      <c r="M21" s="6">
        <v>25.4</v>
      </c>
      <c r="N21" s="11">
        <v>12.7</v>
      </c>
      <c r="O21" s="11">
        <v>15.7</v>
      </c>
      <c r="P21" s="11">
        <v>10.8</v>
      </c>
      <c r="Q21" s="11">
        <v>14.5</v>
      </c>
      <c r="R21" s="11">
        <v>21.2</v>
      </c>
      <c r="S21" s="11">
        <v>36.9</v>
      </c>
      <c r="T21" s="11">
        <v>36</v>
      </c>
      <c r="U21" s="11">
        <v>32.5</v>
      </c>
      <c r="V21" s="11">
        <v>31.6</v>
      </c>
      <c r="W21" s="11">
        <v>41.8</v>
      </c>
      <c r="X21" s="11">
        <v>17.8</v>
      </c>
      <c r="Y21" s="11">
        <v>39.799999999999997</v>
      </c>
      <c r="Z21" s="11">
        <v>48.2</v>
      </c>
      <c r="AA21" s="11">
        <v>30</v>
      </c>
      <c r="AB21" s="11">
        <v>48.6</v>
      </c>
      <c r="AC21" s="11">
        <v>32.5</v>
      </c>
      <c r="AD21" s="11">
        <v>24.9</v>
      </c>
      <c r="AE21" s="6">
        <v>37.6</v>
      </c>
      <c r="AF21" s="6">
        <v>26.2</v>
      </c>
      <c r="AG21" s="6">
        <v>39.1</v>
      </c>
      <c r="AH21" s="6">
        <v>44.3</v>
      </c>
      <c r="AI21" s="6">
        <v>50.1</v>
      </c>
      <c r="AJ21" s="6">
        <v>41.2</v>
      </c>
      <c r="AK21" s="6">
        <v>33</v>
      </c>
      <c r="AL21" s="7">
        <v>47.3</v>
      </c>
      <c r="AM21" s="7">
        <v>75.900000000000006</v>
      </c>
      <c r="AN21" s="7">
        <v>48.1</v>
      </c>
      <c r="AO21" s="7">
        <v>64</v>
      </c>
      <c r="AP21" s="7">
        <v>37</v>
      </c>
      <c r="AQ21" s="7">
        <v>35.200000000000003</v>
      </c>
      <c r="AR21" s="7">
        <v>17</v>
      </c>
      <c r="AS21" s="7">
        <v>16.899999999999999</v>
      </c>
      <c r="AT21" s="7">
        <v>16.7</v>
      </c>
      <c r="AU21" s="7">
        <v>13.3</v>
      </c>
      <c r="AV21" s="7">
        <v>19.7</v>
      </c>
      <c r="AW21" s="7">
        <v>17.600000000000001</v>
      </c>
      <c r="AX21" s="7">
        <v>29.4</v>
      </c>
      <c r="AY21" s="7">
        <v>41.8</v>
      </c>
      <c r="AZ21" s="398">
        <v>61.2</v>
      </c>
      <c r="BA21" s="70"/>
      <c r="BB21" s="70"/>
      <c r="BC21" s="71"/>
    </row>
    <row r="22" spans="1:55" s="65" customFormat="1" ht="16.5" customHeight="1">
      <c r="A22" s="257"/>
      <c r="B22" s="354" t="s">
        <v>240</v>
      </c>
      <c r="C22" s="357"/>
      <c r="D22" s="70"/>
      <c r="E22" s="658" t="s">
        <v>497</v>
      </c>
      <c r="F22" s="659"/>
      <c r="G22" s="6">
        <v>14249.7</v>
      </c>
      <c r="H22" s="6">
        <v>14528.9</v>
      </c>
      <c r="I22" s="6">
        <v>15128</v>
      </c>
      <c r="J22" s="6">
        <v>15122.6</v>
      </c>
      <c r="K22" s="6">
        <v>15854.3</v>
      </c>
      <c r="L22" s="6">
        <v>16551.5</v>
      </c>
      <c r="M22" s="6">
        <v>17037.900000000001</v>
      </c>
      <c r="N22" s="11">
        <v>17094.599999999999</v>
      </c>
      <c r="O22" s="11">
        <v>17921.900000000001</v>
      </c>
      <c r="P22" s="11">
        <v>18706.3</v>
      </c>
      <c r="Q22" s="11">
        <v>19518.5</v>
      </c>
      <c r="R22" s="11">
        <v>19961.2</v>
      </c>
      <c r="S22" s="11">
        <v>20648.900000000001</v>
      </c>
      <c r="T22" s="11">
        <v>21169.8</v>
      </c>
      <c r="U22" s="11">
        <v>21519.5</v>
      </c>
      <c r="V22" s="11">
        <v>21825.9</v>
      </c>
      <c r="W22" s="11">
        <v>22282.400000000001</v>
      </c>
      <c r="X22" s="11">
        <v>22480.1</v>
      </c>
      <c r="Y22" s="11">
        <v>22887.200000000001</v>
      </c>
      <c r="Z22" s="11">
        <v>22965.1</v>
      </c>
      <c r="AA22" s="11">
        <v>23664.3</v>
      </c>
      <c r="AB22" s="11">
        <v>23817.1</v>
      </c>
      <c r="AC22" s="11">
        <v>23985.7</v>
      </c>
      <c r="AD22" s="11">
        <v>24301.5</v>
      </c>
      <c r="AE22" s="6">
        <v>24247.3</v>
      </c>
      <c r="AF22" s="6">
        <v>24198.3</v>
      </c>
      <c r="AG22" s="6">
        <v>24721</v>
      </c>
      <c r="AH22" s="6">
        <v>24726.5</v>
      </c>
      <c r="AI22" s="6">
        <v>25158.400000000001</v>
      </c>
      <c r="AJ22" s="6">
        <v>26056.6</v>
      </c>
      <c r="AK22" s="6">
        <v>26517.8</v>
      </c>
      <c r="AL22" s="7">
        <v>27132.400000000001</v>
      </c>
      <c r="AM22" s="7">
        <v>27669.9</v>
      </c>
      <c r="AN22" s="7">
        <v>27841</v>
      </c>
      <c r="AO22" s="7">
        <v>28014.2</v>
      </c>
      <c r="AP22" s="7">
        <v>28383.1</v>
      </c>
      <c r="AQ22" s="7">
        <v>29669.599999999999</v>
      </c>
      <c r="AR22" s="7">
        <v>30375.9</v>
      </c>
      <c r="AS22" s="7">
        <v>30878.3</v>
      </c>
      <c r="AT22" s="7">
        <v>31101.5</v>
      </c>
      <c r="AU22" s="7">
        <v>31272.6</v>
      </c>
      <c r="AV22" s="7">
        <v>32076.7</v>
      </c>
      <c r="AW22" s="7">
        <v>32269.200000000001</v>
      </c>
      <c r="AX22" s="7">
        <v>32484.1</v>
      </c>
      <c r="AY22" s="7">
        <v>32073</v>
      </c>
      <c r="AZ22" s="398">
        <v>32635.599999999999</v>
      </c>
      <c r="BA22" s="70"/>
      <c r="BB22" s="70"/>
      <c r="BC22" s="71"/>
    </row>
    <row r="23" spans="1:55" s="65" customFormat="1" ht="16.5" customHeight="1">
      <c r="A23" s="257"/>
      <c r="B23" s="354" t="s">
        <v>241</v>
      </c>
      <c r="C23" s="357"/>
      <c r="D23" s="70"/>
      <c r="E23" s="658" t="s">
        <v>498</v>
      </c>
      <c r="F23" s="659"/>
      <c r="G23" s="17">
        <v>631.20000000000005</v>
      </c>
      <c r="H23" s="17">
        <v>517.29999999999995</v>
      </c>
      <c r="I23" s="17">
        <v>479.3</v>
      </c>
      <c r="J23" s="17">
        <v>440.8</v>
      </c>
      <c r="K23" s="6">
        <v>456.2</v>
      </c>
      <c r="L23" s="6">
        <v>491.6</v>
      </c>
      <c r="M23" s="6">
        <v>518.1</v>
      </c>
      <c r="N23" s="11">
        <v>483.4</v>
      </c>
      <c r="O23" s="11">
        <v>518.29999999999995</v>
      </c>
      <c r="P23" s="11">
        <v>529.29999999999995</v>
      </c>
      <c r="Q23" s="11">
        <v>542.1</v>
      </c>
      <c r="R23" s="11">
        <v>626</v>
      </c>
      <c r="S23" s="11">
        <v>653.70000000000005</v>
      </c>
      <c r="T23" s="11">
        <v>685</v>
      </c>
      <c r="U23" s="11">
        <v>652.9</v>
      </c>
      <c r="V23" s="11">
        <v>665.3</v>
      </c>
      <c r="W23" s="11">
        <v>711.8</v>
      </c>
      <c r="X23" s="11">
        <v>738.2</v>
      </c>
      <c r="Y23" s="11">
        <v>736.2</v>
      </c>
      <c r="Z23" s="11">
        <v>651</v>
      </c>
      <c r="AA23" s="11">
        <v>576.1</v>
      </c>
      <c r="AB23" s="11">
        <v>551.70000000000005</v>
      </c>
      <c r="AC23" s="11">
        <v>546.9</v>
      </c>
      <c r="AD23" s="11">
        <v>528.1</v>
      </c>
      <c r="AE23" s="6">
        <v>538.79999999999995</v>
      </c>
      <c r="AF23" s="6">
        <v>510</v>
      </c>
      <c r="AG23" s="6">
        <v>540</v>
      </c>
      <c r="AH23" s="6">
        <v>538</v>
      </c>
      <c r="AI23" s="6">
        <v>530.79999999999995</v>
      </c>
      <c r="AJ23" s="6">
        <v>529.1</v>
      </c>
      <c r="AK23" s="6">
        <v>501</v>
      </c>
      <c r="AL23" s="7">
        <v>471.3</v>
      </c>
      <c r="AM23" s="7">
        <v>573.6</v>
      </c>
      <c r="AN23" s="7">
        <v>614.70000000000005</v>
      </c>
      <c r="AO23" s="7">
        <v>718.8</v>
      </c>
      <c r="AP23" s="7">
        <v>565.4</v>
      </c>
      <c r="AQ23" s="7">
        <v>603.9</v>
      </c>
      <c r="AR23" s="7">
        <v>507</v>
      </c>
      <c r="AS23" s="7">
        <v>542.5</v>
      </c>
      <c r="AT23" s="7">
        <v>463.4</v>
      </c>
      <c r="AU23" s="7">
        <v>466.2</v>
      </c>
      <c r="AV23" s="7">
        <v>469.9</v>
      </c>
      <c r="AW23" s="7">
        <v>482.1</v>
      </c>
      <c r="AX23" s="7">
        <v>526.4</v>
      </c>
      <c r="AY23" s="7">
        <v>527.1</v>
      </c>
      <c r="AZ23" s="398">
        <v>556.20000000000005</v>
      </c>
      <c r="BA23" s="70"/>
      <c r="BB23" s="70"/>
      <c r="BC23" s="71"/>
    </row>
    <row r="24" spans="1:55" s="64" customFormat="1" ht="17.25">
      <c r="A24" s="257"/>
      <c r="B24" s="357"/>
      <c r="C24" s="357"/>
      <c r="D24" s="68"/>
      <c r="E24" s="700" t="s">
        <v>500</v>
      </c>
      <c r="F24" s="701"/>
      <c r="G24" s="19">
        <v>4.43</v>
      </c>
      <c r="H24" s="19">
        <v>3.56</v>
      </c>
      <c r="I24" s="19">
        <v>3.17</v>
      </c>
      <c r="J24" s="19">
        <v>2.91</v>
      </c>
      <c r="K24" s="20">
        <v>2.88</v>
      </c>
      <c r="L24" s="20">
        <v>2.97</v>
      </c>
      <c r="M24" s="20">
        <v>3.04</v>
      </c>
      <c r="N24" s="20">
        <v>2.83</v>
      </c>
      <c r="O24" s="20">
        <v>2.89</v>
      </c>
      <c r="P24" s="20">
        <v>2.83</v>
      </c>
      <c r="Q24" s="20">
        <v>2.78</v>
      </c>
      <c r="R24" s="20">
        <v>3.14</v>
      </c>
      <c r="S24" s="20">
        <v>3.17</v>
      </c>
      <c r="T24" s="20">
        <v>3.24</v>
      </c>
      <c r="U24" s="20">
        <v>3.03</v>
      </c>
      <c r="V24" s="20">
        <v>3.05</v>
      </c>
      <c r="W24" s="20">
        <v>3.19</v>
      </c>
      <c r="X24" s="20">
        <v>3.28</v>
      </c>
      <c r="Y24" s="20">
        <v>3.22</v>
      </c>
      <c r="Z24" s="20">
        <v>2.83</v>
      </c>
      <c r="AA24" s="20">
        <v>2.4300000000000002</v>
      </c>
      <c r="AB24" s="20">
        <v>2.3199999999999998</v>
      </c>
      <c r="AC24" s="20">
        <v>2.2799999999999998</v>
      </c>
      <c r="AD24" s="20">
        <v>2.17</v>
      </c>
      <c r="AE24" s="20">
        <v>2.2200000000000002</v>
      </c>
      <c r="AF24" s="20">
        <v>2.11</v>
      </c>
      <c r="AG24" s="20">
        <v>2.1800000000000002</v>
      </c>
      <c r="AH24" s="20">
        <v>2.1800000000000002</v>
      </c>
      <c r="AI24" s="20">
        <v>2.11</v>
      </c>
      <c r="AJ24" s="20">
        <v>2.0299999999999998</v>
      </c>
      <c r="AK24" s="20">
        <v>1.89</v>
      </c>
      <c r="AL24" s="203">
        <v>1.74</v>
      </c>
      <c r="AM24" s="203">
        <v>2.0699999999999998</v>
      </c>
      <c r="AN24" s="203">
        <v>2.21</v>
      </c>
      <c r="AO24" s="203">
        <v>2.57</v>
      </c>
      <c r="AP24" s="203">
        <v>1.99</v>
      </c>
      <c r="AQ24" s="203">
        <v>2.04</v>
      </c>
      <c r="AR24" s="203">
        <v>1.67</v>
      </c>
      <c r="AS24" s="203">
        <v>1.76</v>
      </c>
      <c r="AT24" s="203">
        <v>1.49</v>
      </c>
      <c r="AU24" s="203">
        <v>1.49</v>
      </c>
      <c r="AV24" s="203">
        <v>1.46</v>
      </c>
      <c r="AW24" s="203">
        <v>1.49</v>
      </c>
      <c r="AX24" s="203">
        <v>1.62</v>
      </c>
      <c r="AY24" s="203">
        <v>1.64</v>
      </c>
      <c r="AZ24" s="553">
        <v>1.7</v>
      </c>
      <c r="BA24" s="68"/>
      <c r="BB24" s="68"/>
      <c r="BC24" s="69"/>
    </row>
    <row r="25" spans="1:55" s="65" customFormat="1" ht="17.25">
      <c r="A25" s="257"/>
      <c r="B25" s="356" t="s">
        <v>201</v>
      </c>
      <c r="C25" s="357"/>
      <c r="D25" s="70"/>
      <c r="E25" s="658" t="s">
        <v>499</v>
      </c>
      <c r="F25" s="659"/>
      <c r="G25" s="17">
        <v>269.60000000000002</v>
      </c>
      <c r="H25" s="17">
        <v>268.8</v>
      </c>
      <c r="I25" s="17">
        <v>269.3</v>
      </c>
      <c r="J25" s="17">
        <v>213.3</v>
      </c>
      <c r="K25" s="13">
        <v>212.3</v>
      </c>
      <c r="L25" s="13">
        <v>221.2</v>
      </c>
      <c r="M25" s="13">
        <v>274.89999999999998</v>
      </c>
      <c r="N25" s="13">
        <v>238.9</v>
      </c>
      <c r="O25" s="13">
        <v>274</v>
      </c>
      <c r="P25" s="13">
        <v>324.7</v>
      </c>
      <c r="Q25" s="13">
        <v>334.2</v>
      </c>
      <c r="R25" s="13">
        <v>312.7</v>
      </c>
      <c r="S25" s="13">
        <v>307.7</v>
      </c>
      <c r="T25" s="13">
        <v>351.4</v>
      </c>
      <c r="U25" s="13">
        <v>324.10000000000002</v>
      </c>
      <c r="V25" s="13">
        <v>367.4</v>
      </c>
      <c r="W25" s="13">
        <v>389.9</v>
      </c>
      <c r="X25" s="13">
        <v>379.8</v>
      </c>
      <c r="Y25" s="13">
        <v>373.1</v>
      </c>
      <c r="Z25" s="13">
        <v>354.7</v>
      </c>
      <c r="AA25" s="13">
        <v>326.60000000000002</v>
      </c>
      <c r="AB25" s="13">
        <v>324.5</v>
      </c>
      <c r="AC25" s="13">
        <v>271.89999999999998</v>
      </c>
      <c r="AD25" s="13">
        <v>243.9</v>
      </c>
      <c r="AE25" s="13">
        <v>276.5</v>
      </c>
      <c r="AF25" s="13">
        <v>213.9</v>
      </c>
      <c r="AG25" s="13">
        <v>243.4</v>
      </c>
      <c r="AH25" s="13">
        <v>285.8</v>
      </c>
      <c r="AI25" s="13">
        <v>309.10000000000002</v>
      </c>
      <c r="AJ25" s="13">
        <v>289.89999999999998</v>
      </c>
      <c r="AK25" s="13">
        <v>266.39999999999998</v>
      </c>
      <c r="AL25" s="135">
        <v>251.6</v>
      </c>
      <c r="AM25" s="135">
        <v>310</v>
      </c>
      <c r="AN25" s="135">
        <v>271</v>
      </c>
      <c r="AO25" s="135">
        <v>257.2</v>
      </c>
      <c r="AP25" s="135">
        <v>181.3</v>
      </c>
      <c r="AQ25" s="135">
        <v>247.2</v>
      </c>
      <c r="AR25" s="135">
        <v>212</v>
      </c>
      <c r="AS25" s="135">
        <v>221.1</v>
      </c>
      <c r="AT25" s="135">
        <v>203.3</v>
      </c>
      <c r="AU25" s="135">
        <v>197.1</v>
      </c>
      <c r="AV25" s="135">
        <v>177.2</v>
      </c>
      <c r="AW25" s="135">
        <v>173.1</v>
      </c>
      <c r="AX25" s="135">
        <v>266</v>
      </c>
      <c r="AY25" s="135">
        <v>257</v>
      </c>
      <c r="AZ25" s="448">
        <v>230</v>
      </c>
      <c r="BA25" s="70"/>
      <c r="BB25" s="70"/>
      <c r="BC25" s="71"/>
    </row>
    <row r="26" spans="1:55" s="64" customFormat="1" ht="17.25">
      <c r="A26" s="257"/>
      <c r="B26" s="357"/>
      <c r="C26" s="357"/>
      <c r="D26" s="68"/>
      <c r="E26" s="660" t="s">
        <v>380</v>
      </c>
      <c r="F26" s="661"/>
      <c r="G26" s="144">
        <v>1.89</v>
      </c>
      <c r="H26" s="144">
        <v>1.85</v>
      </c>
      <c r="I26" s="144">
        <v>1.78</v>
      </c>
      <c r="J26" s="144">
        <v>1.41</v>
      </c>
      <c r="K26" s="143">
        <v>1.34</v>
      </c>
      <c r="L26" s="143">
        <v>1.34</v>
      </c>
      <c r="M26" s="143">
        <v>1.61</v>
      </c>
      <c r="N26" s="143">
        <v>1.4</v>
      </c>
      <c r="O26" s="143">
        <v>1.53</v>
      </c>
      <c r="P26" s="143">
        <v>1.74</v>
      </c>
      <c r="Q26" s="143">
        <v>1.71</v>
      </c>
      <c r="R26" s="143">
        <v>1.57</v>
      </c>
      <c r="S26" s="143">
        <v>1.49</v>
      </c>
      <c r="T26" s="143">
        <v>1.66</v>
      </c>
      <c r="U26" s="143">
        <v>1.51</v>
      </c>
      <c r="V26" s="143">
        <v>1.68</v>
      </c>
      <c r="W26" s="143">
        <v>1.75</v>
      </c>
      <c r="X26" s="143">
        <v>1.69</v>
      </c>
      <c r="Y26" s="143">
        <v>1.63</v>
      </c>
      <c r="Z26" s="143">
        <v>1.54</v>
      </c>
      <c r="AA26" s="143">
        <v>1.38</v>
      </c>
      <c r="AB26" s="143">
        <v>1.36</v>
      </c>
      <c r="AC26" s="143">
        <v>1.1299999999999999</v>
      </c>
      <c r="AD26" s="143">
        <v>1</v>
      </c>
      <c r="AE26" s="143">
        <v>1.1399999999999999</v>
      </c>
      <c r="AF26" s="143">
        <v>0.88</v>
      </c>
      <c r="AG26" s="143">
        <v>0.98</v>
      </c>
      <c r="AH26" s="143">
        <v>1.1599999999999999</v>
      </c>
      <c r="AI26" s="143">
        <v>1.23</v>
      </c>
      <c r="AJ26" s="143">
        <v>1.1100000000000001</v>
      </c>
      <c r="AK26" s="143">
        <v>1</v>
      </c>
      <c r="AL26" s="202">
        <v>0.93</v>
      </c>
      <c r="AM26" s="202">
        <v>1.1200000000000001</v>
      </c>
      <c r="AN26" s="202">
        <v>0.97</v>
      </c>
      <c r="AO26" s="202">
        <v>0.92</v>
      </c>
      <c r="AP26" s="202">
        <v>0.64</v>
      </c>
      <c r="AQ26" s="202">
        <v>0.83</v>
      </c>
      <c r="AR26" s="202">
        <v>0.7</v>
      </c>
      <c r="AS26" s="202">
        <v>0.72</v>
      </c>
      <c r="AT26" s="202">
        <v>0.65</v>
      </c>
      <c r="AU26" s="202">
        <v>0.63</v>
      </c>
      <c r="AV26" s="202">
        <v>0.55000000000000004</v>
      </c>
      <c r="AW26" s="202">
        <v>0.54</v>
      </c>
      <c r="AX26" s="202">
        <v>0.82</v>
      </c>
      <c r="AY26" s="202">
        <v>0.8</v>
      </c>
      <c r="AZ26" s="202">
        <v>0.7</v>
      </c>
      <c r="BA26" s="68"/>
      <c r="BB26" s="68"/>
      <c r="BC26" s="69"/>
    </row>
    <row r="27" spans="1:55" ht="17.25">
      <c r="A27" s="257"/>
      <c r="B27" s="356" t="s">
        <v>205</v>
      </c>
      <c r="C27" s="357"/>
      <c r="D27" s="53"/>
      <c r="E27" s="21"/>
      <c r="F27" s="21"/>
      <c r="G27" s="734"/>
      <c r="H27" s="73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84" t="s">
        <v>471</v>
      </c>
      <c r="F28" s="585"/>
      <c r="G28" s="593">
        <v>2012</v>
      </c>
      <c r="H28" s="593"/>
      <c r="I28" s="593"/>
      <c r="J28" s="593"/>
      <c r="K28" s="593">
        <v>2013</v>
      </c>
      <c r="L28" s="593"/>
      <c r="M28" s="593"/>
      <c r="N28" s="593"/>
      <c r="O28" s="593">
        <v>2014</v>
      </c>
      <c r="P28" s="593"/>
      <c r="Q28" s="593"/>
      <c r="R28" s="593"/>
      <c r="S28" s="593">
        <v>2015</v>
      </c>
      <c r="T28" s="593"/>
      <c r="U28" s="593"/>
      <c r="V28" s="593"/>
      <c r="W28" s="593">
        <v>2016</v>
      </c>
      <c r="X28" s="593"/>
      <c r="Y28" s="593"/>
      <c r="Z28" s="593"/>
      <c r="AA28" s="593">
        <v>2017</v>
      </c>
      <c r="AB28" s="593"/>
      <c r="AC28" s="593"/>
      <c r="AD28" s="593"/>
      <c r="AE28" s="593">
        <v>2018</v>
      </c>
      <c r="AF28" s="593"/>
      <c r="AG28" s="593"/>
      <c r="AH28" s="593"/>
      <c r="AI28" s="593">
        <v>2019</v>
      </c>
      <c r="AJ28" s="593"/>
      <c r="AK28" s="593"/>
      <c r="AL28" s="594"/>
      <c r="AM28" s="588">
        <v>2020</v>
      </c>
      <c r="AN28" s="589"/>
      <c r="AO28" s="589"/>
      <c r="AP28" s="589"/>
      <c r="AQ28" s="591">
        <v>2021</v>
      </c>
      <c r="AR28" s="592"/>
      <c r="AS28" s="592"/>
      <c r="AT28" s="592"/>
      <c r="AU28" s="591">
        <v>2022</v>
      </c>
      <c r="AV28" s="592"/>
      <c r="AW28" s="592"/>
      <c r="AX28" s="592"/>
      <c r="AY28" s="733">
        <v>2023</v>
      </c>
      <c r="AZ28" s="588"/>
      <c r="BA28" s="53"/>
      <c r="BB28" s="53"/>
      <c r="BC28" s="54"/>
    </row>
    <row r="29" spans="1:55" ht="18" thickBot="1">
      <c r="A29" s="257"/>
      <c r="B29" s="356" t="s">
        <v>208</v>
      </c>
      <c r="C29" s="348"/>
      <c r="D29" s="53"/>
      <c r="E29" s="586"/>
      <c r="F29" s="587"/>
      <c r="G29" s="337" t="s">
        <v>16</v>
      </c>
      <c r="H29" s="337" t="s">
        <v>17</v>
      </c>
      <c r="I29" s="337" t="s">
        <v>18</v>
      </c>
      <c r="J29" s="337" t="s">
        <v>19</v>
      </c>
      <c r="K29" s="337" t="s">
        <v>20</v>
      </c>
      <c r="L29" s="337" t="s">
        <v>21</v>
      </c>
      <c r="M29" s="337" t="s">
        <v>22</v>
      </c>
      <c r="N29" s="337" t="s">
        <v>23</v>
      </c>
      <c r="O29" s="337" t="s">
        <v>24</v>
      </c>
      <c r="P29" s="337" t="s">
        <v>25</v>
      </c>
      <c r="Q29" s="337" t="s">
        <v>26</v>
      </c>
      <c r="R29" s="337" t="s">
        <v>27</v>
      </c>
      <c r="S29" s="337" t="s">
        <v>28</v>
      </c>
      <c r="T29" s="337" t="s">
        <v>29</v>
      </c>
      <c r="U29" s="337" t="s">
        <v>30</v>
      </c>
      <c r="V29" s="337" t="s">
        <v>31</v>
      </c>
      <c r="W29" s="337" t="s">
        <v>4</v>
      </c>
      <c r="X29" s="337" t="s">
        <v>5</v>
      </c>
      <c r="Y29" s="337" t="s">
        <v>6</v>
      </c>
      <c r="Z29" s="337" t="s">
        <v>7</v>
      </c>
      <c r="AA29" s="337" t="s">
        <v>8</v>
      </c>
      <c r="AB29" s="337" t="s">
        <v>9</v>
      </c>
      <c r="AC29" s="337" t="s">
        <v>10</v>
      </c>
      <c r="AD29" s="337" t="s">
        <v>11</v>
      </c>
      <c r="AE29" s="337" t="s">
        <v>12</v>
      </c>
      <c r="AF29" s="337" t="s">
        <v>13</v>
      </c>
      <c r="AG29" s="337" t="s">
        <v>14</v>
      </c>
      <c r="AH29" s="337" t="s">
        <v>15</v>
      </c>
      <c r="AI29" s="337" t="s">
        <v>122</v>
      </c>
      <c r="AJ29" s="337" t="s">
        <v>123</v>
      </c>
      <c r="AK29" s="337" t="s">
        <v>120</v>
      </c>
      <c r="AL29" s="339" t="s">
        <v>124</v>
      </c>
      <c r="AM29" s="339" t="s">
        <v>128</v>
      </c>
      <c r="AN29" s="339" t="s">
        <v>145</v>
      </c>
      <c r="AO29" s="339" t="s">
        <v>143</v>
      </c>
      <c r="AP29" s="339" t="s">
        <v>147</v>
      </c>
      <c r="AQ29" s="339" t="s">
        <v>174</v>
      </c>
      <c r="AR29" s="339" t="s">
        <v>175</v>
      </c>
      <c r="AS29" s="370" t="s">
        <v>177</v>
      </c>
      <c r="AT29" s="409" t="s">
        <v>179</v>
      </c>
      <c r="AU29" s="469" t="s">
        <v>743</v>
      </c>
      <c r="AV29" s="469" t="s">
        <v>746</v>
      </c>
      <c r="AW29" s="469" t="s">
        <v>751</v>
      </c>
      <c r="AX29" s="469" t="s">
        <v>754</v>
      </c>
      <c r="AY29" s="486" t="s">
        <v>757</v>
      </c>
      <c r="AZ29" s="487" t="s">
        <v>825</v>
      </c>
      <c r="BA29" s="53"/>
      <c r="BB29" s="53"/>
      <c r="BC29" s="54"/>
    </row>
    <row r="30" spans="1:55" s="65" customFormat="1" ht="17.25">
      <c r="A30" s="52"/>
      <c r="B30" s="357"/>
      <c r="C30" s="348"/>
      <c r="D30" s="70"/>
      <c r="E30" s="662" t="s">
        <v>375</v>
      </c>
      <c r="F30" s="663"/>
      <c r="G30" s="194">
        <v>5848.8</v>
      </c>
      <c r="H30" s="194">
        <v>5932.4</v>
      </c>
      <c r="I30" s="194">
        <v>5972.3</v>
      </c>
      <c r="J30" s="194">
        <v>6269.5</v>
      </c>
      <c r="K30" s="194">
        <v>6224.7</v>
      </c>
      <c r="L30" s="194">
        <v>6316.8</v>
      </c>
      <c r="M30" s="194">
        <v>6453.3</v>
      </c>
      <c r="N30" s="224">
        <v>6596.5</v>
      </c>
      <c r="O30" s="224">
        <v>6475.6</v>
      </c>
      <c r="P30" s="224">
        <v>6650.1</v>
      </c>
      <c r="Q30" s="224">
        <v>6911.2</v>
      </c>
      <c r="R30" s="224">
        <v>7437.2</v>
      </c>
      <c r="S30" s="224">
        <v>7774.3</v>
      </c>
      <c r="T30" s="224">
        <v>7821.3</v>
      </c>
      <c r="U30" s="224">
        <v>8151.6</v>
      </c>
      <c r="V30" s="224">
        <v>8542.5</v>
      </c>
      <c r="W30" s="224">
        <v>8640</v>
      </c>
      <c r="X30" s="224">
        <v>8640.1</v>
      </c>
      <c r="Y30" s="224">
        <v>8705.7999999999993</v>
      </c>
      <c r="Z30" s="224">
        <v>8775.5</v>
      </c>
      <c r="AA30" s="224">
        <v>8755.2999999999993</v>
      </c>
      <c r="AB30" s="224">
        <v>8962</v>
      </c>
      <c r="AC30" s="224">
        <v>9330.9</v>
      </c>
      <c r="AD30" s="224">
        <v>9486.7999999999993</v>
      </c>
      <c r="AE30" s="194">
        <v>9737.7999999999993</v>
      </c>
      <c r="AF30" s="194">
        <v>9772.6</v>
      </c>
      <c r="AG30" s="194">
        <v>9617.4</v>
      </c>
      <c r="AH30" s="194">
        <v>9933.4</v>
      </c>
      <c r="AI30" s="194">
        <v>9817.1</v>
      </c>
      <c r="AJ30" s="194">
        <v>9984.9</v>
      </c>
      <c r="AK30" s="194">
        <v>10248</v>
      </c>
      <c r="AL30" s="195">
        <v>11292.1</v>
      </c>
      <c r="AM30" s="195">
        <v>12664.3</v>
      </c>
      <c r="AN30" s="195">
        <v>12984.5</v>
      </c>
      <c r="AO30" s="195">
        <v>13521.4</v>
      </c>
      <c r="AP30" s="195">
        <v>14641.2</v>
      </c>
      <c r="AQ30" s="195">
        <v>15062.2</v>
      </c>
      <c r="AR30" s="195">
        <v>15611</v>
      </c>
      <c r="AS30" s="195">
        <v>15848.7</v>
      </c>
      <c r="AT30" s="195">
        <v>15856.4</v>
      </c>
      <c r="AU30" s="195">
        <v>15272</v>
      </c>
      <c r="AV30" s="195">
        <v>15745.8</v>
      </c>
      <c r="AW30" s="195">
        <v>16325.3</v>
      </c>
      <c r="AX30" s="195">
        <v>17055.099999999999</v>
      </c>
      <c r="AY30" s="195">
        <v>17362.099999999999</v>
      </c>
      <c r="AZ30" s="195">
        <v>18144.7</v>
      </c>
      <c r="BA30" s="70"/>
      <c r="BB30" s="70"/>
      <c r="BC30" s="71"/>
    </row>
    <row r="31" spans="1:55" s="65" customFormat="1" ht="17.25">
      <c r="A31" s="52"/>
      <c r="B31" s="356" t="s">
        <v>210</v>
      </c>
      <c r="C31" s="348"/>
      <c r="D31" s="70"/>
      <c r="E31" s="656" t="s">
        <v>376</v>
      </c>
      <c r="F31" s="657"/>
      <c r="G31" s="6">
        <v>44.5</v>
      </c>
      <c r="H31" s="6">
        <v>37</v>
      </c>
      <c r="I31" s="6">
        <v>39.299999999999997</v>
      </c>
      <c r="J31" s="6">
        <v>40.4</v>
      </c>
      <c r="K31" s="6">
        <v>32</v>
      </c>
      <c r="L31" s="6">
        <v>35.4</v>
      </c>
      <c r="M31" s="6">
        <v>35.9</v>
      </c>
      <c r="N31" s="11">
        <v>30.7</v>
      </c>
      <c r="O31" s="11">
        <v>31.2</v>
      </c>
      <c r="P31" s="11">
        <v>29.9</v>
      </c>
      <c r="Q31" s="11">
        <v>31.6</v>
      </c>
      <c r="R31" s="11">
        <v>31.1</v>
      </c>
      <c r="S31" s="11">
        <v>29.9</v>
      </c>
      <c r="T31" s="11">
        <v>29.3</v>
      </c>
      <c r="U31" s="11">
        <v>29.5</v>
      </c>
      <c r="V31" s="11">
        <v>26.3</v>
      </c>
      <c r="W31" s="11">
        <v>26.4</v>
      </c>
      <c r="X31" s="11">
        <v>26.9</v>
      </c>
      <c r="Y31" s="11">
        <v>26.3</v>
      </c>
      <c r="Z31" s="11">
        <v>26.5</v>
      </c>
      <c r="AA31" s="11">
        <v>28.5</v>
      </c>
      <c r="AB31" s="11">
        <v>31.2</v>
      </c>
      <c r="AC31" s="11">
        <v>29.6</v>
      </c>
      <c r="AD31" s="11">
        <v>33.200000000000003</v>
      </c>
      <c r="AE31" s="6">
        <v>33.6</v>
      </c>
      <c r="AF31" s="6">
        <v>34.4</v>
      </c>
      <c r="AG31" s="6">
        <v>36.200000000000003</v>
      </c>
      <c r="AH31" s="6">
        <v>34.200000000000003</v>
      </c>
      <c r="AI31" s="6">
        <v>37.299999999999997</v>
      </c>
      <c r="AJ31" s="6">
        <v>38.200000000000003</v>
      </c>
      <c r="AK31" s="6">
        <v>40</v>
      </c>
      <c r="AL31" s="7">
        <v>40.1</v>
      </c>
      <c r="AM31" s="7">
        <v>42.7</v>
      </c>
      <c r="AN31" s="7">
        <v>37.6</v>
      </c>
      <c r="AO31" s="7">
        <v>39.1</v>
      </c>
      <c r="AP31" s="7">
        <v>39.4</v>
      </c>
      <c r="AQ31" s="7">
        <v>41.7</v>
      </c>
      <c r="AR31" s="7">
        <v>41.4</v>
      </c>
      <c r="AS31" s="7">
        <v>42.4</v>
      </c>
      <c r="AT31" s="7">
        <v>42.4</v>
      </c>
      <c r="AU31" s="7">
        <v>41.1</v>
      </c>
      <c r="AV31" s="7">
        <v>40.799999999999997</v>
      </c>
      <c r="AW31" s="7">
        <v>45.3</v>
      </c>
      <c r="AX31" s="7">
        <v>57.2</v>
      </c>
      <c r="AY31" s="7">
        <v>63.5</v>
      </c>
      <c r="AZ31" s="398">
        <v>67.900000000000006</v>
      </c>
      <c r="BA31" s="70"/>
      <c r="BB31" s="70"/>
      <c r="BC31" s="71"/>
    </row>
    <row r="32" spans="1:55" s="65" customFormat="1" ht="17.25">
      <c r="A32" s="52"/>
      <c r="B32" s="357"/>
      <c r="C32" s="348"/>
      <c r="D32" s="70"/>
      <c r="E32" s="656" t="s">
        <v>377</v>
      </c>
      <c r="F32" s="657"/>
      <c r="G32" s="6">
        <v>13.5</v>
      </c>
      <c r="H32" s="6">
        <v>18.600000000000001</v>
      </c>
      <c r="I32" s="6">
        <v>16.100000000000001</v>
      </c>
      <c r="J32" s="6">
        <v>9.9</v>
      </c>
      <c r="K32" s="6">
        <v>14.8</v>
      </c>
      <c r="L32" s="6">
        <v>15.2</v>
      </c>
      <c r="M32" s="6">
        <v>15.8</v>
      </c>
      <c r="N32" s="11">
        <v>8.3000000000000007</v>
      </c>
      <c r="O32" s="11">
        <v>8.8000000000000007</v>
      </c>
      <c r="P32" s="11">
        <v>7.5</v>
      </c>
      <c r="Q32" s="11">
        <v>7.8</v>
      </c>
      <c r="R32" s="11">
        <v>6.9</v>
      </c>
      <c r="S32" s="11">
        <v>6.6</v>
      </c>
      <c r="T32" s="11">
        <v>5.8</v>
      </c>
      <c r="U32" s="11">
        <v>3.8</v>
      </c>
      <c r="V32" s="11">
        <v>4.3</v>
      </c>
      <c r="W32" s="11">
        <v>4.4000000000000004</v>
      </c>
      <c r="X32" s="11">
        <v>3.7</v>
      </c>
      <c r="Y32" s="11">
        <v>6.4</v>
      </c>
      <c r="Z32" s="11">
        <v>8.6</v>
      </c>
      <c r="AA32" s="11">
        <v>9.3000000000000007</v>
      </c>
      <c r="AB32" s="11">
        <v>8.6</v>
      </c>
      <c r="AC32" s="11">
        <v>7.5</v>
      </c>
      <c r="AD32" s="11">
        <v>7.5</v>
      </c>
      <c r="AE32" s="6">
        <v>10.8</v>
      </c>
      <c r="AF32" s="6">
        <v>12.7</v>
      </c>
      <c r="AG32" s="6">
        <v>15.2</v>
      </c>
      <c r="AH32" s="6">
        <v>15.7</v>
      </c>
      <c r="AI32" s="6">
        <v>13.7</v>
      </c>
      <c r="AJ32" s="6">
        <v>18.899999999999999</v>
      </c>
      <c r="AK32" s="6">
        <v>16.7</v>
      </c>
      <c r="AL32" s="7">
        <v>17.399999999999999</v>
      </c>
      <c r="AM32" s="7">
        <v>19.3</v>
      </c>
      <c r="AN32" s="7">
        <v>21.1</v>
      </c>
      <c r="AO32" s="7">
        <v>19.100000000000001</v>
      </c>
      <c r="AP32" s="7">
        <v>14.8</v>
      </c>
      <c r="AQ32" s="7">
        <v>14.2</v>
      </c>
      <c r="AR32" s="7">
        <v>13.5</v>
      </c>
      <c r="AS32" s="7">
        <v>12.9</v>
      </c>
      <c r="AT32" s="7">
        <v>11.1</v>
      </c>
      <c r="AU32" s="7">
        <v>15.5</v>
      </c>
      <c r="AV32" s="7">
        <v>10</v>
      </c>
      <c r="AW32" s="7">
        <v>12</v>
      </c>
      <c r="AX32" s="7">
        <v>14</v>
      </c>
      <c r="AY32" s="7">
        <v>18.399999999999999</v>
      </c>
      <c r="AZ32" s="398">
        <v>23.5</v>
      </c>
      <c r="BA32" s="70"/>
      <c r="BB32" s="70"/>
      <c r="BC32" s="71"/>
    </row>
    <row r="33" spans="1:55" s="65" customFormat="1" ht="17.25">
      <c r="A33" s="52"/>
      <c r="B33" s="356" t="s">
        <v>212</v>
      </c>
      <c r="C33" s="348"/>
      <c r="D33" s="70"/>
      <c r="E33" s="656" t="s">
        <v>378</v>
      </c>
      <c r="F33" s="657"/>
      <c r="G33" s="6">
        <v>3.1</v>
      </c>
      <c r="H33" s="6">
        <v>3.5</v>
      </c>
      <c r="I33" s="6">
        <v>3.8</v>
      </c>
      <c r="J33" s="6">
        <v>3.5</v>
      </c>
      <c r="K33" s="6">
        <v>3.5</v>
      </c>
      <c r="L33" s="6">
        <v>6.1</v>
      </c>
      <c r="M33" s="6">
        <v>5.9</v>
      </c>
      <c r="N33" s="11">
        <v>6.2</v>
      </c>
      <c r="O33" s="11">
        <v>6.4</v>
      </c>
      <c r="P33" s="11">
        <v>5.2</v>
      </c>
      <c r="Q33" s="11">
        <v>5.2</v>
      </c>
      <c r="R33" s="11">
        <v>4.8</v>
      </c>
      <c r="S33" s="11">
        <v>5.6</v>
      </c>
      <c r="T33" s="11">
        <v>4.7</v>
      </c>
      <c r="U33" s="11">
        <v>4.5</v>
      </c>
      <c r="V33" s="11">
        <v>4.8</v>
      </c>
      <c r="W33" s="11">
        <v>3.9</v>
      </c>
      <c r="X33" s="11">
        <v>3.7</v>
      </c>
      <c r="Y33" s="11">
        <v>4.4000000000000004</v>
      </c>
      <c r="Z33" s="11">
        <v>4.9000000000000004</v>
      </c>
      <c r="AA33" s="11">
        <v>4.5</v>
      </c>
      <c r="AB33" s="11">
        <v>4.4000000000000004</v>
      </c>
      <c r="AC33" s="11">
        <v>4.5999999999999996</v>
      </c>
      <c r="AD33" s="11">
        <v>5</v>
      </c>
      <c r="AE33" s="6">
        <v>4.9000000000000004</v>
      </c>
      <c r="AF33" s="6">
        <v>4.4000000000000004</v>
      </c>
      <c r="AG33" s="6">
        <v>4</v>
      </c>
      <c r="AH33" s="6">
        <v>4.2</v>
      </c>
      <c r="AI33" s="6">
        <v>2.4</v>
      </c>
      <c r="AJ33" s="6">
        <v>4.5999999999999996</v>
      </c>
      <c r="AK33" s="6">
        <v>2.7</v>
      </c>
      <c r="AL33" s="7">
        <v>1.7</v>
      </c>
      <c r="AM33" s="7">
        <v>3.4</v>
      </c>
      <c r="AN33" s="7">
        <v>3.3</v>
      </c>
      <c r="AO33" s="7">
        <v>3</v>
      </c>
      <c r="AP33" s="7">
        <v>1.8</v>
      </c>
      <c r="AQ33" s="7">
        <v>1.7</v>
      </c>
      <c r="AR33" s="7">
        <v>1.9</v>
      </c>
      <c r="AS33" s="7">
        <v>2.9</v>
      </c>
      <c r="AT33" s="7">
        <v>2</v>
      </c>
      <c r="AU33" s="7">
        <v>2.1</v>
      </c>
      <c r="AV33" s="7">
        <v>3.1</v>
      </c>
      <c r="AW33" s="7">
        <v>3.8</v>
      </c>
      <c r="AX33" s="7">
        <v>5.7</v>
      </c>
      <c r="AY33" s="7">
        <v>6.8</v>
      </c>
      <c r="AZ33" s="398">
        <v>4.5</v>
      </c>
      <c r="BA33" s="70"/>
      <c r="BB33" s="70"/>
      <c r="BC33" s="71"/>
    </row>
    <row r="34" spans="1:55" s="65" customFormat="1" ht="17.25">
      <c r="A34" s="52"/>
      <c r="B34" s="238"/>
      <c r="C34" s="53"/>
      <c r="D34" s="70"/>
      <c r="E34" s="656" t="s">
        <v>379</v>
      </c>
      <c r="F34" s="657"/>
      <c r="G34" s="6">
        <v>3.9</v>
      </c>
      <c r="H34" s="6">
        <v>3.7</v>
      </c>
      <c r="I34" s="6">
        <v>3.1</v>
      </c>
      <c r="J34" s="6">
        <v>3.7</v>
      </c>
      <c r="K34" s="6">
        <v>5.5</v>
      </c>
      <c r="L34" s="6">
        <v>4.4000000000000004</v>
      </c>
      <c r="M34" s="6">
        <v>6.8</v>
      </c>
      <c r="N34" s="11">
        <v>1.8</v>
      </c>
      <c r="O34" s="11">
        <v>3.4</v>
      </c>
      <c r="P34" s="11">
        <v>2.1</v>
      </c>
      <c r="Q34" s="11">
        <v>2.8</v>
      </c>
      <c r="R34" s="11">
        <v>3.6</v>
      </c>
      <c r="S34" s="11">
        <v>3.2</v>
      </c>
      <c r="T34" s="11">
        <v>3.1</v>
      </c>
      <c r="U34" s="11">
        <v>2.2000000000000002</v>
      </c>
      <c r="V34" s="11">
        <v>3.1</v>
      </c>
      <c r="W34" s="11">
        <v>3</v>
      </c>
      <c r="X34" s="11">
        <v>3.1</v>
      </c>
      <c r="Y34" s="11">
        <v>2.6</v>
      </c>
      <c r="Z34" s="11">
        <v>4.7</v>
      </c>
      <c r="AA34" s="11">
        <v>3.1</v>
      </c>
      <c r="AB34" s="11">
        <v>3.1</v>
      </c>
      <c r="AC34" s="11">
        <v>4.2</v>
      </c>
      <c r="AD34" s="11">
        <v>3.1</v>
      </c>
      <c r="AE34" s="6">
        <v>3.5</v>
      </c>
      <c r="AF34" s="6">
        <v>4.9000000000000004</v>
      </c>
      <c r="AG34" s="6">
        <v>3.5</v>
      </c>
      <c r="AH34" s="6">
        <v>3.8</v>
      </c>
      <c r="AI34" s="6">
        <v>5</v>
      </c>
      <c r="AJ34" s="6">
        <v>4.5999999999999996</v>
      </c>
      <c r="AK34" s="6">
        <v>3.7</v>
      </c>
      <c r="AL34" s="7">
        <v>6.7</v>
      </c>
      <c r="AM34" s="7">
        <v>8.4</v>
      </c>
      <c r="AN34" s="7">
        <v>6.6</v>
      </c>
      <c r="AO34" s="7">
        <v>10.1</v>
      </c>
      <c r="AP34" s="7">
        <v>11.7</v>
      </c>
      <c r="AQ34" s="7">
        <v>7.2</v>
      </c>
      <c r="AR34" s="7">
        <v>5.7</v>
      </c>
      <c r="AS34" s="7">
        <v>8</v>
      </c>
      <c r="AT34" s="7">
        <v>8.6</v>
      </c>
      <c r="AU34" s="7">
        <v>9.3000000000000007</v>
      </c>
      <c r="AV34" s="7">
        <v>17.2</v>
      </c>
      <c r="AW34" s="7">
        <v>11</v>
      </c>
      <c r="AX34" s="7">
        <v>9.9</v>
      </c>
      <c r="AY34" s="7">
        <v>14.7</v>
      </c>
      <c r="AZ34" s="398">
        <v>33.299999999999997</v>
      </c>
      <c r="BA34" s="70"/>
      <c r="BB34" s="70"/>
      <c r="BC34" s="71"/>
    </row>
    <row r="35" spans="1:55" s="65" customFormat="1" ht="17.25">
      <c r="A35" s="52"/>
      <c r="B35" s="287"/>
      <c r="C35" s="53"/>
      <c r="D35" s="70"/>
      <c r="E35" s="658" t="s">
        <v>497</v>
      </c>
      <c r="F35" s="659"/>
      <c r="G35" s="6">
        <v>5913.8</v>
      </c>
      <c r="H35" s="6">
        <v>5995.2</v>
      </c>
      <c r="I35" s="6">
        <v>6034.6</v>
      </c>
      <c r="J35" s="6">
        <v>6327</v>
      </c>
      <c r="K35" s="6">
        <v>6280.5</v>
      </c>
      <c r="L35" s="6">
        <v>6377.9</v>
      </c>
      <c r="M35" s="6">
        <v>6517.7</v>
      </c>
      <c r="N35" s="11">
        <v>6643.5</v>
      </c>
      <c r="O35" s="11">
        <v>6525.4</v>
      </c>
      <c r="P35" s="11">
        <v>6694.8</v>
      </c>
      <c r="Q35" s="11">
        <v>6958.6</v>
      </c>
      <c r="R35" s="11">
        <v>7483.6</v>
      </c>
      <c r="S35" s="11">
        <v>7819.6</v>
      </c>
      <c r="T35" s="11">
        <v>7864.2</v>
      </c>
      <c r="U35" s="11">
        <v>8191.6</v>
      </c>
      <c r="V35" s="11">
        <v>8581</v>
      </c>
      <c r="W35" s="11">
        <v>8677.7000000000007</v>
      </c>
      <c r="X35" s="11">
        <v>8677.5</v>
      </c>
      <c r="Y35" s="11">
        <v>8745.5</v>
      </c>
      <c r="Z35" s="11">
        <v>8820.2000000000007</v>
      </c>
      <c r="AA35" s="11">
        <v>8800.7000000000007</v>
      </c>
      <c r="AB35" s="11">
        <v>9009.2999999999993</v>
      </c>
      <c r="AC35" s="11">
        <v>9376.7999999999993</v>
      </c>
      <c r="AD35" s="11">
        <v>9535.6</v>
      </c>
      <c r="AE35" s="6">
        <v>9790.6</v>
      </c>
      <c r="AF35" s="6">
        <v>9829</v>
      </c>
      <c r="AG35" s="6">
        <v>9676.2999999999993</v>
      </c>
      <c r="AH35" s="6">
        <v>9991.2999999999993</v>
      </c>
      <c r="AI35" s="6">
        <v>9875.5</v>
      </c>
      <c r="AJ35" s="6">
        <v>10051.200000000001</v>
      </c>
      <c r="AK35" s="6">
        <v>10311.1</v>
      </c>
      <c r="AL35" s="7">
        <v>11358</v>
      </c>
      <c r="AM35" s="7">
        <v>12738.1</v>
      </c>
      <c r="AN35" s="7">
        <v>13053.1</v>
      </c>
      <c r="AO35" s="7">
        <v>13592.7</v>
      </c>
      <c r="AP35" s="7">
        <v>14708.9</v>
      </c>
      <c r="AQ35" s="7">
        <v>15127</v>
      </c>
      <c r="AR35" s="7">
        <v>15673.5</v>
      </c>
      <c r="AS35" s="7">
        <v>15914.9</v>
      </c>
      <c r="AT35" s="7">
        <v>15920.5</v>
      </c>
      <c r="AU35" s="7">
        <v>15340</v>
      </c>
      <c r="AV35" s="7">
        <v>15816.9</v>
      </c>
      <c r="AW35" s="7">
        <v>16397.400000000001</v>
      </c>
      <c r="AX35" s="7">
        <v>17141.900000000001</v>
      </c>
      <c r="AY35" s="7">
        <v>17465.5</v>
      </c>
      <c r="AZ35" s="398">
        <v>18273.900000000001</v>
      </c>
      <c r="BA35" s="70"/>
      <c r="BB35" s="70"/>
      <c r="BC35" s="71"/>
    </row>
    <row r="36" spans="1:55" s="65" customFormat="1" ht="17.25">
      <c r="A36" s="52"/>
      <c r="B36" s="53"/>
      <c r="C36" s="53"/>
      <c r="D36" s="70"/>
      <c r="E36" s="658" t="s">
        <v>498</v>
      </c>
      <c r="F36" s="659"/>
      <c r="G36" s="6">
        <v>65</v>
      </c>
      <c r="H36" s="6">
        <v>62.8</v>
      </c>
      <c r="I36" s="6">
        <v>62.3</v>
      </c>
      <c r="J36" s="6">
        <v>57.5</v>
      </c>
      <c r="K36" s="6">
        <v>55.8</v>
      </c>
      <c r="L36" s="6">
        <v>61.1</v>
      </c>
      <c r="M36" s="6">
        <v>64.400000000000006</v>
      </c>
      <c r="N36" s="11">
        <v>47</v>
      </c>
      <c r="O36" s="11">
        <v>49.8</v>
      </c>
      <c r="P36" s="11">
        <v>44.7</v>
      </c>
      <c r="Q36" s="11">
        <v>47.4</v>
      </c>
      <c r="R36" s="11">
        <v>46.4</v>
      </c>
      <c r="S36" s="11">
        <v>45.3</v>
      </c>
      <c r="T36" s="11">
        <v>42.9</v>
      </c>
      <c r="U36" s="11">
        <v>40</v>
      </c>
      <c r="V36" s="11">
        <v>38.5</v>
      </c>
      <c r="W36" s="11">
        <v>37.700000000000003</v>
      </c>
      <c r="X36" s="11">
        <v>37.4</v>
      </c>
      <c r="Y36" s="11">
        <v>39.700000000000003</v>
      </c>
      <c r="Z36" s="11">
        <v>44.7</v>
      </c>
      <c r="AA36" s="11">
        <v>45.4</v>
      </c>
      <c r="AB36" s="11">
        <v>47.3</v>
      </c>
      <c r="AC36" s="11">
        <v>45.9</v>
      </c>
      <c r="AD36" s="11">
        <v>48.8</v>
      </c>
      <c r="AE36" s="6">
        <v>52.8</v>
      </c>
      <c r="AF36" s="6">
        <v>56.4</v>
      </c>
      <c r="AG36" s="6">
        <v>58.9</v>
      </c>
      <c r="AH36" s="6">
        <v>57.9</v>
      </c>
      <c r="AI36" s="6">
        <v>58.4</v>
      </c>
      <c r="AJ36" s="6">
        <v>66.3</v>
      </c>
      <c r="AK36" s="6">
        <v>63.1</v>
      </c>
      <c r="AL36" s="7">
        <v>65.900000000000006</v>
      </c>
      <c r="AM36" s="7">
        <v>73.8</v>
      </c>
      <c r="AN36" s="7">
        <v>68.599999999999994</v>
      </c>
      <c r="AO36" s="7">
        <v>71.3</v>
      </c>
      <c r="AP36" s="7">
        <v>67.7</v>
      </c>
      <c r="AQ36" s="7">
        <v>64.8</v>
      </c>
      <c r="AR36" s="7">
        <v>62.5</v>
      </c>
      <c r="AS36" s="7">
        <v>66.2</v>
      </c>
      <c r="AT36" s="7">
        <v>64.099999999999994</v>
      </c>
      <c r="AU36" s="7">
        <v>68</v>
      </c>
      <c r="AV36" s="7">
        <v>71.099999999999994</v>
      </c>
      <c r="AW36" s="7">
        <v>72.099999999999994</v>
      </c>
      <c r="AX36" s="7">
        <v>86.8</v>
      </c>
      <c r="AY36" s="7">
        <v>103.4</v>
      </c>
      <c r="AZ36" s="398">
        <v>129.19999999999999</v>
      </c>
      <c r="BA36" s="70"/>
      <c r="BB36" s="70"/>
      <c r="BC36" s="71"/>
    </row>
    <row r="37" spans="1:55" s="64" customFormat="1" ht="17.25">
      <c r="A37" s="52"/>
      <c r="B37" s="53"/>
      <c r="C37" s="53"/>
      <c r="D37" s="68"/>
      <c r="E37" s="700" t="s">
        <v>500</v>
      </c>
      <c r="F37" s="701"/>
      <c r="G37" s="8">
        <v>1.1000000000000001</v>
      </c>
      <c r="H37" s="8">
        <v>1.05</v>
      </c>
      <c r="I37" s="8">
        <v>1.03</v>
      </c>
      <c r="J37" s="8">
        <v>0.91</v>
      </c>
      <c r="K37" s="20">
        <v>0.89</v>
      </c>
      <c r="L37" s="20">
        <v>0.96</v>
      </c>
      <c r="M37" s="20">
        <v>0.99</v>
      </c>
      <c r="N37" s="20">
        <v>0.71</v>
      </c>
      <c r="O37" s="20">
        <v>0.76</v>
      </c>
      <c r="P37" s="20">
        <v>0.67</v>
      </c>
      <c r="Q37" s="20">
        <v>0.68</v>
      </c>
      <c r="R37" s="20">
        <v>0.62</v>
      </c>
      <c r="S37" s="20">
        <v>0.57999999999999996</v>
      </c>
      <c r="T37" s="20">
        <v>0.55000000000000004</v>
      </c>
      <c r="U37" s="20">
        <v>0.49</v>
      </c>
      <c r="V37" s="20">
        <v>0.45</v>
      </c>
      <c r="W37" s="20">
        <v>0.43</v>
      </c>
      <c r="X37" s="20">
        <v>0.43</v>
      </c>
      <c r="Y37" s="20">
        <v>0.45</v>
      </c>
      <c r="Z37" s="20">
        <v>0.51</v>
      </c>
      <c r="AA37" s="20">
        <v>0.52</v>
      </c>
      <c r="AB37" s="20">
        <v>0.53</v>
      </c>
      <c r="AC37" s="20">
        <v>0.49</v>
      </c>
      <c r="AD37" s="20">
        <v>0.51</v>
      </c>
      <c r="AE37" s="20">
        <v>0.54</v>
      </c>
      <c r="AF37" s="20">
        <v>0.56999999999999995</v>
      </c>
      <c r="AG37" s="20">
        <v>0.61</v>
      </c>
      <c r="AH37" s="20">
        <v>0.57999999999999996</v>
      </c>
      <c r="AI37" s="20">
        <v>0.59</v>
      </c>
      <c r="AJ37" s="20">
        <v>0.66</v>
      </c>
      <c r="AK37" s="20">
        <v>0.61</v>
      </c>
      <c r="AL37" s="203">
        <v>0.57999999999999996</v>
      </c>
      <c r="AM37" s="203">
        <v>0.57999999999999996</v>
      </c>
      <c r="AN37" s="203">
        <v>0.53</v>
      </c>
      <c r="AO37" s="203">
        <v>0.52</v>
      </c>
      <c r="AP37" s="203">
        <v>0.46</v>
      </c>
      <c r="AQ37" s="203">
        <v>0.43</v>
      </c>
      <c r="AR37" s="203">
        <v>0.4</v>
      </c>
      <c r="AS37" s="203">
        <v>0.42</v>
      </c>
      <c r="AT37" s="203">
        <v>0.4</v>
      </c>
      <c r="AU37" s="203">
        <v>0.44</v>
      </c>
      <c r="AV37" s="203">
        <v>0.45</v>
      </c>
      <c r="AW37" s="203">
        <v>0.44</v>
      </c>
      <c r="AX37" s="203">
        <v>0.51</v>
      </c>
      <c r="AY37" s="203">
        <v>0.59</v>
      </c>
      <c r="AZ37" s="553">
        <v>0.71</v>
      </c>
      <c r="BA37" s="68"/>
      <c r="BB37" s="68"/>
      <c r="BC37" s="69"/>
    </row>
    <row r="38" spans="1:55" s="65" customFormat="1" ht="17.25">
      <c r="A38" s="52"/>
      <c r="B38" s="53"/>
      <c r="C38" s="53"/>
      <c r="D38" s="70"/>
      <c r="E38" s="658" t="s">
        <v>499</v>
      </c>
      <c r="F38" s="659"/>
      <c r="G38" s="6">
        <v>20.5</v>
      </c>
      <c r="H38" s="6">
        <v>25.8</v>
      </c>
      <c r="I38" s="6">
        <v>23</v>
      </c>
      <c r="J38" s="6">
        <v>17.100000000000001</v>
      </c>
      <c r="K38" s="13">
        <v>23.8</v>
      </c>
      <c r="L38" s="13">
        <v>25.7</v>
      </c>
      <c r="M38" s="13">
        <v>28.5</v>
      </c>
      <c r="N38" s="13">
        <v>16.3</v>
      </c>
      <c r="O38" s="13">
        <v>18.600000000000001</v>
      </c>
      <c r="P38" s="13">
        <v>14.8</v>
      </c>
      <c r="Q38" s="13">
        <v>15.8</v>
      </c>
      <c r="R38" s="13">
        <v>15.3</v>
      </c>
      <c r="S38" s="13">
        <v>15.4</v>
      </c>
      <c r="T38" s="13">
        <v>13.6</v>
      </c>
      <c r="U38" s="13">
        <v>10.5</v>
      </c>
      <c r="V38" s="13">
        <v>12.2</v>
      </c>
      <c r="W38" s="13">
        <v>11.3</v>
      </c>
      <c r="X38" s="13">
        <v>10.5</v>
      </c>
      <c r="Y38" s="13">
        <v>13.4</v>
      </c>
      <c r="Z38" s="13">
        <v>18.2</v>
      </c>
      <c r="AA38" s="13">
        <v>16.899999999999999</v>
      </c>
      <c r="AB38" s="13">
        <v>16.100000000000001</v>
      </c>
      <c r="AC38" s="13">
        <v>16.3</v>
      </c>
      <c r="AD38" s="13">
        <v>15.6</v>
      </c>
      <c r="AE38" s="13">
        <v>19.2</v>
      </c>
      <c r="AF38" s="13">
        <v>22</v>
      </c>
      <c r="AG38" s="13">
        <v>22.7</v>
      </c>
      <c r="AH38" s="13">
        <v>23.7</v>
      </c>
      <c r="AI38" s="13">
        <v>21.1</v>
      </c>
      <c r="AJ38" s="13">
        <v>28.1</v>
      </c>
      <c r="AK38" s="13">
        <v>23.1</v>
      </c>
      <c r="AL38" s="135">
        <v>25.8</v>
      </c>
      <c r="AM38" s="135">
        <v>31.1</v>
      </c>
      <c r="AN38" s="135">
        <v>31</v>
      </c>
      <c r="AO38" s="135">
        <v>32.200000000000003</v>
      </c>
      <c r="AP38" s="135">
        <v>28.3</v>
      </c>
      <c r="AQ38" s="135">
        <v>23.1</v>
      </c>
      <c r="AR38" s="135">
        <v>21.1</v>
      </c>
      <c r="AS38" s="135">
        <v>23.8</v>
      </c>
      <c r="AT38" s="135">
        <v>21.7</v>
      </c>
      <c r="AU38" s="135">
        <v>26.9</v>
      </c>
      <c r="AV38" s="135">
        <v>30.3</v>
      </c>
      <c r="AW38" s="135">
        <v>26.8</v>
      </c>
      <c r="AX38" s="135">
        <v>29.6</v>
      </c>
      <c r="AY38" s="135">
        <v>39.9</v>
      </c>
      <c r="AZ38" s="448">
        <v>61.3</v>
      </c>
      <c r="BA38" s="70"/>
      <c r="BB38" s="70"/>
      <c r="BC38" s="71"/>
    </row>
    <row r="39" spans="1:55" s="64" customFormat="1" ht="17.25">
      <c r="A39" s="52"/>
      <c r="B39" s="53"/>
      <c r="C39" s="53"/>
      <c r="D39" s="68"/>
      <c r="E39" s="660" t="s">
        <v>380</v>
      </c>
      <c r="F39" s="661"/>
      <c r="G39" s="145">
        <v>0.35</v>
      </c>
      <c r="H39" s="145">
        <v>0.43</v>
      </c>
      <c r="I39" s="145">
        <v>0.38</v>
      </c>
      <c r="J39" s="145">
        <v>0.27</v>
      </c>
      <c r="K39" s="143">
        <v>0.38</v>
      </c>
      <c r="L39" s="143">
        <v>0.4</v>
      </c>
      <c r="M39" s="143">
        <v>0.44</v>
      </c>
      <c r="N39" s="143">
        <v>0.25</v>
      </c>
      <c r="O39" s="143">
        <v>0.28999999999999998</v>
      </c>
      <c r="P39" s="143">
        <v>0.22</v>
      </c>
      <c r="Q39" s="143">
        <v>0.23</v>
      </c>
      <c r="R39" s="143">
        <v>0.21</v>
      </c>
      <c r="S39" s="143">
        <v>0.2</v>
      </c>
      <c r="T39" s="143">
        <v>0.17</v>
      </c>
      <c r="U39" s="143">
        <v>0.13</v>
      </c>
      <c r="V39" s="143">
        <v>0.14000000000000001</v>
      </c>
      <c r="W39" s="143">
        <v>0.13</v>
      </c>
      <c r="X39" s="143">
        <v>0.12</v>
      </c>
      <c r="Y39" s="143">
        <v>0.15</v>
      </c>
      <c r="Z39" s="143">
        <v>0.21</v>
      </c>
      <c r="AA39" s="143">
        <v>0.19</v>
      </c>
      <c r="AB39" s="143">
        <v>0.18</v>
      </c>
      <c r="AC39" s="143">
        <v>0.17</v>
      </c>
      <c r="AD39" s="143">
        <v>0.16</v>
      </c>
      <c r="AE39" s="143">
        <v>0.2</v>
      </c>
      <c r="AF39" s="143">
        <v>0.22</v>
      </c>
      <c r="AG39" s="143">
        <v>0.23</v>
      </c>
      <c r="AH39" s="143">
        <v>0.24</v>
      </c>
      <c r="AI39" s="143">
        <v>0.21</v>
      </c>
      <c r="AJ39" s="143">
        <v>0.28000000000000003</v>
      </c>
      <c r="AK39" s="143">
        <v>0.22</v>
      </c>
      <c r="AL39" s="202">
        <v>0.23</v>
      </c>
      <c r="AM39" s="202">
        <v>0.24</v>
      </c>
      <c r="AN39" s="202">
        <v>0.24</v>
      </c>
      <c r="AO39" s="202">
        <v>0.24</v>
      </c>
      <c r="AP39" s="202">
        <v>0.19</v>
      </c>
      <c r="AQ39" s="202">
        <v>0.15</v>
      </c>
      <c r="AR39" s="202">
        <v>0.13</v>
      </c>
      <c r="AS39" s="202">
        <v>0.15</v>
      </c>
      <c r="AT39" s="202">
        <v>0.14000000000000001</v>
      </c>
      <c r="AU39" s="202">
        <v>0.18</v>
      </c>
      <c r="AV39" s="202">
        <v>0.19</v>
      </c>
      <c r="AW39" s="202">
        <v>0.16</v>
      </c>
      <c r="AX39" s="202">
        <v>0.17</v>
      </c>
      <c r="AY39" s="202">
        <v>0.23</v>
      </c>
      <c r="AZ39" s="202">
        <v>0.34</v>
      </c>
      <c r="BA39" s="68"/>
      <c r="BB39" s="68"/>
      <c r="BC39" s="69"/>
    </row>
    <row r="40" spans="1:55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4"/>
    </row>
    <row r="41" spans="1:55">
      <c r="A41" s="52"/>
      <c r="B41" s="53"/>
      <c r="C41" s="53"/>
      <c r="D41" s="53"/>
      <c r="E41" s="584" t="s">
        <v>501</v>
      </c>
      <c r="F41" s="585"/>
      <c r="G41" s="593">
        <v>2012</v>
      </c>
      <c r="H41" s="593"/>
      <c r="I41" s="593"/>
      <c r="J41" s="593"/>
      <c r="K41" s="593">
        <v>2013</v>
      </c>
      <c r="L41" s="593"/>
      <c r="M41" s="593"/>
      <c r="N41" s="593"/>
      <c r="O41" s="593">
        <v>2014</v>
      </c>
      <c r="P41" s="593"/>
      <c r="Q41" s="593"/>
      <c r="R41" s="593"/>
      <c r="S41" s="593">
        <v>2015</v>
      </c>
      <c r="T41" s="593"/>
      <c r="U41" s="593"/>
      <c r="V41" s="593"/>
      <c r="W41" s="593">
        <v>2016</v>
      </c>
      <c r="X41" s="593"/>
      <c r="Y41" s="593"/>
      <c r="Z41" s="593"/>
      <c r="AA41" s="593">
        <v>2017</v>
      </c>
      <c r="AB41" s="593"/>
      <c r="AC41" s="593"/>
      <c r="AD41" s="593"/>
      <c r="AE41" s="593">
        <v>2018</v>
      </c>
      <c r="AF41" s="593"/>
      <c r="AG41" s="593"/>
      <c r="AH41" s="593"/>
      <c r="AI41" s="593">
        <v>2019</v>
      </c>
      <c r="AJ41" s="593"/>
      <c r="AK41" s="593"/>
      <c r="AL41" s="594"/>
      <c r="AM41" s="588">
        <v>2020</v>
      </c>
      <c r="AN41" s="589"/>
      <c r="AO41" s="589"/>
      <c r="AP41" s="589"/>
      <c r="AQ41" s="591">
        <v>2021</v>
      </c>
      <c r="AR41" s="592"/>
      <c r="AS41" s="592"/>
      <c r="AT41" s="592"/>
      <c r="AU41" s="591">
        <v>2022</v>
      </c>
      <c r="AV41" s="592"/>
      <c r="AW41" s="592"/>
      <c r="AX41" s="592"/>
      <c r="AY41" s="733">
        <v>2023</v>
      </c>
      <c r="AZ41" s="588"/>
      <c r="BA41" s="53"/>
      <c r="BB41" s="53"/>
      <c r="BC41" s="54"/>
    </row>
    <row r="42" spans="1:55" ht="17.25" thickBot="1">
      <c r="A42" s="52"/>
      <c r="B42" s="53"/>
      <c r="C42" s="53"/>
      <c r="D42" s="53"/>
      <c r="E42" s="586"/>
      <c r="F42" s="587"/>
      <c r="G42" s="337" t="s">
        <v>16</v>
      </c>
      <c r="H42" s="337" t="s">
        <v>17</v>
      </c>
      <c r="I42" s="337" t="s">
        <v>18</v>
      </c>
      <c r="J42" s="337" t="s">
        <v>19</v>
      </c>
      <c r="K42" s="337" t="s">
        <v>20</v>
      </c>
      <c r="L42" s="337" t="s">
        <v>21</v>
      </c>
      <c r="M42" s="337" t="s">
        <v>22</v>
      </c>
      <c r="N42" s="337" t="s">
        <v>23</v>
      </c>
      <c r="O42" s="337" t="s">
        <v>24</v>
      </c>
      <c r="P42" s="337" t="s">
        <v>25</v>
      </c>
      <c r="Q42" s="337" t="s">
        <v>26</v>
      </c>
      <c r="R42" s="337" t="s">
        <v>27</v>
      </c>
      <c r="S42" s="337" t="s">
        <v>28</v>
      </c>
      <c r="T42" s="337" t="s">
        <v>29</v>
      </c>
      <c r="U42" s="337" t="s">
        <v>30</v>
      </c>
      <c r="V42" s="337" t="s">
        <v>31</v>
      </c>
      <c r="W42" s="337" t="s">
        <v>4</v>
      </c>
      <c r="X42" s="337" t="s">
        <v>5</v>
      </c>
      <c r="Y42" s="337" t="s">
        <v>6</v>
      </c>
      <c r="Z42" s="337" t="s">
        <v>7</v>
      </c>
      <c r="AA42" s="337" t="s">
        <v>8</v>
      </c>
      <c r="AB42" s="337" t="s">
        <v>9</v>
      </c>
      <c r="AC42" s="337" t="s">
        <v>10</v>
      </c>
      <c r="AD42" s="337" t="s">
        <v>11</v>
      </c>
      <c r="AE42" s="337" t="s">
        <v>12</v>
      </c>
      <c r="AF42" s="337" t="s">
        <v>13</v>
      </c>
      <c r="AG42" s="337" t="s">
        <v>14</v>
      </c>
      <c r="AH42" s="337" t="s">
        <v>15</v>
      </c>
      <c r="AI42" s="337" t="s">
        <v>122</v>
      </c>
      <c r="AJ42" s="337" t="s">
        <v>123</v>
      </c>
      <c r="AK42" s="337" t="s">
        <v>120</v>
      </c>
      <c r="AL42" s="339" t="s">
        <v>124</v>
      </c>
      <c r="AM42" s="339" t="s">
        <v>128</v>
      </c>
      <c r="AN42" s="339" t="s">
        <v>145</v>
      </c>
      <c r="AO42" s="339" t="s">
        <v>143</v>
      </c>
      <c r="AP42" s="339" t="s">
        <v>147</v>
      </c>
      <c r="AQ42" s="339" t="s">
        <v>174</v>
      </c>
      <c r="AR42" s="339" t="s">
        <v>175</v>
      </c>
      <c r="AS42" s="370" t="s">
        <v>177</v>
      </c>
      <c r="AT42" s="409" t="s">
        <v>179</v>
      </c>
      <c r="AU42" s="469" t="s">
        <v>743</v>
      </c>
      <c r="AV42" s="469" t="s">
        <v>746</v>
      </c>
      <c r="AW42" s="469" t="s">
        <v>751</v>
      </c>
      <c r="AX42" s="469" t="s">
        <v>754</v>
      </c>
      <c r="AY42" s="486" t="s">
        <v>757</v>
      </c>
      <c r="AZ42" s="487" t="s">
        <v>825</v>
      </c>
      <c r="BA42" s="53"/>
      <c r="BB42" s="53"/>
      <c r="BC42" s="54"/>
    </row>
    <row r="43" spans="1:55" s="65" customFormat="1" ht="17.25">
      <c r="A43" s="52"/>
      <c r="B43" s="53"/>
      <c r="C43" s="53"/>
      <c r="D43" s="70"/>
      <c r="E43" s="662" t="s">
        <v>375</v>
      </c>
      <c r="F43" s="663"/>
      <c r="G43" s="194">
        <v>407.1</v>
      </c>
      <c r="H43" s="194">
        <v>403</v>
      </c>
      <c r="I43" s="194">
        <v>397.6</v>
      </c>
      <c r="J43" s="194">
        <v>410.2</v>
      </c>
      <c r="K43" s="194">
        <v>364.7</v>
      </c>
      <c r="L43" s="194">
        <v>353.8</v>
      </c>
      <c r="M43" s="194">
        <v>355</v>
      </c>
      <c r="N43" s="224">
        <v>387.4</v>
      </c>
      <c r="O43" s="224">
        <v>356.9</v>
      </c>
      <c r="P43" s="224">
        <v>363.7</v>
      </c>
      <c r="Q43" s="224">
        <v>355.5</v>
      </c>
      <c r="R43" s="224">
        <v>396.1</v>
      </c>
      <c r="S43" s="224">
        <v>350.9</v>
      </c>
      <c r="T43" s="224">
        <v>346.3</v>
      </c>
      <c r="U43" s="224">
        <v>350.2</v>
      </c>
      <c r="V43" s="224">
        <v>366.9</v>
      </c>
      <c r="W43" s="224">
        <v>354.1</v>
      </c>
      <c r="X43" s="224">
        <v>366.9</v>
      </c>
      <c r="Y43" s="224">
        <v>364.5</v>
      </c>
      <c r="Z43" s="224">
        <v>387.6</v>
      </c>
      <c r="AA43" s="224">
        <v>375.9</v>
      </c>
      <c r="AB43" s="224">
        <v>390.7</v>
      </c>
      <c r="AC43" s="224">
        <v>393.6</v>
      </c>
      <c r="AD43" s="224">
        <v>385.3</v>
      </c>
      <c r="AE43" s="194">
        <v>384.6</v>
      </c>
      <c r="AF43" s="194">
        <v>403.4</v>
      </c>
      <c r="AG43" s="194">
        <v>359.6</v>
      </c>
      <c r="AH43" s="194">
        <v>406.1</v>
      </c>
      <c r="AI43" s="194">
        <v>393.4</v>
      </c>
      <c r="AJ43" s="194">
        <v>404.9</v>
      </c>
      <c r="AK43" s="194">
        <v>407.6</v>
      </c>
      <c r="AL43" s="195">
        <v>428.7</v>
      </c>
      <c r="AM43" s="195">
        <v>356.7</v>
      </c>
      <c r="AN43" s="195">
        <v>363.7</v>
      </c>
      <c r="AO43" s="195">
        <v>374</v>
      </c>
      <c r="AP43" s="195">
        <v>401.1</v>
      </c>
      <c r="AQ43" s="195">
        <v>400.8</v>
      </c>
      <c r="AR43" s="195">
        <v>408.1</v>
      </c>
      <c r="AS43" s="195">
        <v>390.3</v>
      </c>
      <c r="AT43" s="195">
        <v>417.9</v>
      </c>
      <c r="AU43" s="195">
        <v>399</v>
      </c>
      <c r="AV43" s="195">
        <v>424.4</v>
      </c>
      <c r="AW43" s="195">
        <v>413.5</v>
      </c>
      <c r="AX43" s="195">
        <v>434.9</v>
      </c>
      <c r="AY43" s="195">
        <v>428.4</v>
      </c>
      <c r="AZ43" s="195">
        <v>433.5</v>
      </c>
      <c r="BA43" s="70"/>
      <c r="BB43" s="70"/>
      <c r="BC43" s="71"/>
    </row>
    <row r="44" spans="1:55" s="65" customFormat="1" ht="17.25">
      <c r="A44" s="52"/>
      <c r="B44" s="53"/>
      <c r="C44" s="53"/>
      <c r="D44" s="70"/>
      <c r="E44" s="656" t="s">
        <v>376</v>
      </c>
      <c r="F44" s="657"/>
      <c r="G44" s="6">
        <v>6.5</v>
      </c>
      <c r="H44" s="6">
        <v>5.5</v>
      </c>
      <c r="I44" s="6">
        <v>6</v>
      </c>
      <c r="J44" s="6">
        <v>7.4</v>
      </c>
      <c r="K44" s="6">
        <v>7.3</v>
      </c>
      <c r="L44" s="6">
        <v>7.9</v>
      </c>
      <c r="M44" s="6">
        <v>7.4</v>
      </c>
      <c r="N44" s="11">
        <v>7.6</v>
      </c>
      <c r="O44" s="11">
        <v>7.7</v>
      </c>
      <c r="P44" s="11">
        <v>7.3</v>
      </c>
      <c r="Q44" s="11">
        <v>6.9</v>
      </c>
      <c r="R44" s="11">
        <v>7.1</v>
      </c>
      <c r="S44" s="11">
        <v>7.3</v>
      </c>
      <c r="T44" s="11">
        <v>7.2</v>
      </c>
      <c r="U44" s="11">
        <v>7.1</v>
      </c>
      <c r="V44" s="11">
        <v>7</v>
      </c>
      <c r="W44" s="11">
        <v>7.1</v>
      </c>
      <c r="X44" s="11">
        <v>7.9</v>
      </c>
      <c r="Y44" s="11">
        <v>7.2</v>
      </c>
      <c r="Z44" s="11">
        <v>6.8</v>
      </c>
      <c r="AA44" s="11">
        <v>7</v>
      </c>
      <c r="AB44" s="11">
        <v>6.5</v>
      </c>
      <c r="AC44" s="11">
        <v>7</v>
      </c>
      <c r="AD44" s="11">
        <v>7.3</v>
      </c>
      <c r="AE44" s="6">
        <v>6.8</v>
      </c>
      <c r="AF44" s="6">
        <v>7.5</v>
      </c>
      <c r="AG44" s="6">
        <v>8</v>
      </c>
      <c r="AH44" s="6">
        <v>7.2</v>
      </c>
      <c r="AI44" s="6">
        <v>7.8</v>
      </c>
      <c r="AJ44" s="6">
        <v>8.1999999999999993</v>
      </c>
      <c r="AK44" s="6">
        <v>8.1</v>
      </c>
      <c r="AL44" s="7">
        <v>8.1</v>
      </c>
      <c r="AM44" s="7">
        <v>9</v>
      </c>
      <c r="AN44" s="7">
        <v>9.1999999999999993</v>
      </c>
      <c r="AO44" s="7">
        <v>9.8000000000000007</v>
      </c>
      <c r="AP44" s="7">
        <v>9.6</v>
      </c>
      <c r="AQ44" s="7">
        <v>9.4</v>
      </c>
      <c r="AR44" s="7">
        <v>9.1999999999999993</v>
      </c>
      <c r="AS44" s="7">
        <v>9.5</v>
      </c>
      <c r="AT44" s="7">
        <v>9.5</v>
      </c>
      <c r="AU44" s="7">
        <v>9.8000000000000007</v>
      </c>
      <c r="AV44" s="7">
        <v>10</v>
      </c>
      <c r="AW44" s="7">
        <v>10</v>
      </c>
      <c r="AX44" s="7">
        <v>10.8</v>
      </c>
      <c r="AY44" s="7">
        <v>11.1</v>
      </c>
      <c r="AZ44" s="398">
        <v>11.5</v>
      </c>
      <c r="BA44" s="70"/>
      <c r="BB44" s="70"/>
      <c r="BC44" s="71"/>
    </row>
    <row r="45" spans="1:55" s="65" customFormat="1" ht="17.25">
      <c r="A45" s="52"/>
      <c r="B45" s="53"/>
      <c r="C45" s="53"/>
      <c r="D45" s="70"/>
      <c r="E45" s="656" t="s">
        <v>377</v>
      </c>
      <c r="F45" s="657"/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0.1</v>
      </c>
      <c r="W45" s="11">
        <v>0.2</v>
      </c>
      <c r="X45" s="11">
        <v>0.4</v>
      </c>
      <c r="Y45" s="11">
        <v>0.2</v>
      </c>
      <c r="Z45" s="11">
        <v>0.3</v>
      </c>
      <c r="AA45" s="11">
        <v>0.3</v>
      </c>
      <c r="AB45" s="11">
        <v>0.5</v>
      </c>
      <c r="AC45" s="11">
        <v>0.3</v>
      </c>
      <c r="AD45" s="11">
        <v>0.3</v>
      </c>
      <c r="AE45" s="6">
        <v>0.3</v>
      </c>
      <c r="AF45" s="6">
        <v>0.4</v>
      </c>
      <c r="AG45" s="6">
        <v>0.2</v>
      </c>
      <c r="AH45" s="6">
        <v>0.4</v>
      </c>
      <c r="AI45" s="6">
        <v>0.3</v>
      </c>
      <c r="AJ45" s="6">
        <v>0.4</v>
      </c>
      <c r="AK45" s="6">
        <v>0.5</v>
      </c>
      <c r="AL45" s="7">
        <v>0.3</v>
      </c>
      <c r="AM45" s="7">
        <v>0.5</v>
      </c>
      <c r="AN45" s="7">
        <v>0.6</v>
      </c>
      <c r="AO45" s="7">
        <v>0.7</v>
      </c>
      <c r="AP45" s="7">
        <v>0.6</v>
      </c>
      <c r="AQ45" s="7">
        <v>0.5</v>
      </c>
      <c r="AR45" s="7">
        <v>0.4</v>
      </c>
      <c r="AS45" s="7">
        <v>0.5</v>
      </c>
      <c r="AT45" s="7">
        <v>0.3</v>
      </c>
      <c r="AU45" s="7">
        <v>0.3</v>
      </c>
      <c r="AV45" s="7">
        <v>0.3</v>
      </c>
      <c r="AW45" s="7">
        <v>0.4</v>
      </c>
      <c r="AX45" s="7">
        <v>0.4</v>
      </c>
      <c r="AY45" s="7">
        <v>0.4</v>
      </c>
      <c r="AZ45" s="398">
        <v>0.5</v>
      </c>
      <c r="BA45" s="70"/>
      <c r="BB45" s="70"/>
      <c r="BC45" s="71"/>
    </row>
    <row r="46" spans="1:55" s="65" customFormat="1" ht="17.25">
      <c r="A46" s="52"/>
      <c r="B46" s="53"/>
      <c r="C46" s="53"/>
      <c r="D46" s="70"/>
      <c r="E46" s="656" t="s">
        <v>378</v>
      </c>
      <c r="F46" s="657"/>
      <c r="G46" s="6">
        <v>2</v>
      </c>
      <c r="H46" s="6">
        <v>1.6</v>
      </c>
      <c r="I46" s="6">
        <v>1.6</v>
      </c>
      <c r="J46" s="6">
        <v>1.6</v>
      </c>
      <c r="K46" s="6">
        <v>1.4</v>
      </c>
      <c r="L46" s="6">
        <v>1.6</v>
      </c>
      <c r="M46" s="6">
        <v>1.4</v>
      </c>
      <c r="N46" s="11">
        <v>1.6</v>
      </c>
      <c r="O46" s="11">
        <v>1.5</v>
      </c>
      <c r="P46" s="11">
        <v>1.6</v>
      </c>
      <c r="Q46" s="11">
        <v>1.4</v>
      </c>
      <c r="R46" s="11">
        <v>1.3</v>
      </c>
      <c r="S46" s="11">
        <v>1.6</v>
      </c>
      <c r="T46" s="11">
        <v>1.3</v>
      </c>
      <c r="U46" s="11">
        <v>1.2</v>
      </c>
      <c r="V46" s="11">
        <v>1.3</v>
      </c>
      <c r="W46" s="11">
        <v>1.2</v>
      </c>
      <c r="X46" s="11">
        <v>1.2</v>
      </c>
      <c r="Y46" s="11">
        <v>1.3</v>
      </c>
      <c r="Z46" s="11">
        <v>1.4</v>
      </c>
      <c r="AA46" s="11">
        <v>1.6</v>
      </c>
      <c r="AB46" s="11">
        <v>1.5</v>
      </c>
      <c r="AC46" s="11">
        <v>1.6</v>
      </c>
      <c r="AD46" s="11">
        <v>1.8</v>
      </c>
      <c r="AE46" s="6">
        <v>2.2999999999999998</v>
      </c>
      <c r="AF46" s="6">
        <v>1.9</v>
      </c>
      <c r="AG46" s="6">
        <v>1.8</v>
      </c>
      <c r="AH46" s="6">
        <v>1.9</v>
      </c>
      <c r="AI46" s="6">
        <v>2</v>
      </c>
      <c r="AJ46" s="6">
        <v>1.9</v>
      </c>
      <c r="AK46" s="6">
        <v>2.1</v>
      </c>
      <c r="AL46" s="7">
        <v>2.1</v>
      </c>
      <c r="AM46" s="7">
        <v>2.2000000000000002</v>
      </c>
      <c r="AN46" s="7">
        <v>2.1</v>
      </c>
      <c r="AO46" s="7">
        <v>1.6</v>
      </c>
      <c r="AP46" s="7">
        <v>1.6</v>
      </c>
      <c r="AQ46" s="7">
        <v>1.8</v>
      </c>
      <c r="AR46" s="7">
        <v>1.8</v>
      </c>
      <c r="AS46" s="7">
        <v>1.8</v>
      </c>
      <c r="AT46" s="7">
        <v>2.1</v>
      </c>
      <c r="AU46" s="7">
        <v>1.9</v>
      </c>
      <c r="AV46" s="7">
        <v>2</v>
      </c>
      <c r="AW46" s="7">
        <v>2.2000000000000002</v>
      </c>
      <c r="AX46" s="7">
        <v>2.6</v>
      </c>
      <c r="AY46" s="7">
        <v>2.8</v>
      </c>
      <c r="AZ46" s="398">
        <v>2.5</v>
      </c>
      <c r="BA46" s="70"/>
      <c r="BB46" s="70"/>
      <c r="BC46" s="71"/>
    </row>
    <row r="47" spans="1:55" s="65" customFormat="1" ht="17.25">
      <c r="A47" s="52"/>
      <c r="B47" s="53"/>
      <c r="C47" s="53"/>
      <c r="D47" s="70"/>
      <c r="E47" s="656" t="s">
        <v>379</v>
      </c>
      <c r="F47" s="657"/>
      <c r="G47" s="6">
        <v>3.9</v>
      </c>
      <c r="H47" s="6">
        <v>4.3</v>
      </c>
      <c r="I47" s="6">
        <v>4.3</v>
      </c>
      <c r="J47" s="6">
        <v>3.9</v>
      </c>
      <c r="K47" s="6">
        <v>4.0999999999999996</v>
      </c>
      <c r="L47" s="6">
        <v>2.7</v>
      </c>
      <c r="M47" s="6">
        <v>2.5</v>
      </c>
      <c r="N47" s="11">
        <v>1.4</v>
      </c>
      <c r="O47" s="11">
        <v>3.2</v>
      </c>
      <c r="P47" s="11">
        <v>1.6</v>
      </c>
      <c r="Q47" s="11">
        <v>2.5</v>
      </c>
      <c r="R47" s="11">
        <v>2.4</v>
      </c>
      <c r="S47" s="11">
        <v>2.2999999999999998</v>
      </c>
      <c r="T47" s="11">
        <v>2.6</v>
      </c>
      <c r="U47" s="11">
        <v>1.8</v>
      </c>
      <c r="V47" s="11">
        <v>2</v>
      </c>
      <c r="W47" s="11">
        <v>2.1</v>
      </c>
      <c r="X47" s="11">
        <v>2</v>
      </c>
      <c r="Y47" s="11">
        <v>2.8</v>
      </c>
      <c r="Z47" s="11">
        <v>2.5</v>
      </c>
      <c r="AA47" s="11">
        <v>2.5</v>
      </c>
      <c r="AB47" s="11">
        <v>2.8</v>
      </c>
      <c r="AC47" s="11">
        <v>2.5</v>
      </c>
      <c r="AD47" s="11">
        <v>2.2999999999999998</v>
      </c>
      <c r="AE47" s="6">
        <v>2.7</v>
      </c>
      <c r="AF47" s="6">
        <v>2.9</v>
      </c>
      <c r="AG47" s="6">
        <v>3.5</v>
      </c>
      <c r="AH47" s="6">
        <v>3.7</v>
      </c>
      <c r="AI47" s="6">
        <v>4</v>
      </c>
      <c r="AJ47" s="6">
        <v>3.6</v>
      </c>
      <c r="AK47" s="6">
        <v>3.1</v>
      </c>
      <c r="AL47" s="7">
        <v>3.4</v>
      </c>
      <c r="AM47" s="7">
        <v>3.7</v>
      </c>
      <c r="AN47" s="7">
        <v>3.8</v>
      </c>
      <c r="AO47" s="7">
        <v>3.6</v>
      </c>
      <c r="AP47" s="7">
        <v>3.5</v>
      </c>
      <c r="AQ47" s="7">
        <v>3.3</v>
      </c>
      <c r="AR47" s="7">
        <v>3.1</v>
      </c>
      <c r="AS47" s="7">
        <v>3</v>
      </c>
      <c r="AT47" s="7">
        <v>2.2000000000000002</v>
      </c>
      <c r="AU47" s="7">
        <v>2.2999999999999998</v>
      </c>
      <c r="AV47" s="7">
        <v>4.5999999999999996</v>
      </c>
      <c r="AW47" s="7">
        <v>2.8</v>
      </c>
      <c r="AX47" s="7">
        <v>3.5</v>
      </c>
      <c r="AY47" s="7">
        <v>4.9000000000000004</v>
      </c>
      <c r="AZ47" s="398">
        <v>8.6</v>
      </c>
      <c r="BA47" s="70"/>
      <c r="BB47" s="70"/>
      <c r="BC47" s="71"/>
    </row>
    <row r="48" spans="1:55" s="65" customFormat="1" ht="17.25">
      <c r="A48" s="52"/>
      <c r="B48" s="53"/>
      <c r="C48" s="53"/>
      <c r="D48" s="70"/>
      <c r="E48" s="658" t="s">
        <v>497</v>
      </c>
      <c r="F48" s="659"/>
      <c r="G48" s="6">
        <v>419.5</v>
      </c>
      <c r="H48" s="6">
        <v>414.4</v>
      </c>
      <c r="I48" s="6">
        <v>409.5</v>
      </c>
      <c r="J48" s="6">
        <v>423.1</v>
      </c>
      <c r="K48" s="6">
        <v>377.5</v>
      </c>
      <c r="L48" s="6">
        <v>366</v>
      </c>
      <c r="M48" s="6">
        <v>366.3</v>
      </c>
      <c r="N48" s="11">
        <v>398</v>
      </c>
      <c r="O48" s="11">
        <v>369.4</v>
      </c>
      <c r="P48" s="11">
        <v>374.2</v>
      </c>
      <c r="Q48" s="11">
        <v>366.3</v>
      </c>
      <c r="R48" s="11">
        <v>406.9</v>
      </c>
      <c r="S48" s="11">
        <v>362.1</v>
      </c>
      <c r="T48" s="11">
        <v>357.4</v>
      </c>
      <c r="U48" s="11">
        <v>360.3</v>
      </c>
      <c r="V48" s="11">
        <v>377.3</v>
      </c>
      <c r="W48" s="11">
        <v>364.7</v>
      </c>
      <c r="X48" s="11">
        <v>378.4</v>
      </c>
      <c r="Y48" s="11">
        <v>376</v>
      </c>
      <c r="Z48" s="11">
        <v>398.6</v>
      </c>
      <c r="AA48" s="11">
        <v>387.3</v>
      </c>
      <c r="AB48" s="11">
        <v>402</v>
      </c>
      <c r="AC48" s="11">
        <v>405</v>
      </c>
      <c r="AD48" s="11">
        <v>397</v>
      </c>
      <c r="AE48" s="6">
        <v>396.7</v>
      </c>
      <c r="AF48" s="6">
        <v>416.1</v>
      </c>
      <c r="AG48" s="6">
        <v>373</v>
      </c>
      <c r="AH48" s="6">
        <v>419.3</v>
      </c>
      <c r="AI48" s="6">
        <v>407.5</v>
      </c>
      <c r="AJ48" s="6">
        <v>418.9</v>
      </c>
      <c r="AK48" s="6">
        <v>421.4</v>
      </c>
      <c r="AL48" s="7">
        <v>442.6</v>
      </c>
      <c r="AM48" s="7">
        <v>372</v>
      </c>
      <c r="AN48" s="7">
        <v>379.4</v>
      </c>
      <c r="AO48" s="7">
        <v>389.8</v>
      </c>
      <c r="AP48" s="7">
        <v>416.4</v>
      </c>
      <c r="AQ48" s="7">
        <v>415.8</v>
      </c>
      <c r="AR48" s="7">
        <v>422.6</v>
      </c>
      <c r="AS48" s="7">
        <v>405</v>
      </c>
      <c r="AT48" s="7">
        <v>432</v>
      </c>
      <c r="AU48" s="7">
        <v>413.3</v>
      </c>
      <c r="AV48" s="7">
        <v>441.2</v>
      </c>
      <c r="AW48" s="7">
        <v>428.9</v>
      </c>
      <c r="AX48" s="7">
        <v>452.2</v>
      </c>
      <c r="AY48" s="7">
        <v>447.7</v>
      </c>
      <c r="AZ48" s="398">
        <v>456.6</v>
      </c>
      <c r="BA48" s="70"/>
      <c r="BB48" s="70"/>
      <c r="BC48" s="71"/>
    </row>
    <row r="49" spans="1:55" s="65" customFormat="1" ht="17.25">
      <c r="A49" s="52"/>
      <c r="B49" s="53"/>
      <c r="C49" s="53"/>
      <c r="D49" s="70"/>
      <c r="E49" s="658" t="s">
        <v>498</v>
      </c>
      <c r="F49" s="659"/>
      <c r="G49" s="6">
        <v>12.4</v>
      </c>
      <c r="H49" s="6">
        <v>11.4</v>
      </c>
      <c r="I49" s="6">
        <v>11.9</v>
      </c>
      <c r="J49" s="6">
        <v>12.9</v>
      </c>
      <c r="K49" s="6">
        <v>12.8</v>
      </c>
      <c r="L49" s="6">
        <v>12.2</v>
      </c>
      <c r="M49" s="6">
        <v>11.3</v>
      </c>
      <c r="N49" s="11">
        <v>10.6</v>
      </c>
      <c r="O49" s="11">
        <v>12.4</v>
      </c>
      <c r="P49" s="11">
        <v>10.5</v>
      </c>
      <c r="Q49" s="11">
        <v>10.8</v>
      </c>
      <c r="R49" s="11">
        <v>10.8</v>
      </c>
      <c r="S49" s="11">
        <v>11.2</v>
      </c>
      <c r="T49" s="11">
        <v>11.1</v>
      </c>
      <c r="U49" s="11">
        <v>10.1</v>
      </c>
      <c r="V49" s="11">
        <v>10.4</v>
      </c>
      <c r="W49" s="11">
        <v>10.6</v>
      </c>
      <c r="X49" s="11">
        <v>11.5</v>
      </c>
      <c r="Y49" s="11">
        <v>11.5</v>
      </c>
      <c r="Z49" s="11">
        <v>11</v>
      </c>
      <c r="AA49" s="11">
        <v>11.4</v>
      </c>
      <c r="AB49" s="11">
        <v>11.3</v>
      </c>
      <c r="AC49" s="11">
        <v>11.4</v>
      </c>
      <c r="AD49" s="11">
        <v>11.7</v>
      </c>
      <c r="AE49" s="6">
        <v>12.1</v>
      </c>
      <c r="AF49" s="6">
        <v>12.7</v>
      </c>
      <c r="AG49" s="6">
        <v>13.5</v>
      </c>
      <c r="AH49" s="6">
        <v>13.3</v>
      </c>
      <c r="AI49" s="6">
        <v>14.1</v>
      </c>
      <c r="AJ49" s="6">
        <v>14.1</v>
      </c>
      <c r="AK49" s="6">
        <v>13.8</v>
      </c>
      <c r="AL49" s="7">
        <v>13.9</v>
      </c>
      <c r="AM49" s="7">
        <v>15.4</v>
      </c>
      <c r="AN49" s="7">
        <v>15.7</v>
      </c>
      <c r="AO49" s="7">
        <v>15.7</v>
      </c>
      <c r="AP49" s="7">
        <v>15.3</v>
      </c>
      <c r="AQ49" s="7">
        <v>15</v>
      </c>
      <c r="AR49" s="7">
        <v>14.5</v>
      </c>
      <c r="AS49" s="7">
        <v>14.8</v>
      </c>
      <c r="AT49" s="7">
        <v>14.1</v>
      </c>
      <c r="AU49" s="7">
        <v>14.3</v>
      </c>
      <c r="AV49" s="7">
        <v>16.899999999999999</v>
      </c>
      <c r="AW49" s="7">
        <v>15.4</v>
      </c>
      <c r="AX49" s="7">
        <v>17.3</v>
      </c>
      <c r="AY49" s="7">
        <v>19.2</v>
      </c>
      <c r="AZ49" s="398">
        <v>23.1</v>
      </c>
      <c r="BA49" s="70"/>
      <c r="BB49" s="70"/>
      <c r="BC49" s="71"/>
    </row>
    <row r="50" spans="1:55" s="64" customFormat="1" ht="17.25">
      <c r="A50" s="52"/>
      <c r="B50" s="53"/>
      <c r="C50" s="53"/>
      <c r="D50" s="68"/>
      <c r="E50" s="700" t="s">
        <v>500</v>
      </c>
      <c r="F50" s="701"/>
      <c r="G50" s="20">
        <v>2.96</v>
      </c>
      <c r="H50" s="20">
        <v>2.75</v>
      </c>
      <c r="I50" s="20">
        <v>2.91</v>
      </c>
      <c r="J50" s="20">
        <v>3.05</v>
      </c>
      <c r="K50" s="20">
        <v>3.39</v>
      </c>
      <c r="L50" s="20">
        <v>3.33</v>
      </c>
      <c r="M50" s="20">
        <v>3.08</v>
      </c>
      <c r="N50" s="20">
        <v>2.66</v>
      </c>
      <c r="O50" s="20">
        <v>3.36</v>
      </c>
      <c r="P50" s="20">
        <v>2.81</v>
      </c>
      <c r="Q50" s="20">
        <v>2.95</v>
      </c>
      <c r="R50" s="20">
        <v>2.65</v>
      </c>
      <c r="S50" s="20">
        <v>3.09</v>
      </c>
      <c r="T50" s="20">
        <v>3.11</v>
      </c>
      <c r="U50" s="20">
        <v>2.8</v>
      </c>
      <c r="V50" s="20">
        <v>2.76</v>
      </c>
      <c r="W50" s="20">
        <v>2.91</v>
      </c>
      <c r="X50" s="20">
        <v>3.04</v>
      </c>
      <c r="Y50" s="20">
        <v>3.06</v>
      </c>
      <c r="Z50" s="20">
        <v>2.76</v>
      </c>
      <c r="AA50" s="20">
        <v>2.94</v>
      </c>
      <c r="AB50" s="20">
        <v>2.81</v>
      </c>
      <c r="AC50" s="20">
        <v>2.81</v>
      </c>
      <c r="AD50" s="20">
        <v>2.95</v>
      </c>
      <c r="AE50" s="20">
        <v>3.05</v>
      </c>
      <c r="AF50" s="20">
        <v>3.05</v>
      </c>
      <c r="AG50" s="20">
        <v>3.61</v>
      </c>
      <c r="AH50" s="20">
        <v>3.16</v>
      </c>
      <c r="AI50" s="20">
        <v>3.46</v>
      </c>
      <c r="AJ50" s="20">
        <v>3.37</v>
      </c>
      <c r="AK50" s="20">
        <v>3.27</v>
      </c>
      <c r="AL50" s="203">
        <v>3.14</v>
      </c>
      <c r="AM50" s="203">
        <v>4.1399999999999997</v>
      </c>
      <c r="AN50" s="203">
        <v>4.1399999999999997</v>
      </c>
      <c r="AO50" s="203">
        <v>4.03</v>
      </c>
      <c r="AP50" s="203">
        <v>3.67</v>
      </c>
      <c r="AQ50" s="203">
        <v>3.61</v>
      </c>
      <c r="AR50" s="203">
        <v>3.43</v>
      </c>
      <c r="AS50" s="203">
        <v>3.65</v>
      </c>
      <c r="AT50" s="203">
        <v>3.26</v>
      </c>
      <c r="AU50" s="203">
        <v>3.46</v>
      </c>
      <c r="AV50" s="203">
        <v>3.83</v>
      </c>
      <c r="AW50" s="203">
        <v>3.59</v>
      </c>
      <c r="AX50" s="203">
        <v>3.83</v>
      </c>
      <c r="AY50" s="203">
        <v>4.29</v>
      </c>
      <c r="AZ50" s="553">
        <v>5.0599999999999996</v>
      </c>
      <c r="BA50" s="68"/>
      <c r="BB50" s="68"/>
      <c r="BC50" s="69"/>
    </row>
    <row r="51" spans="1:55" s="65" customFormat="1" ht="17.25">
      <c r="A51" s="52"/>
      <c r="B51" s="53"/>
      <c r="C51" s="53"/>
      <c r="D51" s="70"/>
      <c r="E51" s="658" t="s">
        <v>499</v>
      </c>
      <c r="F51" s="659"/>
      <c r="G51" s="17">
        <v>5.9</v>
      </c>
      <c r="H51" s="17">
        <v>5.9</v>
      </c>
      <c r="I51" s="13">
        <v>5.9</v>
      </c>
      <c r="J51" s="13">
        <v>5.5</v>
      </c>
      <c r="K51" s="13">
        <v>5.5</v>
      </c>
      <c r="L51" s="13">
        <v>4.3</v>
      </c>
      <c r="M51" s="13">
        <v>3.9</v>
      </c>
      <c r="N51" s="13">
        <v>3</v>
      </c>
      <c r="O51" s="13">
        <v>4.7</v>
      </c>
      <c r="P51" s="13">
        <v>3.2</v>
      </c>
      <c r="Q51" s="13">
        <v>3.9</v>
      </c>
      <c r="R51" s="13">
        <v>3.7</v>
      </c>
      <c r="S51" s="13">
        <v>3.9</v>
      </c>
      <c r="T51" s="13">
        <v>3.9</v>
      </c>
      <c r="U51" s="13">
        <v>3</v>
      </c>
      <c r="V51" s="13">
        <v>3.4</v>
      </c>
      <c r="W51" s="13">
        <v>3.5</v>
      </c>
      <c r="X51" s="13">
        <v>3.6</v>
      </c>
      <c r="Y51" s="13">
        <v>4.3</v>
      </c>
      <c r="Z51" s="13">
        <v>4.2</v>
      </c>
      <c r="AA51" s="13">
        <v>4.4000000000000004</v>
      </c>
      <c r="AB51" s="13">
        <v>4.8</v>
      </c>
      <c r="AC51" s="13">
        <v>4.4000000000000004</v>
      </c>
      <c r="AD51" s="13">
        <v>4.4000000000000004</v>
      </c>
      <c r="AE51" s="13">
        <v>5.3</v>
      </c>
      <c r="AF51" s="13">
        <v>5.2</v>
      </c>
      <c r="AG51" s="13">
        <v>5.5</v>
      </c>
      <c r="AH51" s="13">
        <v>6.1</v>
      </c>
      <c r="AI51" s="13">
        <v>6.3</v>
      </c>
      <c r="AJ51" s="13">
        <v>5.9</v>
      </c>
      <c r="AK51" s="13">
        <v>5.7</v>
      </c>
      <c r="AL51" s="135">
        <v>5.8</v>
      </c>
      <c r="AM51" s="135">
        <v>6.4</v>
      </c>
      <c r="AN51" s="135">
        <v>6.5</v>
      </c>
      <c r="AO51" s="135">
        <v>5.9</v>
      </c>
      <c r="AP51" s="135">
        <v>5.7</v>
      </c>
      <c r="AQ51" s="135">
        <v>5.6</v>
      </c>
      <c r="AR51" s="135">
        <v>5.3</v>
      </c>
      <c r="AS51" s="135">
        <v>5.3</v>
      </c>
      <c r="AT51" s="135">
        <v>4.5999999999999996</v>
      </c>
      <c r="AU51" s="135">
        <v>4.5</v>
      </c>
      <c r="AV51" s="135">
        <v>6.9</v>
      </c>
      <c r="AW51" s="135">
        <v>5.4</v>
      </c>
      <c r="AX51" s="135">
        <v>6.5</v>
      </c>
      <c r="AY51" s="135">
        <v>8.1</v>
      </c>
      <c r="AZ51" s="448">
        <v>11.6</v>
      </c>
      <c r="BA51" s="70"/>
      <c r="BB51" s="70"/>
      <c r="BC51" s="71"/>
    </row>
    <row r="52" spans="1:55" s="64" customFormat="1" ht="17.25">
      <c r="A52" s="52"/>
      <c r="B52" s="53"/>
      <c r="C52" s="53"/>
      <c r="D52" s="68"/>
      <c r="E52" s="660" t="s">
        <v>380</v>
      </c>
      <c r="F52" s="661"/>
      <c r="G52" s="144">
        <v>1.41</v>
      </c>
      <c r="H52" s="144">
        <v>1.42</v>
      </c>
      <c r="I52" s="143">
        <v>1.44</v>
      </c>
      <c r="J52" s="143">
        <v>1.3</v>
      </c>
      <c r="K52" s="143">
        <v>1.46</v>
      </c>
      <c r="L52" s="143">
        <v>1.17</v>
      </c>
      <c r="M52" s="143">
        <v>1.06</v>
      </c>
      <c r="N52" s="143">
        <v>0.75</v>
      </c>
      <c r="O52" s="143">
        <v>1.27</v>
      </c>
      <c r="P52" s="143">
        <v>0.86</v>
      </c>
      <c r="Q52" s="143">
        <v>1.06</v>
      </c>
      <c r="R52" s="143">
        <v>0.91</v>
      </c>
      <c r="S52" s="143">
        <v>1.08</v>
      </c>
      <c r="T52" s="143">
        <v>1.0900000000000001</v>
      </c>
      <c r="U52" s="143">
        <v>0.83</v>
      </c>
      <c r="V52" s="143">
        <v>0.9</v>
      </c>
      <c r="W52" s="143">
        <v>0.96</v>
      </c>
      <c r="X52" s="143">
        <v>0.95</v>
      </c>
      <c r="Y52" s="143">
        <v>1.1399999999999999</v>
      </c>
      <c r="Z52" s="143">
        <v>1.05</v>
      </c>
      <c r="AA52" s="143">
        <v>1.1399999999999999</v>
      </c>
      <c r="AB52" s="143">
        <v>1.19</v>
      </c>
      <c r="AC52" s="143">
        <v>1.0900000000000001</v>
      </c>
      <c r="AD52" s="143">
        <v>1.1100000000000001</v>
      </c>
      <c r="AE52" s="143">
        <v>1.34</v>
      </c>
      <c r="AF52" s="143">
        <v>1.25</v>
      </c>
      <c r="AG52" s="143">
        <v>1.47</v>
      </c>
      <c r="AH52" s="143">
        <v>1.44</v>
      </c>
      <c r="AI52" s="143">
        <v>1.55</v>
      </c>
      <c r="AJ52" s="143">
        <v>1.41</v>
      </c>
      <c r="AK52" s="143">
        <v>1.35</v>
      </c>
      <c r="AL52" s="202">
        <v>1.31</v>
      </c>
      <c r="AM52" s="202">
        <v>1.72</v>
      </c>
      <c r="AN52" s="202">
        <v>1.71</v>
      </c>
      <c r="AO52" s="202">
        <v>1.51</v>
      </c>
      <c r="AP52" s="202">
        <v>1.37</v>
      </c>
      <c r="AQ52" s="202">
        <v>1.35</v>
      </c>
      <c r="AR52" s="202">
        <v>1.25</v>
      </c>
      <c r="AS52" s="202">
        <v>1.31</v>
      </c>
      <c r="AT52" s="202">
        <v>1.06</v>
      </c>
      <c r="AU52" s="202">
        <v>1.0900000000000001</v>
      </c>
      <c r="AV52" s="202">
        <v>1.56</v>
      </c>
      <c r="AW52" s="202">
        <v>1.26</v>
      </c>
      <c r="AX52" s="202">
        <v>1.44</v>
      </c>
      <c r="AY52" s="202">
        <v>1.81</v>
      </c>
      <c r="AZ52" s="202">
        <v>2.54</v>
      </c>
      <c r="BA52" s="68"/>
      <c r="BB52" s="68"/>
      <c r="BC52" s="69"/>
    </row>
    <row r="53" spans="1:55" ht="17.25" thickBo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7"/>
    </row>
    <row r="54" spans="1:55" ht="17.25" thickTop="1"/>
  </sheetData>
  <mergeCells count="93">
    <mergeCell ref="AQ4:AT4"/>
    <mergeCell ref="AQ15:AT15"/>
    <mergeCell ref="AQ28:AT28"/>
    <mergeCell ref="AQ41:AT41"/>
    <mergeCell ref="AM4:AP4"/>
    <mergeCell ref="AM41:AP41"/>
    <mergeCell ref="AM28:AP28"/>
    <mergeCell ref="AM15:AP15"/>
    <mergeCell ref="S28:V28"/>
    <mergeCell ref="AE41:AH41"/>
    <mergeCell ref="AI41:AL41"/>
    <mergeCell ref="AI2:AL2"/>
    <mergeCell ref="AE4:AH4"/>
    <mergeCell ref="W28:Z28"/>
    <mergeCell ref="AI28:AL28"/>
    <mergeCell ref="AA28:AD28"/>
    <mergeCell ref="AE28:AH28"/>
    <mergeCell ref="AI15:AL15"/>
    <mergeCell ref="AA4:AD4"/>
    <mergeCell ref="AI4:AL4"/>
    <mergeCell ref="K15:N15"/>
    <mergeCell ref="O15:R15"/>
    <mergeCell ref="AE15:AH15"/>
    <mergeCell ref="E9:F9"/>
    <mergeCell ref="E10:F10"/>
    <mergeCell ref="E11:F11"/>
    <mergeCell ref="W15:Z15"/>
    <mergeCell ref="AA15:AD15"/>
    <mergeCell ref="E15:F16"/>
    <mergeCell ref="S15:V15"/>
    <mergeCell ref="E22:F22"/>
    <mergeCell ref="E21:F21"/>
    <mergeCell ref="G28:J28"/>
    <mergeCell ref="G27:H27"/>
    <mergeCell ref="E8:F8"/>
    <mergeCell ref="E23:F23"/>
    <mergeCell ref="G15:J15"/>
    <mergeCell ref="E17:F17"/>
    <mergeCell ref="E18:F18"/>
    <mergeCell ref="E19:F19"/>
    <mergeCell ref="E20:F20"/>
    <mergeCell ref="E35:F35"/>
    <mergeCell ref="E36:F36"/>
    <mergeCell ref="E37:F37"/>
    <mergeCell ref="E24:F24"/>
    <mergeCell ref="E25:F25"/>
    <mergeCell ref="E26:F26"/>
    <mergeCell ref="E28:F29"/>
    <mergeCell ref="E43:F43"/>
    <mergeCell ref="E44:F44"/>
    <mergeCell ref="E45:F45"/>
    <mergeCell ref="G41:J41"/>
    <mergeCell ref="K41:N41"/>
    <mergeCell ref="O41:R41"/>
    <mergeCell ref="S41:V41"/>
    <mergeCell ref="W41:Z41"/>
    <mergeCell ref="AA41:AD41"/>
    <mergeCell ref="E41:F42"/>
    <mergeCell ref="E49:F49"/>
    <mergeCell ref="K28:N28"/>
    <mergeCell ref="O28:R28"/>
    <mergeCell ref="E52:F52"/>
    <mergeCell ref="E46:F46"/>
    <mergeCell ref="E47:F47"/>
    <mergeCell ref="E48:F48"/>
    <mergeCell ref="E50:F50"/>
    <mergeCell ref="E39:F39"/>
    <mergeCell ref="E30:F30"/>
    <mergeCell ref="E31:F31"/>
    <mergeCell ref="E32:F32"/>
    <mergeCell ref="E33:F33"/>
    <mergeCell ref="E38:F38"/>
    <mergeCell ref="E34:F34"/>
    <mergeCell ref="E51:F51"/>
    <mergeCell ref="O4:R4"/>
    <mergeCell ref="S4:V4"/>
    <mergeCell ref="E12:F12"/>
    <mergeCell ref="E13:F13"/>
    <mergeCell ref="W4:Z4"/>
    <mergeCell ref="E6:F6"/>
    <mergeCell ref="E7:F7"/>
    <mergeCell ref="E4:F5"/>
    <mergeCell ref="G4:J4"/>
    <mergeCell ref="K4:N4"/>
    <mergeCell ref="BA2:BB2"/>
    <mergeCell ref="AU4:AX4"/>
    <mergeCell ref="AU15:AX15"/>
    <mergeCell ref="AU28:AX28"/>
    <mergeCell ref="AU41:AX41"/>
    <mergeCell ref="AY4:AZ4"/>
    <mergeCell ref="AY15:AZ15"/>
    <mergeCell ref="AY28:AZ28"/>
    <mergeCell ref="AY41:AZ41"/>
  </mergeCells>
  <phoneticPr fontId="2" type="noConversion"/>
  <hyperlinks>
    <hyperlink ref="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AF1" activePane="topRight" state="frozen"/>
      <selection pane="topRight" activeCell="B20" sqref="B20"/>
    </sheetView>
  </sheetViews>
  <sheetFormatPr defaultRowHeight="16.5" outlineLevelCol="1"/>
  <cols>
    <col min="1" max="1" width="3.375" style="1" customWidth="1"/>
    <col min="2" max="2" width="12.25" style="1" customWidth="1"/>
    <col min="3" max="3" width="11.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251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287"/>
      <c r="C4" s="287"/>
      <c r="D4" s="53"/>
      <c r="E4" s="584" t="s">
        <v>360</v>
      </c>
      <c r="F4" s="585"/>
      <c r="G4" s="593">
        <v>2012</v>
      </c>
      <c r="H4" s="593"/>
      <c r="I4" s="593"/>
      <c r="J4" s="593"/>
      <c r="K4" s="593">
        <v>2013</v>
      </c>
      <c r="L4" s="593"/>
      <c r="M4" s="593"/>
      <c r="N4" s="593"/>
      <c r="O4" s="593">
        <v>2014</v>
      </c>
      <c r="P4" s="593"/>
      <c r="Q4" s="593"/>
      <c r="R4" s="593"/>
      <c r="S4" s="593">
        <v>2015</v>
      </c>
      <c r="T4" s="593"/>
      <c r="U4" s="593"/>
      <c r="V4" s="593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3"/>
      <c r="AI4" s="593">
        <v>2019</v>
      </c>
      <c r="AJ4" s="593"/>
      <c r="AK4" s="593"/>
      <c r="AL4" s="594"/>
      <c r="AM4" s="591">
        <v>2020</v>
      </c>
      <c r="AN4" s="592"/>
      <c r="AO4" s="592"/>
      <c r="AP4" s="592"/>
      <c r="AQ4" s="591">
        <v>2021</v>
      </c>
      <c r="AR4" s="592"/>
      <c r="AS4" s="592"/>
      <c r="AT4" s="592"/>
      <c r="AU4" s="591">
        <v>2022</v>
      </c>
      <c r="AV4" s="592"/>
      <c r="AW4" s="592"/>
      <c r="AX4" s="592"/>
      <c r="AY4" s="733">
        <v>2023</v>
      </c>
      <c r="AZ4" s="588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131</v>
      </c>
      <c r="AO5" s="339" t="s">
        <v>143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86" t="s">
        <v>757</v>
      </c>
      <c r="AZ5" s="487" t="s">
        <v>825</v>
      </c>
      <c r="BA5" s="53"/>
      <c r="BB5" s="53"/>
      <c r="BC5" s="54"/>
    </row>
    <row r="6" spans="1:56" ht="17.25">
      <c r="A6" s="257"/>
      <c r="B6" s="348"/>
      <c r="C6" s="348"/>
      <c r="D6" s="53"/>
      <c r="E6" s="738" t="s">
        <v>503</v>
      </c>
      <c r="F6" s="739"/>
      <c r="G6" s="263">
        <v>22260.9</v>
      </c>
      <c r="H6" s="263">
        <v>22706</v>
      </c>
      <c r="I6" s="263">
        <v>23208.400000000001</v>
      </c>
      <c r="J6" s="263">
        <v>23490.400000000001</v>
      </c>
      <c r="K6" s="263">
        <v>24299.200000000001</v>
      </c>
      <c r="L6" s="263">
        <v>25064.799999999999</v>
      </c>
      <c r="M6" s="263">
        <v>25420.5</v>
      </c>
      <c r="N6" s="373">
        <v>25547.200000000001</v>
      </c>
      <c r="O6" s="373">
        <v>26231</v>
      </c>
      <c r="P6" s="373">
        <v>27298.400000000001</v>
      </c>
      <c r="Q6" s="373">
        <v>28285.7</v>
      </c>
      <c r="R6" s="373">
        <v>29296.7</v>
      </c>
      <c r="S6" s="373">
        <v>30281.599999999999</v>
      </c>
      <c r="T6" s="373">
        <v>30945.599999999999</v>
      </c>
      <c r="U6" s="373">
        <v>31516.3</v>
      </c>
      <c r="V6" s="373">
        <v>32122.799999999999</v>
      </c>
      <c r="W6" s="373">
        <v>32824.199999999997</v>
      </c>
      <c r="X6" s="373">
        <v>33064</v>
      </c>
      <c r="Y6" s="373">
        <v>33388.1</v>
      </c>
      <c r="Z6" s="373">
        <v>33633.199999999997</v>
      </c>
      <c r="AA6" s="373">
        <v>34446.199999999997</v>
      </c>
      <c r="AB6" s="373">
        <v>34909.1</v>
      </c>
      <c r="AC6" s="373">
        <v>35215.599999999999</v>
      </c>
      <c r="AD6" s="373">
        <v>35709.699999999997</v>
      </c>
      <c r="AE6" s="263">
        <v>35832.6</v>
      </c>
      <c r="AF6" s="263">
        <v>35876.1</v>
      </c>
      <c r="AG6" s="263">
        <v>36297.4</v>
      </c>
      <c r="AH6" s="263">
        <v>36582.699999999997</v>
      </c>
      <c r="AI6" s="263">
        <v>36947.9</v>
      </c>
      <c r="AJ6" s="263">
        <v>38062.699999999997</v>
      </c>
      <c r="AK6" s="263">
        <v>38829.300000000003</v>
      </c>
      <c r="AL6" s="264">
        <v>40487.599999999999</v>
      </c>
      <c r="AM6" s="264">
        <v>42436.6</v>
      </c>
      <c r="AN6" s="264">
        <v>42933.5</v>
      </c>
      <c r="AO6" s="264">
        <v>43591.9</v>
      </c>
      <c r="AP6" s="264">
        <v>45031.7</v>
      </c>
      <c r="AQ6" s="264">
        <v>46796.3</v>
      </c>
      <c r="AR6" s="264">
        <v>48082</v>
      </c>
      <c r="AS6" s="264">
        <v>48765.1</v>
      </c>
      <c r="AT6" s="264">
        <v>49042.7</v>
      </c>
      <c r="AU6" s="264">
        <v>48703.7</v>
      </c>
      <c r="AV6" s="264">
        <v>50127.3</v>
      </c>
      <c r="AW6" s="264">
        <v>50959.5</v>
      </c>
      <c r="AX6" s="264">
        <v>51792.4</v>
      </c>
      <c r="AY6" s="554">
        <v>51711.3</v>
      </c>
      <c r="AZ6" s="264">
        <v>53074.1</v>
      </c>
      <c r="BA6" s="53"/>
      <c r="BB6" s="53"/>
      <c r="BC6" s="54"/>
    </row>
    <row r="7" spans="1:56" ht="17.25">
      <c r="A7" s="257"/>
      <c r="B7" s="356" t="s">
        <v>183</v>
      </c>
      <c r="C7" s="357"/>
      <c r="D7" s="53"/>
      <c r="E7" s="694" t="s">
        <v>528</v>
      </c>
      <c r="F7" s="695"/>
      <c r="G7" s="6">
        <v>15917.5</v>
      </c>
      <c r="H7" s="6">
        <v>16283.8</v>
      </c>
      <c r="I7" s="6">
        <v>16747.599999999999</v>
      </c>
      <c r="J7" s="6">
        <v>16710.2</v>
      </c>
      <c r="K7" s="6">
        <v>17611.2</v>
      </c>
      <c r="L7" s="6">
        <v>18290.2</v>
      </c>
      <c r="M7" s="6">
        <v>18505.2</v>
      </c>
      <c r="N7" s="11">
        <v>18476</v>
      </c>
      <c r="O7" s="11">
        <v>19307.599999999999</v>
      </c>
      <c r="P7" s="11">
        <v>20202.900000000001</v>
      </c>
      <c r="Q7" s="11">
        <v>20936.7</v>
      </c>
      <c r="R7" s="11">
        <v>21382.9</v>
      </c>
      <c r="S7" s="11">
        <v>22080.2</v>
      </c>
      <c r="T7" s="11">
        <v>22702.9</v>
      </c>
      <c r="U7" s="11">
        <v>22947.4</v>
      </c>
      <c r="V7" s="11">
        <v>23145.8</v>
      </c>
      <c r="W7" s="11">
        <v>23765.200000000001</v>
      </c>
      <c r="X7" s="11">
        <v>23991</v>
      </c>
      <c r="Y7" s="11">
        <v>24249.4</v>
      </c>
      <c r="Z7" s="11">
        <v>24147.1</v>
      </c>
      <c r="AA7" s="11">
        <v>25258.1</v>
      </c>
      <c r="AB7" s="11">
        <v>25497.8</v>
      </c>
      <c r="AC7" s="11">
        <v>25433.8</v>
      </c>
      <c r="AD7" s="11">
        <v>25777.1</v>
      </c>
      <c r="AE7" s="6">
        <v>25626.6</v>
      </c>
      <c r="AF7" s="6">
        <v>25614.400000000001</v>
      </c>
      <c r="AG7" s="6">
        <v>26232</v>
      </c>
      <c r="AH7" s="6">
        <v>26154</v>
      </c>
      <c r="AI7" s="6">
        <v>26650.2</v>
      </c>
      <c r="AJ7" s="6">
        <v>27577.5</v>
      </c>
      <c r="AK7" s="6">
        <v>28083.1</v>
      </c>
      <c r="AL7" s="7">
        <v>28670.3</v>
      </c>
      <c r="AM7" s="7">
        <v>29312.799999999999</v>
      </c>
      <c r="AN7" s="7">
        <v>29488.400000000001</v>
      </c>
      <c r="AO7" s="7">
        <v>29597.200000000001</v>
      </c>
      <c r="AP7" s="7">
        <v>29888.3</v>
      </c>
      <c r="AQ7" s="7">
        <v>31239.7</v>
      </c>
      <c r="AR7" s="7">
        <v>31973</v>
      </c>
      <c r="AS7" s="7">
        <v>32432.2</v>
      </c>
      <c r="AT7" s="7">
        <v>32677.3</v>
      </c>
      <c r="AU7" s="7">
        <v>32938</v>
      </c>
      <c r="AV7" s="7">
        <v>33856.400000000001</v>
      </c>
      <c r="AW7" s="7">
        <v>34120.400000000001</v>
      </c>
      <c r="AX7" s="7">
        <v>34186</v>
      </c>
      <c r="AY7" s="7">
        <v>33786.9</v>
      </c>
      <c r="AZ7" s="398">
        <v>34333.699999999997</v>
      </c>
      <c r="BA7" s="53"/>
      <c r="BB7" s="53"/>
      <c r="BC7" s="54"/>
    </row>
    <row r="8" spans="1:56" ht="17.25">
      <c r="A8" s="257"/>
      <c r="B8" s="357"/>
      <c r="C8" s="357"/>
      <c r="D8" s="53"/>
      <c r="E8" s="694" t="s">
        <v>529</v>
      </c>
      <c r="F8" s="695"/>
      <c r="G8" s="6">
        <v>13720.4</v>
      </c>
      <c r="H8" s="6">
        <v>13914.3</v>
      </c>
      <c r="I8" s="6">
        <v>14256.9</v>
      </c>
      <c r="J8" s="6">
        <v>14131.6</v>
      </c>
      <c r="K8" s="6">
        <v>14817.5</v>
      </c>
      <c r="L8" s="6">
        <v>15361.7</v>
      </c>
      <c r="M8" s="6">
        <v>15555.3</v>
      </c>
      <c r="N8" s="11">
        <v>15687.7</v>
      </c>
      <c r="O8" s="11">
        <v>16383.2</v>
      </c>
      <c r="P8" s="11">
        <v>17201.099999999999</v>
      </c>
      <c r="Q8" s="11">
        <v>17869.5</v>
      </c>
      <c r="R8" s="11">
        <v>18233.7</v>
      </c>
      <c r="S8" s="11">
        <v>18763.5</v>
      </c>
      <c r="T8" s="11">
        <v>19345.3</v>
      </c>
      <c r="U8" s="11">
        <v>19747.400000000001</v>
      </c>
      <c r="V8" s="11">
        <v>20017</v>
      </c>
      <c r="W8" s="11">
        <v>20401.599999999999</v>
      </c>
      <c r="X8" s="11">
        <v>20704.5</v>
      </c>
      <c r="Y8" s="11">
        <v>21065.200000000001</v>
      </c>
      <c r="Z8" s="11">
        <v>21352.3</v>
      </c>
      <c r="AA8" s="11">
        <v>21720.9</v>
      </c>
      <c r="AB8" s="11">
        <v>22044.400000000001</v>
      </c>
      <c r="AC8" s="11">
        <v>22169.9</v>
      </c>
      <c r="AD8" s="11">
        <v>22542.2</v>
      </c>
      <c r="AE8" s="6">
        <v>22443.599999999999</v>
      </c>
      <c r="AF8" s="6">
        <v>22282.799999999999</v>
      </c>
      <c r="AG8" s="6">
        <v>22782.5</v>
      </c>
      <c r="AH8" s="6">
        <v>22812.799999999999</v>
      </c>
      <c r="AI8" s="6">
        <v>23163</v>
      </c>
      <c r="AJ8" s="6">
        <v>23919</v>
      </c>
      <c r="AK8" s="6">
        <v>24323.599999999999</v>
      </c>
      <c r="AL8" s="7">
        <v>24863.7</v>
      </c>
      <c r="AM8" s="7">
        <v>25182.6</v>
      </c>
      <c r="AN8" s="7">
        <v>25422.9</v>
      </c>
      <c r="AO8" s="7">
        <v>25551.7</v>
      </c>
      <c r="AP8" s="7">
        <v>25790</v>
      </c>
      <c r="AQ8" s="7">
        <v>26852.3</v>
      </c>
      <c r="AR8" s="7">
        <v>27352.400000000001</v>
      </c>
      <c r="AS8" s="7">
        <v>27856.2</v>
      </c>
      <c r="AT8" s="7">
        <v>28117.599999999999</v>
      </c>
      <c r="AU8" s="7">
        <v>28330.799999999999</v>
      </c>
      <c r="AV8" s="7">
        <v>28918.9</v>
      </c>
      <c r="AW8" s="7">
        <v>29135.1</v>
      </c>
      <c r="AX8" s="7">
        <v>29093.7</v>
      </c>
      <c r="AY8" s="7">
        <v>28687.7</v>
      </c>
      <c r="AZ8" s="398">
        <v>29030.5</v>
      </c>
      <c r="BA8" s="53"/>
      <c r="BB8" s="53"/>
      <c r="BC8" s="54"/>
    </row>
    <row r="9" spans="1:56" ht="17.25">
      <c r="A9" s="257"/>
      <c r="B9" s="355" t="s">
        <v>191</v>
      </c>
      <c r="C9" s="357"/>
      <c r="D9" s="53"/>
      <c r="E9" s="694" t="s">
        <v>530</v>
      </c>
      <c r="F9" s="695"/>
      <c r="G9" s="6">
        <v>5923.9</v>
      </c>
      <c r="H9" s="6">
        <v>6007.8</v>
      </c>
      <c r="I9" s="6">
        <v>6051.3</v>
      </c>
      <c r="J9" s="6">
        <v>6357.1</v>
      </c>
      <c r="K9" s="6">
        <v>6310.5</v>
      </c>
      <c r="L9" s="6">
        <v>6408.6</v>
      </c>
      <c r="M9" s="6">
        <v>6548.9</v>
      </c>
      <c r="N9" s="11">
        <v>6673.2</v>
      </c>
      <c r="O9" s="11">
        <v>6554</v>
      </c>
      <c r="P9" s="11">
        <v>6721.3</v>
      </c>
      <c r="Q9" s="11">
        <v>6982.7</v>
      </c>
      <c r="R9" s="11">
        <v>7506.9</v>
      </c>
      <c r="S9" s="11">
        <v>7839.4</v>
      </c>
      <c r="T9" s="11">
        <v>7883.3</v>
      </c>
      <c r="U9" s="11">
        <v>8208.6</v>
      </c>
      <c r="V9" s="11">
        <v>8599.7000000000007</v>
      </c>
      <c r="W9" s="11">
        <v>8694.2999999999993</v>
      </c>
      <c r="X9" s="11">
        <v>8694.6</v>
      </c>
      <c r="Y9" s="11">
        <v>8762.6</v>
      </c>
      <c r="Z9" s="11">
        <v>9087.5</v>
      </c>
      <c r="AA9" s="11">
        <v>8800.7000000000007</v>
      </c>
      <c r="AB9" s="11">
        <v>9009.2999999999993</v>
      </c>
      <c r="AC9" s="11">
        <v>9376.7999999999993</v>
      </c>
      <c r="AD9" s="11">
        <v>9535.6</v>
      </c>
      <c r="AE9" s="6">
        <v>9809.2999999999993</v>
      </c>
      <c r="AF9" s="6">
        <v>9845.5</v>
      </c>
      <c r="AG9" s="6">
        <v>9692.4</v>
      </c>
      <c r="AH9" s="6">
        <v>10009.4</v>
      </c>
      <c r="AI9" s="6">
        <v>9890.2000000000007</v>
      </c>
      <c r="AJ9" s="6">
        <v>10066.299999999999</v>
      </c>
      <c r="AK9" s="6">
        <v>10324.799999999999</v>
      </c>
      <c r="AL9" s="7">
        <v>11374.7</v>
      </c>
      <c r="AM9" s="7">
        <v>12751.8</v>
      </c>
      <c r="AN9" s="7">
        <v>13065.7</v>
      </c>
      <c r="AO9" s="7">
        <v>13604.9</v>
      </c>
      <c r="AP9" s="7">
        <v>14727</v>
      </c>
      <c r="AQ9" s="7">
        <v>15140.7</v>
      </c>
      <c r="AR9" s="7">
        <v>15686.4</v>
      </c>
      <c r="AS9" s="7">
        <v>15927.9</v>
      </c>
      <c r="AT9" s="7">
        <v>15933.4</v>
      </c>
      <c r="AU9" s="7">
        <v>15352.4</v>
      </c>
      <c r="AV9" s="7">
        <v>15829.7</v>
      </c>
      <c r="AW9" s="7">
        <v>16410.2</v>
      </c>
      <c r="AX9" s="7">
        <v>17154.2</v>
      </c>
      <c r="AY9" s="7">
        <v>17476.7</v>
      </c>
      <c r="AZ9" s="398">
        <v>18283.8</v>
      </c>
      <c r="BA9" s="53"/>
      <c r="BB9" s="53"/>
      <c r="BC9" s="54"/>
    </row>
    <row r="10" spans="1:56" ht="17.25">
      <c r="A10" s="257"/>
      <c r="B10" s="354" t="s">
        <v>225</v>
      </c>
      <c r="C10" s="357"/>
      <c r="D10" s="53"/>
      <c r="E10" s="736" t="s">
        <v>502</v>
      </c>
      <c r="F10" s="737"/>
      <c r="G10" s="103">
        <v>419.5</v>
      </c>
      <c r="H10" s="103">
        <v>414.4</v>
      </c>
      <c r="I10" s="103">
        <v>409.5</v>
      </c>
      <c r="J10" s="103">
        <v>423.1</v>
      </c>
      <c r="K10" s="103">
        <v>377.5</v>
      </c>
      <c r="L10" s="103">
        <v>366</v>
      </c>
      <c r="M10" s="103">
        <v>366.4</v>
      </c>
      <c r="N10" s="117">
        <v>398</v>
      </c>
      <c r="O10" s="117">
        <v>369.4</v>
      </c>
      <c r="P10" s="117">
        <v>374.2</v>
      </c>
      <c r="Q10" s="117">
        <v>366.3</v>
      </c>
      <c r="R10" s="117">
        <v>406.9</v>
      </c>
      <c r="S10" s="117">
        <v>362</v>
      </c>
      <c r="T10" s="117">
        <v>359.4</v>
      </c>
      <c r="U10" s="117">
        <v>360.3</v>
      </c>
      <c r="V10" s="117">
        <v>377.3</v>
      </c>
      <c r="W10" s="117">
        <v>364.7</v>
      </c>
      <c r="X10" s="117">
        <v>378.4</v>
      </c>
      <c r="Y10" s="117">
        <v>376.1</v>
      </c>
      <c r="Z10" s="117">
        <v>398.6</v>
      </c>
      <c r="AA10" s="117">
        <v>387.4</v>
      </c>
      <c r="AB10" s="117">
        <v>402</v>
      </c>
      <c r="AC10" s="117">
        <v>405</v>
      </c>
      <c r="AD10" s="117">
        <v>397</v>
      </c>
      <c r="AE10" s="103">
        <v>396.7</v>
      </c>
      <c r="AF10" s="103">
        <v>416.2</v>
      </c>
      <c r="AG10" s="103">
        <v>373</v>
      </c>
      <c r="AH10" s="103">
        <v>419.3</v>
      </c>
      <c r="AI10" s="103">
        <v>407.5</v>
      </c>
      <c r="AJ10" s="103">
        <v>418.9</v>
      </c>
      <c r="AK10" s="103">
        <v>421.4</v>
      </c>
      <c r="AL10" s="193">
        <v>442.6</v>
      </c>
      <c r="AM10" s="193">
        <v>372</v>
      </c>
      <c r="AN10" s="193">
        <v>379.4</v>
      </c>
      <c r="AO10" s="193">
        <v>389.8</v>
      </c>
      <c r="AP10" s="193">
        <v>416.4</v>
      </c>
      <c r="AQ10" s="193">
        <v>415.9</v>
      </c>
      <c r="AR10" s="193">
        <v>422.6</v>
      </c>
      <c r="AS10" s="193">
        <v>405</v>
      </c>
      <c r="AT10" s="193">
        <v>432</v>
      </c>
      <c r="AU10" s="193">
        <v>413.3</v>
      </c>
      <c r="AV10" s="193">
        <v>441.2</v>
      </c>
      <c r="AW10" s="193">
        <v>428.9</v>
      </c>
      <c r="AX10" s="193">
        <v>452.2</v>
      </c>
      <c r="AY10" s="193">
        <v>447.7</v>
      </c>
      <c r="AZ10" s="193">
        <v>456.6</v>
      </c>
      <c r="BA10" s="53"/>
      <c r="BB10" s="53"/>
      <c r="BC10" s="54"/>
    </row>
    <row r="11" spans="1:56" ht="17.25">
      <c r="A11" s="257"/>
      <c r="B11" s="354" t="s">
        <v>226</v>
      </c>
      <c r="C11" s="357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4"/>
    </row>
    <row r="12" spans="1:56" ht="17.25">
      <c r="A12" s="257"/>
      <c r="B12" s="354" t="s">
        <v>176</v>
      </c>
      <c r="C12" s="357"/>
      <c r="D12" s="53"/>
      <c r="E12" s="584" t="s">
        <v>360</v>
      </c>
      <c r="F12" s="585"/>
      <c r="G12" s="593">
        <v>2012</v>
      </c>
      <c r="H12" s="593"/>
      <c r="I12" s="593"/>
      <c r="J12" s="593"/>
      <c r="K12" s="593">
        <v>2013</v>
      </c>
      <c r="L12" s="593"/>
      <c r="M12" s="593"/>
      <c r="N12" s="593"/>
      <c r="O12" s="593">
        <v>2014</v>
      </c>
      <c r="P12" s="593"/>
      <c r="Q12" s="593"/>
      <c r="R12" s="593"/>
      <c r="S12" s="593">
        <v>2015</v>
      </c>
      <c r="T12" s="593"/>
      <c r="U12" s="593"/>
      <c r="V12" s="593"/>
      <c r="W12" s="593">
        <v>2016</v>
      </c>
      <c r="X12" s="593"/>
      <c r="Y12" s="593"/>
      <c r="Z12" s="593"/>
      <c r="AA12" s="593">
        <v>2017</v>
      </c>
      <c r="AB12" s="593"/>
      <c r="AC12" s="593"/>
      <c r="AD12" s="593"/>
      <c r="AE12" s="593">
        <v>2018</v>
      </c>
      <c r="AF12" s="593"/>
      <c r="AG12" s="593"/>
      <c r="AH12" s="593"/>
      <c r="AI12" s="593">
        <v>2019</v>
      </c>
      <c r="AJ12" s="593"/>
      <c r="AK12" s="593"/>
      <c r="AL12" s="594"/>
      <c r="AM12" s="591">
        <v>2020</v>
      </c>
      <c r="AN12" s="592"/>
      <c r="AO12" s="592"/>
      <c r="AP12" s="592"/>
      <c r="AQ12" s="591">
        <v>2021</v>
      </c>
      <c r="AR12" s="592"/>
      <c r="AS12" s="592"/>
      <c r="AT12" s="592"/>
      <c r="AU12" s="591">
        <v>2022</v>
      </c>
      <c r="AV12" s="592"/>
      <c r="AW12" s="592"/>
      <c r="AX12" s="592"/>
      <c r="AY12" s="733">
        <v>2023</v>
      </c>
      <c r="AZ12" s="588"/>
      <c r="BA12" s="53"/>
      <c r="BB12" s="53"/>
      <c r="BC12" s="54"/>
    </row>
    <row r="13" spans="1:56" ht="18" thickBot="1">
      <c r="A13" s="257"/>
      <c r="B13" s="354" t="s">
        <v>233</v>
      </c>
      <c r="C13" s="357"/>
      <c r="D13" s="53"/>
      <c r="E13" s="586"/>
      <c r="F13" s="587"/>
      <c r="G13" s="337" t="s">
        <v>16</v>
      </c>
      <c r="H13" s="337" t="s">
        <v>17</v>
      </c>
      <c r="I13" s="337" t="s">
        <v>18</v>
      </c>
      <c r="J13" s="337" t="s">
        <v>19</v>
      </c>
      <c r="K13" s="337" t="s">
        <v>20</v>
      </c>
      <c r="L13" s="337" t="s">
        <v>21</v>
      </c>
      <c r="M13" s="337" t="s">
        <v>22</v>
      </c>
      <c r="N13" s="337" t="s">
        <v>23</v>
      </c>
      <c r="O13" s="337" t="s">
        <v>24</v>
      </c>
      <c r="P13" s="337" t="s">
        <v>25</v>
      </c>
      <c r="Q13" s="337" t="s">
        <v>26</v>
      </c>
      <c r="R13" s="337" t="s">
        <v>27</v>
      </c>
      <c r="S13" s="337" t="s">
        <v>28</v>
      </c>
      <c r="T13" s="337" t="s">
        <v>29</v>
      </c>
      <c r="U13" s="337" t="s">
        <v>30</v>
      </c>
      <c r="V13" s="337" t="s">
        <v>31</v>
      </c>
      <c r="W13" s="337" t="s">
        <v>4</v>
      </c>
      <c r="X13" s="337" t="s">
        <v>5</v>
      </c>
      <c r="Y13" s="337" t="s">
        <v>6</v>
      </c>
      <c r="Z13" s="337" t="s">
        <v>7</v>
      </c>
      <c r="AA13" s="337" t="s">
        <v>8</v>
      </c>
      <c r="AB13" s="337" t="s">
        <v>9</v>
      </c>
      <c r="AC13" s="337" t="s">
        <v>10</v>
      </c>
      <c r="AD13" s="337" t="s">
        <v>11</v>
      </c>
      <c r="AE13" s="337" t="s">
        <v>12</v>
      </c>
      <c r="AF13" s="337" t="s">
        <v>13</v>
      </c>
      <c r="AG13" s="337" t="s">
        <v>14</v>
      </c>
      <c r="AH13" s="337" t="s">
        <v>15</v>
      </c>
      <c r="AI13" s="337" t="s">
        <v>32</v>
      </c>
      <c r="AJ13" s="337" t="s">
        <v>33</v>
      </c>
      <c r="AK13" s="337" t="s">
        <v>34</v>
      </c>
      <c r="AL13" s="339" t="s">
        <v>35</v>
      </c>
      <c r="AM13" s="339" t="s">
        <v>128</v>
      </c>
      <c r="AN13" s="339" t="s">
        <v>131</v>
      </c>
      <c r="AO13" s="339" t="s">
        <v>143</v>
      </c>
      <c r="AP13" s="339" t="s">
        <v>147</v>
      </c>
      <c r="AQ13" s="339" t="s">
        <v>174</v>
      </c>
      <c r="AR13" s="339" t="s">
        <v>175</v>
      </c>
      <c r="AS13" s="370" t="s">
        <v>177</v>
      </c>
      <c r="AT13" s="409" t="s">
        <v>179</v>
      </c>
      <c r="AU13" s="469" t="s">
        <v>743</v>
      </c>
      <c r="AV13" s="469" t="s">
        <v>746</v>
      </c>
      <c r="AW13" s="469" t="s">
        <v>751</v>
      </c>
      <c r="AX13" s="469" t="s">
        <v>754</v>
      </c>
      <c r="AY13" s="486" t="s">
        <v>757</v>
      </c>
      <c r="AZ13" s="487" t="s">
        <v>825</v>
      </c>
      <c r="BA13" s="53"/>
      <c r="BB13" s="53"/>
      <c r="BC13" s="54"/>
    </row>
    <row r="14" spans="1:56" ht="17.25">
      <c r="A14" s="257"/>
      <c r="B14" s="354" t="s">
        <v>234</v>
      </c>
      <c r="C14" s="357"/>
      <c r="D14" s="53"/>
      <c r="E14" s="738" t="s">
        <v>504</v>
      </c>
      <c r="F14" s="739"/>
      <c r="G14" s="263">
        <v>233.9</v>
      </c>
      <c r="H14" s="263">
        <v>246</v>
      </c>
      <c r="I14" s="263">
        <v>220.8</v>
      </c>
      <c r="J14" s="263">
        <v>164.1</v>
      </c>
      <c r="K14" s="263">
        <v>183.1</v>
      </c>
      <c r="L14" s="263">
        <v>178.9</v>
      </c>
      <c r="M14" s="263">
        <v>198.1</v>
      </c>
      <c r="N14" s="373">
        <v>133.9</v>
      </c>
      <c r="O14" s="373">
        <v>174.2</v>
      </c>
      <c r="P14" s="373">
        <v>182.6</v>
      </c>
      <c r="Q14" s="373">
        <v>201.1</v>
      </c>
      <c r="R14" s="373">
        <v>198.6</v>
      </c>
      <c r="S14" s="373">
        <v>230.6</v>
      </c>
      <c r="T14" s="373">
        <v>277.7</v>
      </c>
      <c r="U14" s="373">
        <v>252.6</v>
      </c>
      <c r="V14" s="373">
        <v>249.3</v>
      </c>
      <c r="W14" s="373">
        <v>281.60000000000002</v>
      </c>
      <c r="X14" s="373">
        <v>260.60000000000002</v>
      </c>
      <c r="Y14" s="373">
        <v>285.60000000000002</v>
      </c>
      <c r="Z14" s="373">
        <v>228.8</v>
      </c>
      <c r="AA14" s="373">
        <v>188.6</v>
      </c>
      <c r="AB14" s="373">
        <v>182.5</v>
      </c>
      <c r="AC14" s="373">
        <v>197.2</v>
      </c>
      <c r="AD14" s="373">
        <v>181.6</v>
      </c>
      <c r="AE14" s="263">
        <v>208.7</v>
      </c>
      <c r="AF14" s="263">
        <v>184.2</v>
      </c>
      <c r="AG14" s="263">
        <v>213</v>
      </c>
      <c r="AH14" s="263">
        <v>221.2</v>
      </c>
      <c r="AI14" s="263">
        <v>254.2</v>
      </c>
      <c r="AJ14" s="263">
        <v>203.1</v>
      </c>
      <c r="AK14" s="263">
        <v>189.3</v>
      </c>
      <c r="AL14" s="264">
        <v>204.1</v>
      </c>
      <c r="AM14" s="264">
        <v>277</v>
      </c>
      <c r="AN14" s="264">
        <v>222.2</v>
      </c>
      <c r="AO14" s="264">
        <v>233.5</v>
      </c>
      <c r="AP14" s="264">
        <v>168.5</v>
      </c>
      <c r="AQ14" s="264">
        <v>153.30000000000001</v>
      </c>
      <c r="AR14" s="264">
        <v>132.9</v>
      </c>
      <c r="AS14" s="264">
        <v>151.1</v>
      </c>
      <c r="AT14" s="264">
        <v>107.8</v>
      </c>
      <c r="AU14" s="264">
        <v>146.4</v>
      </c>
      <c r="AV14" s="264">
        <v>121.5</v>
      </c>
      <c r="AW14" s="264">
        <v>131.80000000000001</v>
      </c>
      <c r="AX14" s="264">
        <v>221.9</v>
      </c>
      <c r="AY14" s="264">
        <v>281.39999999999998</v>
      </c>
      <c r="AZ14" s="264">
        <v>263.89999999999998</v>
      </c>
      <c r="BA14" s="53"/>
      <c r="BB14" s="73"/>
      <c r="BC14" s="54"/>
    </row>
    <row r="15" spans="1:56" ht="17.25">
      <c r="A15" s="257"/>
      <c r="B15" s="354" t="s">
        <v>235</v>
      </c>
      <c r="C15" s="357"/>
      <c r="D15" s="53"/>
      <c r="E15" s="694" t="s">
        <v>528</v>
      </c>
      <c r="F15" s="695"/>
      <c r="G15" s="6">
        <v>203.7</v>
      </c>
      <c r="H15" s="6">
        <v>210</v>
      </c>
      <c r="I15" s="6">
        <v>187.5</v>
      </c>
      <c r="J15" s="6">
        <v>138.69999999999999</v>
      </c>
      <c r="K15" s="6">
        <v>148.80000000000001</v>
      </c>
      <c r="L15" s="6">
        <v>143.30000000000001</v>
      </c>
      <c r="M15" s="6">
        <v>160.9</v>
      </c>
      <c r="N15" s="11">
        <v>111.2</v>
      </c>
      <c r="O15" s="11">
        <v>148.69999999999999</v>
      </c>
      <c r="P15" s="11">
        <v>162.30000000000001</v>
      </c>
      <c r="Q15" s="11">
        <v>177.7</v>
      </c>
      <c r="R15" s="11">
        <v>175.8</v>
      </c>
      <c r="S15" s="11">
        <v>208.3</v>
      </c>
      <c r="T15" s="11">
        <v>256.89999999999998</v>
      </c>
      <c r="U15" s="11">
        <v>234.5</v>
      </c>
      <c r="V15" s="11">
        <v>231.9</v>
      </c>
      <c r="W15" s="11">
        <v>264.2</v>
      </c>
      <c r="X15" s="11">
        <v>243.2</v>
      </c>
      <c r="Y15" s="11">
        <v>264.3</v>
      </c>
      <c r="Z15" s="11">
        <v>201.1</v>
      </c>
      <c r="AA15" s="11">
        <v>164.9</v>
      </c>
      <c r="AB15" s="11">
        <v>159.80000000000001</v>
      </c>
      <c r="AC15" s="11">
        <v>174.8</v>
      </c>
      <c r="AD15" s="11">
        <v>158</v>
      </c>
      <c r="AE15" s="6">
        <v>179.2</v>
      </c>
      <c r="AF15" s="6">
        <v>155</v>
      </c>
      <c r="AG15" s="6">
        <v>181.5</v>
      </c>
      <c r="AH15" s="6">
        <v>189</v>
      </c>
      <c r="AI15" s="6">
        <v>219.1</v>
      </c>
      <c r="AJ15" s="6">
        <v>166.9</v>
      </c>
      <c r="AK15" s="6">
        <v>155.19999999999999</v>
      </c>
      <c r="AL15" s="7">
        <v>167.5</v>
      </c>
      <c r="AM15" s="7">
        <v>236.5</v>
      </c>
      <c r="AN15" s="7">
        <v>183.9</v>
      </c>
      <c r="AO15" s="7">
        <v>194.5</v>
      </c>
      <c r="AP15" s="7">
        <v>132.9</v>
      </c>
      <c r="AQ15" s="7">
        <v>125.5</v>
      </c>
      <c r="AR15" s="7">
        <v>106.6</v>
      </c>
      <c r="AS15" s="7">
        <v>122.3</v>
      </c>
      <c r="AT15" s="7">
        <v>81.099999999999994</v>
      </c>
      <c r="AU15" s="7">
        <v>108.6</v>
      </c>
      <c r="AV15" s="7">
        <v>85.3</v>
      </c>
      <c r="AW15" s="7">
        <v>98.4</v>
      </c>
      <c r="AX15" s="7">
        <v>170.2</v>
      </c>
      <c r="AY15" s="7">
        <v>226.3</v>
      </c>
      <c r="AZ15" s="398">
        <v>182.1</v>
      </c>
      <c r="BA15" s="53"/>
      <c r="BB15" s="73"/>
      <c r="BC15" s="54"/>
    </row>
    <row r="16" spans="1:56" ht="17.25">
      <c r="A16" s="257"/>
      <c r="B16" s="354" t="s">
        <v>236</v>
      </c>
      <c r="C16" s="357"/>
      <c r="D16" s="53"/>
      <c r="E16" s="694" t="s">
        <v>529</v>
      </c>
      <c r="F16" s="695"/>
      <c r="G16" s="6">
        <v>203.6</v>
      </c>
      <c r="H16" s="6">
        <v>203.8</v>
      </c>
      <c r="I16" s="6">
        <v>186.5</v>
      </c>
      <c r="J16" s="6">
        <v>138</v>
      </c>
      <c r="K16" s="6">
        <v>148.1</v>
      </c>
      <c r="L16" s="6">
        <v>143.30000000000001</v>
      </c>
      <c r="M16" s="6">
        <v>158.69999999999999</v>
      </c>
      <c r="N16" s="11">
        <v>110.8</v>
      </c>
      <c r="O16" s="11">
        <v>146.19999999999999</v>
      </c>
      <c r="P16" s="11">
        <v>162.30000000000001</v>
      </c>
      <c r="Q16" s="11">
        <v>177.7</v>
      </c>
      <c r="R16" s="11">
        <v>172.8</v>
      </c>
      <c r="S16" s="11">
        <v>207.8</v>
      </c>
      <c r="T16" s="11">
        <v>254.9</v>
      </c>
      <c r="U16" s="11">
        <v>234.1</v>
      </c>
      <c r="V16" s="11">
        <v>231.6</v>
      </c>
      <c r="W16" s="11">
        <v>259.39999999999998</v>
      </c>
      <c r="X16" s="11">
        <v>241.3</v>
      </c>
      <c r="Y16" s="11">
        <v>262.89999999999998</v>
      </c>
      <c r="Z16" s="11">
        <v>200.7</v>
      </c>
      <c r="AA16" s="11">
        <v>163.19999999999999</v>
      </c>
      <c r="AB16" s="11">
        <v>158.4</v>
      </c>
      <c r="AC16" s="11">
        <v>170.5</v>
      </c>
      <c r="AD16" s="11">
        <v>154</v>
      </c>
      <c r="AE16" s="6">
        <v>174.2</v>
      </c>
      <c r="AF16" s="6">
        <v>150.9</v>
      </c>
      <c r="AG16" s="6">
        <v>178.7</v>
      </c>
      <c r="AH16" s="6">
        <v>187</v>
      </c>
      <c r="AI16" s="6">
        <v>218.2</v>
      </c>
      <c r="AJ16" s="6">
        <v>162.6</v>
      </c>
      <c r="AK16" s="6">
        <v>150.5</v>
      </c>
      <c r="AL16" s="7">
        <v>163.5</v>
      </c>
      <c r="AM16" s="7">
        <v>232.5</v>
      </c>
      <c r="AN16" s="7">
        <v>183.9</v>
      </c>
      <c r="AO16" s="7">
        <v>194.5</v>
      </c>
      <c r="AP16" s="7">
        <v>132.80000000000001</v>
      </c>
      <c r="AQ16" s="7">
        <v>125.5</v>
      </c>
      <c r="AR16" s="7">
        <v>106.2</v>
      </c>
      <c r="AS16" s="7">
        <v>119.4</v>
      </c>
      <c r="AT16" s="7">
        <v>80.900000000000006</v>
      </c>
      <c r="AU16" s="7">
        <v>106.2</v>
      </c>
      <c r="AV16" s="7">
        <v>85.1</v>
      </c>
      <c r="AW16" s="7">
        <v>98.3</v>
      </c>
      <c r="AX16" s="7">
        <v>170.1</v>
      </c>
      <c r="AY16" s="7">
        <v>226.2</v>
      </c>
      <c r="AZ16" s="398">
        <v>171.2</v>
      </c>
      <c r="BA16" s="53"/>
      <c r="BB16" s="73"/>
      <c r="BC16" s="54"/>
    </row>
    <row r="17" spans="1:55" ht="17.25">
      <c r="A17" s="257"/>
      <c r="B17" s="354" t="s">
        <v>237</v>
      </c>
      <c r="C17" s="357"/>
      <c r="D17" s="53"/>
      <c r="E17" s="694" t="s">
        <v>530</v>
      </c>
      <c r="F17" s="695"/>
      <c r="G17" s="6">
        <v>22.9</v>
      </c>
      <c r="H17" s="6">
        <v>29.5</v>
      </c>
      <c r="I17" s="6">
        <v>26.3</v>
      </c>
      <c r="J17" s="6">
        <v>19.5</v>
      </c>
      <c r="K17" s="6">
        <v>28</v>
      </c>
      <c r="L17" s="6">
        <v>29.8</v>
      </c>
      <c r="M17" s="6">
        <v>32.1</v>
      </c>
      <c r="N17" s="11">
        <v>18.8</v>
      </c>
      <c r="O17" s="11">
        <v>19.2</v>
      </c>
      <c r="P17" s="11">
        <v>15.8</v>
      </c>
      <c r="Q17" s="11">
        <v>18.5</v>
      </c>
      <c r="R17" s="11">
        <v>18.100000000000001</v>
      </c>
      <c r="S17" s="11">
        <v>17.7</v>
      </c>
      <c r="T17" s="11">
        <v>16.399999999999999</v>
      </c>
      <c r="U17" s="11">
        <v>14.7</v>
      </c>
      <c r="V17" s="11">
        <v>13.5</v>
      </c>
      <c r="W17" s="11">
        <v>13.7</v>
      </c>
      <c r="X17" s="11">
        <v>12.7</v>
      </c>
      <c r="Y17" s="11">
        <v>16.5</v>
      </c>
      <c r="Z17" s="11">
        <v>23.2</v>
      </c>
      <c r="AA17" s="11">
        <v>18.899999999999999</v>
      </c>
      <c r="AB17" s="11">
        <v>18</v>
      </c>
      <c r="AC17" s="11">
        <v>17.7</v>
      </c>
      <c r="AD17" s="11">
        <v>18.7</v>
      </c>
      <c r="AE17" s="6">
        <v>24</v>
      </c>
      <c r="AF17" s="6">
        <v>23.9</v>
      </c>
      <c r="AG17" s="6">
        <v>25.7</v>
      </c>
      <c r="AH17" s="6">
        <v>26.1</v>
      </c>
      <c r="AI17" s="6">
        <v>28.1</v>
      </c>
      <c r="AJ17" s="6">
        <v>30.1</v>
      </c>
      <c r="AK17" s="6">
        <v>28.3</v>
      </c>
      <c r="AL17" s="7">
        <v>30.8</v>
      </c>
      <c r="AM17" s="7">
        <v>34.1</v>
      </c>
      <c r="AN17" s="7">
        <v>32.1</v>
      </c>
      <c r="AO17" s="7">
        <v>33.700000000000003</v>
      </c>
      <c r="AP17" s="7">
        <v>30.4</v>
      </c>
      <c r="AQ17" s="7">
        <v>23.1</v>
      </c>
      <c r="AR17" s="7">
        <v>21.8</v>
      </c>
      <c r="AS17" s="7">
        <v>24.3</v>
      </c>
      <c r="AT17" s="7">
        <v>22.8</v>
      </c>
      <c r="AU17" s="7">
        <v>33.5</v>
      </c>
      <c r="AV17" s="7">
        <v>30</v>
      </c>
      <c r="AW17" s="7">
        <v>28.7</v>
      </c>
      <c r="AX17" s="7">
        <v>45.6</v>
      </c>
      <c r="AY17" s="7">
        <v>47.4</v>
      </c>
      <c r="AZ17" s="398">
        <v>70.7</v>
      </c>
      <c r="BA17" s="53"/>
      <c r="BB17" s="73"/>
      <c r="BC17" s="54"/>
    </row>
    <row r="18" spans="1:55" ht="17.25">
      <c r="A18" s="257"/>
      <c r="B18" s="354" t="s">
        <v>228</v>
      </c>
      <c r="C18" s="357"/>
      <c r="D18" s="53"/>
      <c r="E18" s="736" t="s">
        <v>502</v>
      </c>
      <c r="F18" s="737"/>
      <c r="G18" s="103">
        <v>7.3</v>
      </c>
      <c r="H18" s="103">
        <v>6.5</v>
      </c>
      <c r="I18" s="103">
        <v>7</v>
      </c>
      <c r="J18" s="103">
        <v>5.9</v>
      </c>
      <c r="K18" s="103">
        <v>6.3</v>
      </c>
      <c r="L18" s="103">
        <v>5.8</v>
      </c>
      <c r="M18" s="103">
        <v>5.0999999999999996</v>
      </c>
      <c r="N18" s="117">
        <v>3.9</v>
      </c>
      <c r="O18" s="117">
        <v>6.3</v>
      </c>
      <c r="P18" s="117">
        <v>4.5</v>
      </c>
      <c r="Q18" s="117">
        <v>4.9000000000000004</v>
      </c>
      <c r="R18" s="117">
        <v>4.8</v>
      </c>
      <c r="S18" s="117">
        <v>4.5999999999999996</v>
      </c>
      <c r="T18" s="117">
        <v>4.4000000000000004</v>
      </c>
      <c r="U18" s="117">
        <v>3.4</v>
      </c>
      <c r="V18" s="117">
        <v>3.9</v>
      </c>
      <c r="W18" s="117">
        <v>3.7</v>
      </c>
      <c r="X18" s="117">
        <v>4.7</v>
      </c>
      <c r="Y18" s="117">
        <v>4.8</v>
      </c>
      <c r="Z18" s="117">
        <v>4.5</v>
      </c>
      <c r="AA18" s="117">
        <v>4.8</v>
      </c>
      <c r="AB18" s="117">
        <v>4.7</v>
      </c>
      <c r="AC18" s="117">
        <v>4.7</v>
      </c>
      <c r="AD18" s="117">
        <v>4.9000000000000004</v>
      </c>
      <c r="AE18" s="103">
        <v>5.5</v>
      </c>
      <c r="AF18" s="103">
        <v>5.3</v>
      </c>
      <c r="AG18" s="103">
        <v>5.8</v>
      </c>
      <c r="AH18" s="103">
        <v>6.1</v>
      </c>
      <c r="AI18" s="103">
        <v>7</v>
      </c>
      <c r="AJ18" s="103">
        <v>6.1</v>
      </c>
      <c r="AK18" s="103">
        <v>5.8</v>
      </c>
      <c r="AL18" s="193">
        <v>5.8</v>
      </c>
      <c r="AM18" s="193">
        <v>6.4</v>
      </c>
      <c r="AN18" s="193">
        <v>6.2</v>
      </c>
      <c r="AO18" s="193">
        <v>5.3</v>
      </c>
      <c r="AP18" s="193">
        <v>5.2</v>
      </c>
      <c r="AQ18" s="193">
        <v>4.7</v>
      </c>
      <c r="AR18" s="193">
        <v>4.5</v>
      </c>
      <c r="AS18" s="193">
        <v>4.5</v>
      </c>
      <c r="AT18" s="193">
        <v>3.9</v>
      </c>
      <c r="AU18" s="193">
        <v>4.3</v>
      </c>
      <c r="AV18" s="193">
        <v>6.2</v>
      </c>
      <c r="AW18" s="193">
        <v>4.7</v>
      </c>
      <c r="AX18" s="193">
        <v>6.1</v>
      </c>
      <c r="AY18" s="193">
        <v>7.7</v>
      </c>
      <c r="AZ18" s="193">
        <v>11.1</v>
      </c>
      <c r="BA18" s="53"/>
      <c r="BB18" s="73"/>
      <c r="BC18" s="54"/>
    </row>
    <row r="19" spans="1:55" ht="17.25">
      <c r="A19" s="257"/>
      <c r="B19" s="368" t="s">
        <v>252</v>
      </c>
      <c r="C19" s="357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584" t="s">
        <v>505</v>
      </c>
      <c r="F20" s="585"/>
      <c r="G20" s="593">
        <v>2012</v>
      </c>
      <c r="H20" s="593"/>
      <c r="I20" s="593"/>
      <c r="J20" s="593"/>
      <c r="K20" s="593">
        <v>2013</v>
      </c>
      <c r="L20" s="593"/>
      <c r="M20" s="593"/>
      <c r="N20" s="593"/>
      <c r="O20" s="593">
        <v>2014</v>
      </c>
      <c r="P20" s="593"/>
      <c r="Q20" s="593"/>
      <c r="R20" s="593"/>
      <c r="S20" s="593">
        <v>2015</v>
      </c>
      <c r="T20" s="593"/>
      <c r="U20" s="593"/>
      <c r="V20" s="593"/>
      <c r="W20" s="593">
        <v>2016</v>
      </c>
      <c r="X20" s="593"/>
      <c r="Y20" s="593"/>
      <c r="Z20" s="593"/>
      <c r="AA20" s="593">
        <v>2017</v>
      </c>
      <c r="AB20" s="593"/>
      <c r="AC20" s="593"/>
      <c r="AD20" s="593"/>
      <c r="AE20" s="593">
        <v>2018</v>
      </c>
      <c r="AF20" s="593"/>
      <c r="AG20" s="593"/>
      <c r="AH20" s="593"/>
      <c r="AI20" s="593">
        <v>2019</v>
      </c>
      <c r="AJ20" s="593"/>
      <c r="AK20" s="593"/>
      <c r="AL20" s="594"/>
      <c r="AM20" s="591">
        <v>2020</v>
      </c>
      <c r="AN20" s="592"/>
      <c r="AO20" s="592"/>
      <c r="AP20" s="592"/>
      <c r="AQ20" s="591">
        <v>2021</v>
      </c>
      <c r="AR20" s="592"/>
      <c r="AS20" s="592"/>
      <c r="AT20" s="592"/>
      <c r="AU20" s="591">
        <v>2022</v>
      </c>
      <c r="AV20" s="592"/>
      <c r="AW20" s="592"/>
      <c r="AX20" s="592"/>
      <c r="AY20" s="733">
        <v>2023</v>
      </c>
      <c r="AZ20" s="588"/>
      <c r="BA20" s="53"/>
      <c r="BB20" s="53"/>
      <c r="BC20" s="54"/>
    </row>
    <row r="21" spans="1:55" ht="18" thickBot="1">
      <c r="A21" s="257"/>
      <c r="B21" s="354" t="s">
        <v>239</v>
      </c>
      <c r="C21" s="357"/>
      <c r="D21" s="53"/>
      <c r="E21" s="586"/>
      <c r="F21" s="587"/>
      <c r="G21" s="337" t="s">
        <v>16</v>
      </c>
      <c r="H21" s="337" t="s">
        <v>17</v>
      </c>
      <c r="I21" s="337" t="s">
        <v>18</v>
      </c>
      <c r="J21" s="337" t="s">
        <v>19</v>
      </c>
      <c r="K21" s="337" t="s">
        <v>20</v>
      </c>
      <c r="L21" s="337" t="s">
        <v>21</v>
      </c>
      <c r="M21" s="337" t="s">
        <v>22</v>
      </c>
      <c r="N21" s="337" t="s">
        <v>23</v>
      </c>
      <c r="O21" s="337" t="s">
        <v>24</v>
      </c>
      <c r="P21" s="337" t="s">
        <v>25</v>
      </c>
      <c r="Q21" s="337" t="s">
        <v>26</v>
      </c>
      <c r="R21" s="337" t="s">
        <v>27</v>
      </c>
      <c r="S21" s="337" t="s">
        <v>28</v>
      </c>
      <c r="T21" s="337" t="s">
        <v>29</v>
      </c>
      <c r="U21" s="337" t="s">
        <v>30</v>
      </c>
      <c r="V21" s="337" t="s">
        <v>31</v>
      </c>
      <c r="W21" s="337" t="s">
        <v>4</v>
      </c>
      <c r="X21" s="337" t="s">
        <v>5</v>
      </c>
      <c r="Y21" s="337" t="s">
        <v>6</v>
      </c>
      <c r="Z21" s="337" t="s">
        <v>7</v>
      </c>
      <c r="AA21" s="337" t="s">
        <v>8</v>
      </c>
      <c r="AB21" s="337" t="s">
        <v>9</v>
      </c>
      <c r="AC21" s="337" t="s">
        <v>10</v>
      </c>
      <c r="AD21" s="337" t="s">
        <v>11</v>
      </c>
      <c r="AE21" s="337" t="s">
        <v>12</v>
      </c>
      <c r="AF21" s="337" t="s">
        <v>13</v>
      </c>
      <c r="AG21" s="337" t="s">
        <v>14</v>
      </c>
      <c r="AH21" s="337" t="s">
        <v>15</v>
      </c>
      <c r="AI21" s="337" t="s">
        <v>32</v>
      </c>
      <c r="AJ21" s="337" t="s">
        <v>33</v>
      </c>
      <c r="AK21" s="337" t="s">
        <v>34</v>
      </c>
      <c r="AL21" s="339" t="s">
        <v>35</v>
      </c>
      <c r="AM21" s="339" t="s">
        <v>128</v>
      </c>
      <c r="AN21" s="339" t="s">
        <v>132</v>
      </c>
      <c r="AO21" s="339" t="s">
        <v>144</v>
      </c>
      <c r="AP21" s="339" t="s">
        <v>147</v>
      </c>
      <c r="AQ21" s="339" t="s">
        <v>174</v>
      </c>
      <c r="AR21" s="339" t="s">
        <v>175</v>
      </c>
      <c r="AS21" s="370" t="s">
        <v>177</v>
      </c>
      <c r="AT21" s="409" t="s">
        <v>179</v>
      </c>
      <c r="AU21" s="469" t="s">
        <v>743</v>
      </c>
      <c r="AV21" s="469" t="s">
        <v>746</v>
      </c>
      <c r="AW21" s="469" t="s">
        <v>751</v>
      </c>
      <c r="AX21" s="469" t="s">
        <v>754</v>
      </c>
      <c r="AY21" s="486" t="s">
        <v>757</v>
      </c>
      <c r="AZ21" s="487" t="s">
        <v>825</v>
      </c>
      <c r="BA21" s="53"/>
      <c r="BB21" s="53"/>
      <c r="BC21" s="54"/>
    </row>
    <row r="22" spans="1:55" s="64" customFormat="1" ht="17.25">
      <c r="A22" s="257"/>
      <c r="B22" s="354" t="s">
        <v>240</v>
      </c>
      <c r="C22" s="357"/>
      <c r="D22" s="68"/>
      <c r="E22" s="738" t="s">
        <v>368</v>
      </c>
      <c r="F22" s="739"/>
      <c r="G22" s="204">
        <v>1.05</v>
      </c>
      <c r="H22" s="204">
        <v>1.08</v>
      </c>
      <c r="I22" s="204">
        <v>0.95</v>
      </c>
      <c r="J22" s="204">
        <v>0.7</v>
      </c>
      <c r="K22" s="204">
        <v>0.75</v>
      </c>
      <c r="L22" s="204">
        <v>0.71</v>
      </c>
      <c r="M22" s="204">
        <v>0.78</v>
      </c>
      <c r="N22" s="374">
        <v>0.52</v>
      </c>
      <c r="O22" s="374">
        <v>0.66</v>
      </c>
      <c r="P22" s="374">
        <v>0.67</v>
      </c>
      <c r="Q22" s="374">
        <v>0.71</v>
      </c>
      <c r="R22" s="374">
        <v>0.68</v>
      </c>
      <c r="S22" s="374">
        <v>0.76</v>
      </c>
      <c r="T22" s="374">
        <v>0.9</v>
      </c>
      <c r="U22" s="374">
        <v>0.8</v>
      </c>
      <c r="V22" s="374">
        <v>0.78</v>
      </c>
      <c r="W22" s="374">
        <v>0.86</v>
      </c>
      <c r="X22" s="374">
        <v>0.79</v>
      </c>
      <c r="Y22" s="374">
        <v>0.86</v>
      </c>
      <c r="Z22" s="374">
        <v>0.68</v>
      </c>
      <c r="AA22" s="374">
        <v>0.55000000000000004</v>
      </c>
      <c r="AB22" s="374">
        <v>0.52</v>
      </c>
      <c r="AC22" s="374">
        <v>0.56000000000000005</v>
      </c>
      <c r="AD22" s="374">
        <v>0.51</v>
      </c>
      <c r="AE22" s="204">
        <v>0.57999999999999996</v>
      </c>
      <c r="AF22" s="204">
        <v>0.51</v>
      </c>
      <c r="AG22" s="204">
        <v>0.59</v>
      </c>
      <c r="AH22" s="204">
        <v>0.6</v>
      </c>
      <c r="AI22" s="204">
        <v>0.69</v>
      </c>
      <c r="AJ22" s="204">
        <v>0.53</v>
      </c>
      <c r="AK22" s="204">
        <v>0.49</v>
      </c>
      <c r="AL22" s="205">
        <v>0.5</v>
      </c>
      <c r="AM22" s="205">
        <v>0.65</v>
      </c>
      <c r="AN22" s="205">
        <v>0.52</v>
      </c>
      <c r="AO22" s="205">
        <v>0.54</v>
      </c>
      <c r="AP22" s="205">
        <v>0.37</v>
      </c>
      <c r="AQ22" s="205">
        <v>0.33</v>
      </c>
      <c r="AR22" s="205">
        <v>0.28000000000000003</v>
      </c>
      <c r="AS22" s="205">
        <v>0.31</v>
      </c>
      <c r="AT22" s="205">
        <v>0.22</v>
      </c>
      <c r="AU22" s="205">
        <v>0.30059317875233305</v>
      </c>
      <c r="AV22" s="205">
        <v>0.24238289315402983</v>
      </c>
      <c r="AW22" s="205">
        <v>0.26</v>
      </c>
      <c r="AX22" s="205">
        <v>0.43</v>
      </c>
      <c r="AY22" s="205">
        <v>0.54</v>
      </c>
      <c r="AZ22" s="205">
        <v>0.5</v>
      </c>
      <c r="BA22" s="68"/>
      <c r="BB22" s="68"/>
      <c r="BC22" s="69"/>
    </row>
    <row r="23" spans="1:55" s="64" customFormat="1" ht="17.25">
      <c r="A23" s="257"/>
      <c r="B23" s="354" t="s">
        <v>241</v>
      </c>
      <c r="C23" s="357"/>
      <c r="D23" s="68"/>
      <c r="E23" s="694" t="s">
        <v>528</v>
      </c>
      <c r="F23" s="695"/>
      <c r="G23" s="8">
        <v>1.28</v>
      </c>
      <c r="H23" s="8">
        <v>1.29</v>
      </c>
      <c r="I23" s="8">
        <v>1.1200000000000001</v>
      </c>
      <c r="J23" s="8">
        <v>0.83</v>
      </c>
      <c r="K23" s="8">
        <v>0.84</v>
      </c>
      <c r="L23" s="8">
        <v>0.78</v>
      </c>
      <c r="M23" s="8">
        <v>0.87</v>
      </c>
      <c r="N23" s="9">
        <v>0.6</v>
      </c>
      <c r="O23" s="9">
        <v>0.77</v>
      </c>
      <c r="P23" s="9">
        <v>0.8</v>
      </c>
      <c r="Q23" s="9">
        <v>0.85</v>
      </c>
      <c r="R23" s="9">
        <v>0.82</v>
      </c>
      <c r="S23" s="9">
        <v>0.94</v>
      </c>
      <c r="T23" s="9">
        <v>1.1299999999999999</v>
      </c>
      <c r="U23" s="9">
        <v>1.02</v>
      </c>
      <c r="V23" s="9">
        <v>1</v>
      </c>
      <c r="W23" s="9">
        <v>1.1100000000000001</v>
      </c>
      <c r="X23" s="9">
        <v>1.01</v>
      </c>
      <c r="Y23" s="9">
        <v>1.0900000000000001</v>
      </c>
      <c r="Z23" s="9">
        <v>0.83</v>
      </c>
      <c r="AA23" s="9">
        <v>0.65</v>
      </c>
      <c r="AB23" s="9">
        <v>0.63</v>
      </c>
      <c r="AC23" s="9">
        <v>0.69</v>
      </c>
      <c r="AD23" s="9">
        <v>0.61</v>
      </c>
      <c r="AE23" s="8">
        <v>0.7</v>
      </c>
      <c r="AF23" s="8">
        <v>0.61</v>
      </c>
      <c r="AG23" s="8">
        <v>0.69</v>
      </c>
      <c r="AH23" s="8">
        <v>0.72</v>
      </c>
      <c r="AI23" s="8">
        <v>0.82</v>
      </c>
      <c r="AJ23" s="8">
        <v>0.61</v>
      </c>
      <c r="AK23" s="8">
        <v>0.55000000000000004</v>
      </c>
      <c r="AL23" s="67">
        <v>0.57999999999999996</v>
      </c>
      <c r="AM23" s="67">
        <v>0.81</v>
      </c>
      <c r="AN23" s="67">
        <v>0.62</v>
      </c>
      <c r="AO23" s="67">
        <v>0.66</v>
      </c>
      <c r="AP23" s="67">
        <v>0.44</v>
      </c>
      <c r="AQ23" s="67">
        <v>0.4</v>
      </c>
      <c r="AR23" s="67">
        <v>0.33</v>
      </c>
      <c r="AS23" s="67">
        <v>0.38</v>
      </c>
      <c r="AT23" s="67">
        <v>0.25</v>
      </c>
      <c r="AU23" s="67">
        <v>0.32971036492804662</v>
      </c>
      <c r="AV23" s="67">
        <v>0.25194645620916573</v>
      </c>
      <c r="AW23" s="67">
        <v>0.28999999999999998</v>
      </c>
      <c r="AX23" s="67">
        <v>0.5</v>
      </c>
      <c r="AY23" s="67">
        <v>0.67</v>
      </c>
      <c r="AZ23" s="546">
        <v>0.53</v>
      </c>
      <c r="BA23" s="68"/>
      <c r="BB23" s="68"/>
      <c r="BC23" s="69"/>
    </row>
    <row r="24" spans="1:55" s="64" customFormat="1" ht="17.25">
      <c r="A24" s="257"/>
      <c r="B24" s="357"/>
      <c r="C24" s="357"/>
      <c r="D24" s="68"/>
      <c r="E24" s="694" t="s">
        <v>529</v>
      </c>
      <c r="F24" s="695"/>
      <c r="G24" s="8">
        <v>1.48</v>
      </c>
      <c r="H24" s="8">
        <v>1.46</v>
      </c>
      <c r="I24" s="8">
        <v>1.31</v>
      </c>
      <c r="J24" s="8">
        <v>0.98</v>
      </c>
      <c r="K24" s="8">
        <v>1</v>
      </c>
      <c r="L24" s="8">
        <v>0.93</v>
      </c>
      <c r="M24" s="8">
        <v>1.02</v>
      </c>
      <c r="N24" s="9">
        <v>0.71</v>
      </c>
      <c r="O24" s="9">
        <v>0.89</v>
      </c>
      <c r="P24" s="9">
        <v>0.94</v>
      </c>
      <c r="Q24" s="9">
        <v>0.99</v>
      </c>
      <c r="R24" s="9">
        <v>0.95</v>
      </c>
      <c r="S24" s="9">
        <v>1.1100000000000001</v>
      </c>
      <c r="T24" s="9">
        <v>1.32</v>
      </c>
      <c r="U24" s="9">
        <v>1.19</v>
      </c>
      <c r="V24" s="9">
        <v>1.1599999999999999</v>
      </c>
      <c r="W24" s="9">
        <v>1.27</v>
      </c>
      <c r="X24" s="9">
        <v>1.17</v>
      </c>
      <c r="Y24" s="9">
        <v>1.25</v>
      </c>
      <c r="Z24" s="9">
        <v>0.94</v>
      </c>
      <c r="AA24" s="9">
        <v>0.75</v>
      </c>
      <c r="AB24" s="9">
        <v>0.72</v>
      </c>
      <c r="AC24" s="9">
        <v>0.77</v>
      </c>
      <c r="AD24" s="9">
        <v>0.68</v>
      </c>
      <c r="AE24" s="8">
        <v>0.78</v>
      </c>
      <c r="AF24" s="8">
        <v>0.68</v>
      </c>
      <c r="AG24" s="8">
        <v>0.78</v>
      </c>
      <c r="AH24" s="8">
        <v>0.82</v>
      </c>
      <c r="AI24" s="8">
        <v>0.94</v>
      </c>
      <c r="AJ24" s="8">
        <v>0.68</v>
      </c>
      <c r="AK24" s="8">
        <v>0.62</v>
      </c>
      <c r="AL24" s="67">
        <v>0.66</v>
      </c>
      <c r="AM24" s="67">
        <v>0.92</v>
      </c>
      <c r="AN24" s="67">
        <v>0.72</v>
      </c>
      <c r="AO24" s="67">
        <v>0.76</v>
      </c>
      <c r="AP24" s="67">
        <v>0.52</v>
      </c>
      <c r="AQ24" s="67">
        <v>0.47</v>
      </c>
      <c r="AR24" s="67">
        <v>0.39</v>
      </c>
      <c r="AS24" s="67">
        <v>0.43</v>
      </c>
      <c r="AT24" s="67">
        <v>0.28999999999999998</v>
      </c>
      <c r="AU24" s="67">
        <v>0.37485704604176379</v>
      </c>
      <c r="AV24" s="67">
        <v>0.29427122055126576</v>
      </c>
      <c r="AW24" s="67">
        <v>0.34</v>
      </c>
      <c r="AX24" s="67">
        <v>0.57999999999999996</v>
      </c>
      <c r="AY24" s="67">
        <v>0.79</v>
      </c>
      <c r="AZ24" s="546">
        <v>0.59</v>
      </c>
      <c r="BA24" s="68"/>
      <c r="BB24" s="68"/>
      <c r="BC24" s="69"/>
    </row>
    <row r="25" spans="1:55" s="64" customFormat="1" ht="17.25">
      <c r="A25" s="257"/>
      <c r="B25" s="356" t="s">
        <v>201</v>
      </c>
      <c r="C25" s="357"/>
      <c r="D25" s="68"/>
      <c r="E25" s="694" t="s">
        <v>530</v>
      </c>
      <c r="F25" s="695"/>
      <c r="G25" s="8">
        <v>0.39</v>
      </c>
      <c r="H25" s="8">
        <v>0.49</v>
      </c>
      <c r="I25" s="8">
        <v>0.43</v>
      </c>
      <c r="J25" s="8">
        <v>0.31</v>
      </c>
      <c r="K25" s="8">
        <v>0.44</v>
      </c>
      <c r="L25" s="8">
        <v>0.47</v>
      </c>
      <c r="M25" s="8">
        <v>0.49</v>
      </c>
      <c r="N25" s="9">
        <v>0.28000000000000003</v>
      </c>
      <c r="O25" s="9">
        <v>0.28999999999999998</v>
      </c>
      <c r="P25" s="9">
        <v>0.24</v>
      </c>
      <c r="Q25" s="9">
        <v>0.26</v>
      </c>
      <c r="R25" s="9">
        <v>0.24</v>
      </c>
      <c r="S25" s="9">
        <v>0.23</v>
      </c>
      <c r="T25" s="9">
        <v>0.21</v>
      </c>
      <c r="U25" s="9">
        <v>0.18</v>
      </c>
      <c r="V25" s="9">
        <v>0.16</v>
      </c>
      <c r="W25" s="9">
        <v>0.16</v>
      </c>
      <c r="X25" s="9">
        <v>0.15</v>
      </c>
      <c r="Y25" s="9">
        <v>0.19</v>
      </c>
      <c r="Z25" s="9">
        <v>0.26</v>
      </c>
      <c r="AA25" s="9">
        <v>0.21</v>
      </c>
      <c r="AB25" s="9">
        <v>0.2</v>
      </c>
      <c r="AC25" s="9">
        <v>0.19</v>
      </c>
      <c r="AD25" s="9">
        <v>0.2</v>
      </c>
      <c r="AE25" s="8">
        <v>0.24</v>
      </c>
      <c r="AF25" s="8">
        <v>0.24</v>
      </c>
      <c r="AG25" s="8">
        <v>0.27</v>
      </c>
      <c r="AH25" s="8">
        <v>0.26</v>
      </c>
      <c r="AI25" s="8">
        <v>0.28000000000000003</v>
      </c>
      <c r="AJ25" s="8">
        <v>0.3</v>
      </c>
      <c r="AK25" s="8">
        <v>0.27</v>
      </c>
      <c r="AL25" s="67">
        <v>0.27</v>
      </c>
      <c r="AM25" s="67">
        <v>0.27</v>
      </c>
      <c r="AN25" s="67">
        <v>0.25</v>
      </c>
      <c r="AO25" s="67">
        <v>0.25</v>
      </c>
      <c r="AP25" s="67">
        <v>0.21</v>
      </c>
      <c r="AQ25" s="67">
        <v>0.15</v>
      </c>
      <c r="AR25" s="67">
        <v>0.14000000000000001</v>
      </c>
      <c r="AS25" s="67">
        <v>0.15</v>
      </c>
      <c r="AT25" s="67">
        <v>0.14000000000000001</v>
      </c>
      <c r="AU25" s="67">
        <v>0.21820692530158153</v>
      </c>
      <c r="AV25" s="67">
        <v>0.18951717341453089</v>
      </c>
      <c r="AW25" s="67">
        <v>0.17</v>
      </c>
      <c r="AX25" s="67">
        <v>0.27</v>
      </c>
      <c r="AY25" s="67">
        <v>0.27</v>
      </c>
      <c r="AZ25" s="546">
        <v>0.39</v>
      </c>
      <c r="BA25" s="68"/>
      <c r="BB25" s="68"/>
      <c r="BC25" s="69"/>
    </row>
    <row r="26" spans="1:55" s="64" customFormat="1" ht="17.25">
      <c r="A26" s="257"/>
      <c r="B26" s="357"/>
      <c r="C26" s="357"/>
      <c r="D26" s="68"/>
      <c r="E26" s="736" t="s">
        <v>502</v>
      </c>
      <c r="F26" s="737"/>
      <c r="G26" s="114">
        <v>1.74</v>
      </c>
      <c r="H26" s="114">
        <v>1.57</v>
      </c>
      <c r="I26" s="114">
        <v>1.71</v>
      </c>
      <c r="J26" s="114">
        <v>1.39</v>
      </c>
      <c r="K26" s="114">
        <v>1.67</v>
      </c>
      <c r="L26" s="114">
        <v>1.58</v>
      </c>
      <c r="M26" s="114">
        <v>1.39</v>
      </c>
      <c r="N26" s="146">
        <v>0.98</v>
      </c>
      <c r="O26" s="146">
        <v>1.71</v>
      </c>
      <c r="P26" s="146">
        <v>1.2</v>
      </c>
      <c r="Q26" s="146">
        <v>1.34</v>
      </c>
      <c r="R26" s="146">
        <v>1.18</v>
      </c>
      <c r="S26" s="146">
        <v>1.27</v>
      </c>
      <c r="T26" s="146">
        <v>1.22</v>
      </c>
      <c r="U26" s="146">
        <v>0.94</v>
      </c>
      <c r="V26" s="146">
        <v>1.03</v>
      </c>
      <c r="W26" s="146">
        <v>1.01</v>
      </c>
      <c r="X26" s="146">
        <v>1.24</v>
      </c>
      <c r="Y26" s="146">
        <v>1.28</v>
      </c>
      <c r="Z26" s="146">
        <v>1.1299999999999999</v>
      </c>
      <c r="AA26" s="146">
        <v>1.24</v>
      </c>
      <c r="AB26" s="146">
        <v>1.17</v>
      </c>
      <c r="AC26" s="146">
        <v>1.1599999999999999</v>
      </c>
      <c r="AD26" s="146">
        <v>1.23</v>
      </c>
      <c r="AE26" s="114">
        <v>1.39</v>
      </c>
      <c r="AF26" s="114">
        <v>1.27</v>
      </c>
      <c r="AG26" s="114">
        <v>1.55</v>
      </c>
      <c r="AH26" s="114">
        <v>1.45</v>
      </c>
      <c r="AI26" s="114">
        <v>1.72</v>
      </c>
      <c r="AJ26" s="114">
        <v>1.46</v>
      </c>
      <c r="AK26" s="114">
        <v>1.38</v>
      </c>
      <c r="AL26" s="115">
        <v>1.31</v>
      </c>
      <c r="AM26" s="115">
        <v>1.72</v>
      </c>
      <c r="AN26" s="115">
        <v>1.63</v>
      </c>
      <c r="AO26" s="115">
        <v>1.37</v>
      </c>
      <c r="AP26" s="115">
        <v>1.25</v>
      </c>
      <c r="AQ26" s="115">
        <v>1.1299999999999999</v>
      </c>
      <c r="AR26" s="115">
        <v>1.07</v>
      </c>
      <c r="AS26" s="115">
        <v>1.1100000000000001</v>
      </c>
      <c r="AT26" s="115">
        <v>0.91</v>
      </c>
      <c r="AU26" s="115">
        <v>1.0404064843939027</v>
      </c>
      <c r="AV26" s="115">
        <v>1.4052583862194017</v>
      </c>
      <c r="AW26" s="115">
        <v>1.1000000000000001</v>
      </c>
      <c r="AX26" s="115">
        <v>1.34</v>
      </c>
      <c r="AY26" s="115">
        <v>1.72</v>
      </c>
      <c r="AZ26" s="115">
        <v>2.4300000000000002</v>
      </c>
      <c r="BA26" s="68"/>
      <c r="BB26" s="68"/>
      <c r="BC26" s="69"/>
    </row>
    <row r="27" spans="1:55" ht="17.25">
      <c r="A27" s="257"/>
      <c r="B27" s="356" t="s">
        <v>205</v>
      </c>
      <c r="C27" s="357"/>
      <c r="D27" s="53"/>
      <c r="E27" s="428" t="s">
        <v>507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55">
    <mergeCell ref="AY20:AZ20"/>
    <mergeCell ref="AQ12:AT12"/>
    <mergeCell ref="AQ20:AT20"/>
    <mergeCell ref="AQ4:AT4"/>
    <mergeCell ref="AU4:AX4"/>
    <mergeCell ref="AU12:AX12"/>
    <mergeCell ref="AU20:AX20"/>
    <mergeCell ref="AY12:AZ12"/>
    <mergeCell ref="E26:F26"/>
    <mergeCell ref="E22:F22"/>
    <mergeCell ref="E23:F23"/>
    <mergeCell ref="E24:F24"/>
    <mergeCell ref="E25:F25"/>
    <mergeCell ref="E20:F21"/>
    <mergeCell ref="G20:J20"/>
    <mergeCell ref="K20:N20"/>
    <mergeCell ref="E15:F15"/>
    <mergeCell ref="E6:F6"/>
    <mergeCell ref="E16:F16"/>
    <mergeCell ref="E17:F17"/>
    <mergeCell ref="E18:F18"/>
    <mergeCell ref="E12:F13"/>
    <mergeCell ref="G12:J12"/>
    <mergeCell ref="K12:N12"/>
    <mergeCell ref="E14:F14"/>
    <mergeCell ref="O20:R20"/>
    <mergeCell ref="S20:V20"/>
    <mergeCell ref="AE12:AH12"/>
    <mergeCell ref="AI12:AL12"/>
    <mergeCell ref="AM12:AP12"/>
    <mergeCell ref="AM20:AP20"/>
    <mergeCell ref="W12:Z12"/>
    <mergeCell ref="O12:R12"/>
    <mergeCell ref="S12:V12"/>
    <mergeCell ref="AA12:AD12"/>
    <mergeCell ref="W20:Z20"/>
    <mergeCell ref="AA20:AD20"/>
    <mergeCell ref="AE20:AH20"/>
    <mergeCell ref="AI20:AL20"/>
    <mergeCell ref="BA2:BB2"/>
    <mergeCell ref="AM4:AP4"/>
    <mergeCell ref="E9:F9"/>
    <mergeCell ref="E10:F10"/>
    <mergeCell ref="AY4:AZ4"/>
    <mergeCell ref="E7:F7"/>
    <mergeCell ref="E8:F8"/>
    <mergeCell ref="AA4:AD4"/>
    <mergeCell ref="AE4:AH4"/>
    <mergeCell ref="AI4:AL4"/>
    <mergeCell ref="W4:Z4"/>
    <mergeCell ref="E4:F5"/>
    <mergeCell ref="G4:J4"/>
    <mergeCell ref="K4:N4"/>
    <mergeCell ref="O4:R4"/>
    <mergeCell ref="S4:V4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O31"/>
  <sheetViews>
    <sheetView zoomScale="115" zoomScaleNormal="115" workbookViewId="0">
      <selection activeCell="B6" sqref="B6"/>
    </sheetView>
  </sheetViews>
  <sheetFormatPr defaultRowHeight="16.5"/>
  <cols>
    <col min="1" max="1" width="3" style="245" customWidth="1"/>
    <col min="2" max="2" width="13" style="245" customWidth="1"/>
    <col min="3" max="3" width="5.625" style="245" customWidth="1"/>
    <col min="4" max="4" width="14" style="5" customWidth="1"/>
    <col min="5" max="7" width="9" style="5"/>
    <col min="8" max="8" width="13.25" style="5" customWidth="1"/>
    <col min="9" max="14" width="9" style="5"/>
    <col min="15" max="15" width="13.5" style="5" customWidth="1"/>
    <col min="16" max="16384" width="9" style="5"/>
  </cols>
  <sheetData>
    <row r="1" spans="1:15" s="1" customFormat="1" ht="16.5" customHeight="1" thickTop="1">
      <c r="A1" s="259"/>
      <c r="B1" s="576" t="s">
        <v>1</v>
      </c>
      <c r="C1" s="576"/>
      <c r="D1" s="58"/>
      <c r="E1" s="58"/>
      <c r="F1" s="58"/>
      <c r="G1" s="58"/>
      <c r="H1" s="58"/>
      <c r="I1" s="58"/>
      <c r="J1" s="58"/>
      <c r="K1" s="58"/>
      <c r="L1" s="58"/>
      <c r="M1" s="50"/>
      <c r="N1" s="572" t="s">
        <v>3</v>
      </c>
      <c r="O1" s="573"/>
    </row>
    <row r="2" spans="1:15" s="1" customFormat="1" ht="16.5" customHeight="1">
      <c r="A2" s="257"/>
      <c r="B2" s="577"/>
      <c r="C2" s="577"/>
      <c r="D2" s="62"/>
      <c r="E2" s="62"/>
      <c r="F2" s="62"/>
      <c r="G2" s="62"/>
      <c r="H2" s="62"/>
      <c r="I2" s="62"/>
      <c r="J2" s="62"/>
      <c r="K2" s="62"/>
      <c r="L2" s="62"/>
      <c r="M2" s="51"/>
      <c r="N2" s="574"/>
      <c r="O2" s="575"/>
    </row>
    <row r="3" spans="1:15" s="1" customFormat="1">
      <c r="A3" s="257"/>
      <c r="B3" s="287"/>
      <c r="C3" s="287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</row>
    <row r="4" spans="1:15" s="1" customFormat="1">
      <c r="A4" s="257"/>
      <c r="B4" s="419" t="s">
        <v>1</v>
      </c>
      <c r="C4" s="53"/>
      <c r="D4" s="18" t="s">
        <v>219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spans="1:15" s="1" customFormat="1">
      <c r="A5" s="257"/>
      <c r="B5" s="238"/>
      <c r="C5" s="53"/>
      <c r="D5" s="53" t="s">
        <v>218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</row>
    <row r="6" spans="1:15" s="1" customFormat="1" ht="12" customHeight="1">
      <c r="A6" s="257"/>
      <c r="B6" s="358" t="s">
        <v>183</v>
      </c>
      <c r="C6" s="359"/>
      <c r="D6" s="53" t="s">
        <v>220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4"/>
    </row>
    <row r="7" spans="1:15" s="1" customFormat="1" ht="16.5" customHeight="1">
      <c r="A7" s="257"/>
      <c r="B7" s="360"/>
      <c r="C7" s="359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54"/>
    </row>
    <row r="8" spans="1:15" s="1" customFormat="1" ht="16.5" customHeight="1">
      <c r="A8" s="257"/>
      <c r="B8" s="358" t="s">
        <v>191</v>
      </c>
      <c r="C8" s="359"/>
      <c r="D8" s="53" t="s">
        <v>758</v>
      </c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54"/>
    </row>
    <row r="9" spans="1:15" s="1" customFormat="1" ht="12" customHeight="1">
      <c r="A9" s="257"/>
      <c r="B9" s="360"/>
      <c r="C9" s="359"/>
      <c r="D9" s="53" t="s">
        <v>759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</row>
    <row r="10" spans="1:15" s="1" customFormat="1">
      <c r="A10" s="257"/>
      <c r="B10" s="358" t="s">
        <v>201</v>
      </c>
      <c r="C10" s="359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</row>
    <row r="11" spans="1:15" s="1" customFormat="1">
      <c r="A11" s="257"/>
      <c r="B11" s="360"/>
      <c r="C11" s="359"/>
      <c r="D11" s="53" t="s">
        <v>752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4"/>
    </row>
    <row r="12" spans="1:15" s="1" customFormat="1" ht="12" customHeight="1">
      <c r="A12" s="257"/>
      <c r="B12" s="358" t="s">
        <v>205</v>
      </c>
      <c r="C12" s="359"/>
      <c r="D12" s="53" t="s">
        <v>750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4"/>
    </row>
    <row r="13" spans="1:15" s="1" customFormat="1">
      <c r="A13" s="257"/>
      <c r="B13" s="360"/>
      <c r="C13" s="359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4"/>
    </row>
    <row r="14" spans="1:15" s="1" customFormat="1" ht="12" customHeight="1">
      <c r="A14" s="257"/>
      <c r="B14" s="358" t="s">
        <v>208</v>
      </c>
      <c r="C14" s="359"/>
      <c r="D14" s="350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4"/>
    </row>
    <row r="15" spans="1:15" s="1" customFormat="1">
      <c r="A15" s="257"/>
      <c r="B15" s="360"/>
      <c r="C15" s="359"/>
      <c r="D15" s="350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4"/>
    </row>
    <row r="16" spans="1:15" s="1" customFormat="1">
      <c r="A16" s="257"/>
      <c r="B16" s="358" t="s">
        <v>210</v>
      </c>
      <c r="C16" s="359"/>
      <c r="D16" s="350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4"/>
    </row>
    <row r="17" spans="1:15" s="1" customFormat="1">
      <c r="A17" s="257"/>
      <c r="B17" s="360"/>
      <c r="C17" s="359"/>
      <c r="D17" s="53" t="s">
        <v>221</v>
      </c>
      <c r="E17" s="413"/>
      <c r="F17" s="413"/>
      <c r="G17" s="53"/>
      <c r="H17" s="53"/>
      <c r="I17" s="53"/>
      <c r="J17" s="53"/>
      <c r="K17" s="53"/>
      <c r="L17" s="53"/>
      <c r="M17" s="53"/>
      <c r="N17" s="53"/>
      <c r="O17" s="54"/>
    </row>
    <row r="18" spans="1:15" s="1" customFormat="1" ht="12" customHeight="1">
      <c r="A18" s="257"/>
      <c r="B18" s="358" t="s">
        <v>212</v>
      </c>
      <c r="C18" s="359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4"/>
    </row>
    <row r="19" spans="1:15" s="1" customFormat="1">
      <c r="A19" s="257"/>
      <c r="B19" s="238"/>
      <c r="C19" s="53"/>
      <c r="D19" s="53" t="s">
        <v>223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</row>
    <row r="20" spans="1:15" s="1" customFormat="1" ht="17.25">
      <c r="A20" s="257"/>
      <c r="B20" s="287"/>
      <c r="C20" s="287"/>
      <c r="D20" s="53" t="s">
        <v>735</v>
      </c>
      <c r="E20" s="350"/>
      <c r="F20" s="350"/>
      <c r="G20" s="53"/>
      <c r="H20" s="53"/>
      <c r="I20" s="53"/>
      <c r="J20" s="53"/>
      <c r="K20" s="53"/>
      <c r="L20" s="53"/>
      <c r="M20" s="53"/>
      <c r="N20" s="53"/>
      <c r="O20" s="54"/>
    </row>
    <row r="21" spans="1:15" s="1" customFormat="1">
      <c r="A21" s="257"/>
      <c r="B21" s="287"/>
      <c r="C21" s="287"/>
      <c r="D21" s="41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</row>
    <row r="22" spans="1:15" s="1" customFormat="1">
      <c r="A22" s="257"/>
      <c r="B22" s="287"/>
      <c r="C22" s="287"/>
      <c r="D22" s="53" t="s">
        <v>222</v>
      </c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6"/>
    </row>
    <row r="23" spans="1:15">
      <c r="A23" s="257"/>
      <c r="B23" s="287"/>
      <c r="C23" s="287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6"/>
    </row>
    <row r="24" spans="1:15">
      <c r="A24" s="257"/>
      <c r="B24" s="287"/>
      <c r="C24" s="287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6"/>
    </row>
    <row r="25" spans="1:15">
      <c r="A25" s="257"/>
      <c r="B25" s="287"/>
      <c r="C25" s="287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504"/>
    </row>
    <row r="26" spans="1:15">
      <c r="A26" s="257"/>
      <c r="B26" s="287"/>
      <c r="C26" s="287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504"/>
    </row>
    <row r="27" spans="1:15">
      <c r="A27" s="257"/>
      <c r="B27" s="287"/>
      <c r="C27" s="287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504"/>
    </row>
    <row r="28" spans="1:15">
      <c r="A28" s="257"/>
      <c r="B28" s="287"/>
      <c r="C28" s="287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504"/>
    </row>
    <row r="29" spans="1:15">
      <c r="A29" s="257"/>
      <c r="B29" s="287"/>
      <c r="C29" s="287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504"/>
    </row>
    <row r="30" spans="1:15" ht="17.25" thickBot="1">
      <c r="A30" s="258"/>
      <c r="B30" s="322"/>
      <c r="C30" s="322"/>
      <c r="D30" s="505"/>
      <c r="E30" s="505"/>
      <c r="F30" s="505"/>
      <c r="G30" s="505"/>
      <c r="H30" s="505"/>
      <c r="I30" s="505"/>
      <c r="J30" s="505"/>
      <c r="K30" s="505"/>
      <c r="L30" s="505"/>
      <c r="M30" s="505"/>
      <c r="N30" s="505"/>
      <c r="O30" s="506"/>
    </row>
    <row r="31" spans="1:15" ht="17.25" thickTop="1"/>
  </sheetData>
  <mergeCells count="2">
    <mergeCell ref="N1:O2"/>
    <mergeCell ref="B1:C2"/>
  </mergeCells>
  <phoneticPr fontId="2" type="noConversion"/>
  <hyperlinks>
    <hyperlink ref="N1:O2" location="Home!A1" display="Back to Home"/>
    <hyperlink ref="B6" location="G_BS!A1" display="DGB Financial Group"/>
    <hyperlink ref="B8" location="B_BS!A1" display="DGB Daegu Bank"/>
    <hyperlink ref="B10" location="S_BS!A1" display="Hi Investment &amp; Securities"/>
    <hyperlink ref="B12" location="L_BS!A1" display="DGB Life"/>
    <hyperlink ref="B14" location="C_BS!A1" display="DGB Capital"/>
    <hyperlink ref="B18" location="'U-Pay'!A1" display="Other Subsidiaries"/>
    <hyperlink ref="B16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F53"/>
  <sheetViews>
    <sheetView zoomScale="85" zoomScaleNormal="85" workbookViewId="0">
      <pane xSplit="6" topLeftCell="G1" activePane="topRight" state="frozen"/>
      <selection pane="topRight" activeCell="B10" sqref="B10"/>
    </sheetView>
  </sheetViews>
  <sheetFormatPr defaultRowHeight="16.5" outlineLevelCol="1"/>
  <cols>
    <col min="1" max="1" width="3.375" style="1" customWidth="1"/>
    <col min="2" max="2" width="14.375" style="1" customWidth="1"/>
    <col min="3" max="3" width="9.25" style="1" customWidth="1"/>
    <col min="4" max="4" width="3.625" style="1" customWidth="1"/>
    <col min="5" max="5" width="33.25" style="1" customWidth="1"/>
    <col min="6" max="6" width="12.875" style="1" customWidth="1"/>
    <col min="7" max="25" width="10.625" style="1" hidden="1" customWidth="1" outlineLevel="1"/>
    <col min="26" max="26" width="9.875" style="1" hidden="1" customWidth="1" outlineLevel="1"/>
    <col min="2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8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8" ht="33" customHeight="1">
      <c r="A2" s="52"/>
      <c r="B2" s="62" t="s">
        <v>254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8" ht="20.25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8" ht="18" thickBot="1">
      <c r="A4" s="257"/>
      <c r="B4" s="287"/>
      <c r="C4" s="287"/>
      <c r="D4" s="53"/>
      <c r="E4" s="81" t="s">
        <v>508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8" ht="17.25">
      <c r="A5" s="257"/>
      <c r="B5" s="356" t="s">
        <v>1</v>
      </c>
      <c r="C5" s="348"/>
      <c r="D5" s="53"/>
      <c r="E5" s="747" t="s">
        <v>509</v>
      </c>
      <c r="F5" s="748"/>
      <c r="G5" s="751">
        <v>2012</v>
      </c>
      <c r="H5" s="751"/>
      <c r="I5" s="751"/>
      <c r="J5" s="751"/>
      <c r="K5" s="751">
        <v>2013</v>
      </c>
      <c r="L5" s="751"/>
      <c r="M5" s="751"/>
      <c r="N5" s="751"/>
      <c r="O5" s="751">
        <v>2014</v>
      </c>
      <c r="P5" s="751"/>
      <c r="Q5" s="751"/>
      <c r="R5" s="751"/>
      <c r="S5" s="751">
        <v>2015</v>
      </c>
      <c r="T5" s="751"/>
      <c r="U5" s="751"/>
      <c r="V5" s="751"/>
      <c r="W5" s="751">
        <v>2016</v>
      </c>
      <c r="X5" s="751"/>
      <c r="Y5" s="751"/>
      <c r="Z5" s="751"/>
      <c r="AA5" s="751">
        <v>2017</v>
      </c>
      <c r="AB5" s="751"/>
      <c r="AC5" s="751"/>
      <c r="AD5" s="751"/>
      <c r="AE5" s="751">
        <v>2018</v>
      </c>
      <c r="AF5" s="751"/>
      <c r="AG5" s="751"/>
      <c r="AH5" s="751"/>
      <c r="AI5" s="751">
        <v>2019</v>
      </c>
      <c r="AJ5" s="751"/>
      <c r="AK5" s="751"/>
      <c r="AL5" s="753"/>
      <c r="AM5" s="742">
        <v>2020</v>
      </c>
      <c r="AN5" s="743"/>
      <c r="AO5" s="743"/>
      <c r="AP5" s="743"/>
      <c r="AQ5" s="742">
        <v>2021</v>
      </c>
      <c r="AR5" s="743"/>
      <c r="AS5" s="743"/>
      <c r="AT5" s="743"/>
      <c r="AU5" s="740">
        <v>2022</v>
      </c>
      <c r="AV5" s="741"/>
      <c r="AW5" s="741"/>
      <c r="AX5" s="741"/>
      <c r="AY5" s="754">
        <v>2023</v>
      </c>
      <c r="AZ5" s="755"/>
      <c r="BA5" s="82"/>
      <c r="BB5" s="82"/>
      <c r="BC5" s="83"/>
      <c r="BD5" s="79"/>
      <c r="BE5" s="79"/>
      <c r="BF5" s="79"/>
    </row>
    <row r="6" spans="1:58" ht="18" thickBot="1">
      <c r="A6" s="257"/>
      <c r="B6" s="348"/>
      <c r="C6" s="348"/>
      <c r="D6" s="53"/>
      <c r="E6" s="749"/>
      <c r="F6" s="750"/>
      <c r="G6" s="375" t="s">
        <v>16</v>
      </c>
      <c r="H6" s="375" t="s">
        <v>17</v>
      </c>
      <c r="I6" s="375" t="s">
        <v>18</v>
      </c>
      <c r="J6" s="375" t="s">
        <v>19</v>
      </c>
      <c r="K6" s="375" t="s">
        <v>20</v>
      </c>
      <c r="L6" s="375" t="s">
        <v>21</v>
      </c>
      <c r="M6" s="375" t="s">
        <v>22</v>
      </c>
      <c r="N6" s="375" t="s">
        <v>23</v>
      </c>
      <c r="O6" s="375" t="s">
        <v>24</v>
      </c>
      <c r="P6" s="375" t="s">
        <v>25</v>
      </c>
      <c r="Q6" s="375" t="s">
        <v>26</v>
      </c>
      <c r="R6" s="375" t="s">
        <v>27</v>
      </c>
      <c r="S6" s="375" t="s">
        <v>28</v>
      </c>
      <c r="T6" s="375" t="s">
        <v>29</v>
      </c>
      <c r="U6" s="375" t="s">
        <v>30</v>
      </c>
      <c r="V6" s="375" t="s">
        <v>31</v>
      </c>
      <c r="W6" s="375" t="s">
        <v>4</v>
      </c>
      <c r="X6" s="375" t="s">
        <v>5</v>
      </c>
      <c r="Y6" s="375" t="s">
        <v>6</v>
      </c>
      <c r="Z6" s="375" t="s">
        <v>7</v>
      </c>
      <c r="AA6" s="375" t="s">
        <v>8</v>
      </c>
      <c r="AB6" s="375" t="s">
        <v>9</v>
      </c>
      <c r="AC6" s="375" t="s">
        <v>10</v>
      </c>
      <c r="AD6" s="375" t="s">
        <v>11</v>
      </c>
      <c r="AE6" s="375" t="s">
        <v>12</v>
      </c>
      <c r="AF6" s="375" t="s">
        <v>13</v>
      </c>
      <c r="AG6" s="375" t="s">
        <v>14</v>
      </c>
      <c r="AH6" s="375" t="s">
        <v>15</v>
      </c>
      <c r="AI6" s="375" t="s">
        <v>32</v>
      </c>
      <c r="AJ6" s="375" t="s">
        <v>33</v>
      </c>
      <c r="AK6" s="375" t="s">
        <v>34</v>
      </c>
      <c r="AL6" s="376" t="s">
        <v>35</v>
      </c>
      <c r="AM6" s="315" t="s">
        <v>128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69" t="s">
        <v>743</v>
      </c>
      <c r="AV6" s="469" t="s">
        <v>746</v>
      </c>
      <c r="AW6" s="469" t="s">
        <v>751</v>
      </c>
      <c r="AX6" s="469" t="s">
        <v>754</v>
      </c>
      <c r="AY6" s="486" t="s">
        <v>757</v>
      </c>
      <c r="AZ6" s="487" t="s">
        <v>825</v>
      </c>
      <c r="BA6" s="53"/>
      <c r="BB6" s="53"/>
      <c r="BC6" s="54"/>
    </row>
    <row r="7" spans="1:58" s="65" customFormat="1" ht="17.25">
      <c r="A7" s="257"/>
      <c r="B7" s="356" t="s">
        <v>183</v>
      </c>
      <c r="C7" s="357"/>
      <c r="D7" s="70"/>
      <c r="E7" s="745" t="s">
        <v>510</v>
      </c>
      <c r="F7" s="746"/>
      <c r="G7" s="156">
        <v>49.2</v>
      </c>
      <c r="H7" s="156">
        <v>70.2</v>
      </c>
      <c r="I7" s="156">
        <v>116.8</v>
      </c>
      <c r="J7" s="156">
        <v>132.30000000000001</v>
      </c>
      <c r="K7" s="156">
        <v>20.8</v>
      </c>
      <c r="L7" s="156">
        <v>46.3</v>
      </c>
      <c r="M7" s="156">
        <v>62.1</v>
      </c>
      <c r="N7" s="157">
        <v>117.1</v>
      </c>
      <c r="O7" s="157">
        <v>42.5</v>
      </c>
      <c r="P7" s="157">
        <v>78.8</v>
      </c>
      <c r="Q7" s="157">
        <v>116.2</v>
      </c>
      <c r="R7" s="157">
        <v>138.80000000000001</v>
      </c>
      <c r="S7" s="157">
        <v>35.200000000000003</v>
      </c>
      <c r="T7" s="157">
        <v>80.900000000000006</v>
      </c>
      <c r="U7" s="157">
        <v>135.4</v>
      </c>
      <c r="V7" s="157">
        <v>181</v>
      </c>
      <c r="W7" s="157">
        <v>57.1</v>
      </c>
      <c r="X7" s="157">
        <v>87.4</v>
      </c>
      <c r="Y7" s="157">
        <v>127.7</v>
      </c>
      <c r="Z7" s="157">
        <v>162.9</v>
      </c>
      <c r="AA7" s="157">
        <v>40</v>
      </c>
      <c r="AB7" s="157">
        <v>72.7</v>
      </c>
      <c r="AC7" s="157">
        <v>102.6</v>
      </c>
      <c r="AD7" s="157">
        <v>134.9</v>
      </c>
      <c r="AE7" s="156">
        <v>38.700000000000003</v>
      </c>
      <c r="AF7" s="156">
        <v>45.6</v>
      </c>
      <c r="AG7" s="156">
        <v>89</v>
      </c>
      <c r="AH7" s="156">
        <v>139.69999999999999</v>
      </c>
      <c r="AI7" s="156">
        <v>37.4</v>
      </c>
      <c r="AJ7" s="156">
        <v>70.3</v>
      </c>
      <c r="AK7" s="156">
        <v>95.9</v>
      </c>
      <c r="AL7" s="195">
        <v>113.30000000000001</v>
      </c>
      <c r="AM7" s="195">
        <v>34.799999999999997</v>
      </c>
      <c r="AN7" s="195">
        <v>88.699999999999989</v>
      </c>
      <c r="AO7" s="195">
        <v>122.29999999999998</v>
      </c>
      <c r="AP7" s="195">
        <v>176.5</v>
      </c>
      <c r="AQ7" s="195">
        <v>23.8</v>
      </c>
      <c r="AR7" s="195">
        <v>34.299999999999997</v>
      </c>
      <c r="AS7" s="195">
        <v>43.699999999999996</v>
      </c>
      <c r="AT7" s="195">
        <v>82</v>
      </c>
      <c r="AU7" s="195">
        <v>21.9</v>
      </c>
      <c r="AV7" s="195">
        <v>48.8</v>
      </c>
      <c r="AW7" s="195">
        <v>74</v>
      </c>
      <c r="AX7" s="195">
        <v>130.9</v>
      </c>
      <c r="AY7" s="256">
        <v>41.4</v>
      </c>
      <c r="AZ7" s="195">
        <v>73.2</v>
      </c>
      <c r="BA7" s="70"/>
      <c r="BB7" s="70"/>
      <c r="BC7" s="71"/>
    </row>
    <row r="8" spans="1:58" s="65" customFormat="1" ht="17.25">
      <c r="A8" s="257"/>
      <c r="B8" s="357"/>
      <c r="C8" s="357"/>
      <c r="D8" s="70"/>
      <c r="E8" s="656" t="s">
        <v>511</v>
      </c>
      <c r="F8" s="657"/>
      <c r="G8" s="6">
        <v>2.8</v>
      </c>
      <c r="H8" s="6">
        <v>5.4</v>
      </c>
      <c r="I8" s="6">
        <v>8.3000000000000007</v>
      </c>
      <c r="J8" s="6">
        <v>12.6</v>
      </c>
      <c r="K8" s="6">
        <v>3.9</v>
      </c>
      <c r="L8" s="6">
        <v>13.2</v>
      </c>
      <c r="M8" s="6">
        <v>22.6</v>
      </c>
      <c r="N8" s="11">
        <v>24.3</v>
      </c>
      <c r="O8" s="11">
        <v>2.6</v>
      </c>
      <c r="P8" s="11">
        <v>6.3</v>
      </c>
      <c r="Q8" s="11">
        <v>10.7</v>
      </c>
      <c r="R8" s="11">
        <v>19.100000000000001</v>
      </c>
      <c r="S8" s="11">
        <v>4.8</v>
      </c>
      <c r="T8" s="11">
        <v>6.4</v>
      </c>
      <c r="U8" s="11">
        <v>8.3000000000000007</v>
      </c>
      <c r="V8" s="11">
        <v>9.9</v>
      </c>
      <c r="W8" s="11">
        <v>2.2999999999999998</v>
      </c>
      <c r="X8" s="11">
        <v>4.5</v>
      </c>
      <c r="Y8" s="11">
        <v>7.2</v>
      </c>
      <c r="Z8" s="11">
        <v>9.8000000000000007</v>
      </c>
      <c r="AA8" s="11">
        <v>4.3</v>
      </c>
      <c r="AB8" s="11">
        <v>7.4</v>
      </c>
      <c r="AC8" s="11">
        <v>10.4</v>
      </c>
      <c r="AD8" s="11">
        <v>13.2</v>
      </c>
      <c r="AE8" s="6">
        <v>3.4</v>
      </c>
      <c r="AF8" s="6">
        <v>6.8</v>
      </c>
      <c r="AG8" s="6">
        <v>11.1</v>
      </c>
      <c r="AH8" s="6">
        <v>13.4</v>
      </c>
      <c r="AI8" s="6">
        <v>2.9</v>
      </c>
      <c r="AJ8" s="6">
        <v>8.4</v>
      </c>
      <c r="AK8" s="6">
        <v>14.3</v>
      </c>
      <c r="AL8" s="7">
        <v>19.5</v>
      </c>
      <c r="AM8" s="7">
        <v>6.7</v>
      </c>
      <c r="AN8" s="7">
        <v>16.600000000000001</v>
      </c>
      <c r="AO8" s="7">
        <v>27.200000000000003</v>
      </c>
      <c r="AP8" s="7">
        <v>36.400000000000006</v>
      </c>
      <c r="AQ8" s="7">
        <v>6.3</v>
      </c>
      <c r="AR8" s="7">
        <v>15.8</v>
      </c>
      <c r="AS8" s="7">
        <v>27.4</v>
      </c>
      <c r="AT8" s="7">
        <v>37.5</v>
      </c>
      <c r="AU8" s="7">
        <v>19.899999999999999</v>
      </c>
      <c r="AV8" s="7">
        <v>30.299999999999997</v>
      </c>
      <c r="AW8" s="7">
        <v>44.5</v>
      </c>
      <c r="AX8" s="7">
        <v>61.2</v>
      </c>
      <c r="AY8" s="7">
        <v>23.7</v>
      </c>
      <c r="AZ8" s="398">
        <v>8.5</v>
      </c>
      <c r="BA8" s="70"/>
      <c r="BB8" s="70"/>
      <c r="BC8" s="71"/>
    </row>
    <row r="9" spans="1:58" s="65" customFormat="1" ht="17.25">
      <c r="A9" s="257"/>
      <c r="B9" s="355" t="s">
        <v>191</v>
      </c>
      <c r="C9" s="357"/>
      <c r="D9" s="70"/>
      <c r="E9" s="656" t="s">
        <v>506</v>
      </c>
      <c r="F9" s="657"/>
      <c r="G9" s="6">
        <v>1.2</v>
      </c>
      <c r="H9" s="6">
        <v>4.3</v>
      </c>
      <c r="I9" s="6">
        <v>7</v>
      </c>
      <c r="J9" s="6">
        <v>9.1999999999999993</v>
      </c>
      <c r="K9" s="6">
        <v>2.2000000000000002</v>
      </c>
      <c r="L9" s="6">
        <v>5.0999999999999996</v>
      </c>
      <c r="M9" s="6">
        <v>6.4</v>
      </c>
      <c r="N9" s="11">
        <v>5.9</v>
      </c>
      <c r="O9" s="11">
        <v>1.5</v>
      </c>
      <c r="P9" s="11">
        <v>3.3</v>
      </c>
      <c r="Q9" s="11">
        <v>4.4000000000000004</v>
      </c>
      <c r="R9" s="11">
        <v>6.4</v>
      </c>
      <c r="S9" s="11">
        <v>1</v>
      </c>
      <c r="T9" s="11">
        <v>2.5</v>
      </c>
      <c r="U9" s="11">
        <v>3.7</v>
      </c>
      <c r="V9" s="11">
        <v>4.8</v>
      </c>
      <c r="W9" s="11">
        <v>0.5</v>
      </c>
      <c r="X9" s="11">
        <v>2.2000000000000002</v>
      </c>
      <c r="Y9" s="11">
        <v>4.5</v>
      </c>
      <c r="Z9" s="11">
        <v>6.6</v>
      </c>
      <c r="AA9" s="11">
        <v>1.8</v>
      </c>
      <c r="AB9" s="11">
        <v>3.9</v>
      </c>
      <c r="AC9" s="11">
        <v>5.9</v>
      </c>
      <c r="AD9" s="11">
        <v>7.6</v>
      </c>
      <c r="AE9" s="6">
        <v>2.4</v>
      </c>
      <c r="AF9" s="6">
        <v>4.3</v>
      </c>
      <c r="AG9" s="6">
        <v>7</v>
      </c>
      <c r="AH9" s="6">
        <v>10.199999999999999</v>
      </c>
      <c r="AI9" s="6">
        <v>2.2000000000000002</v>
      </c>
      <c r="AJ9" s="6">
        <v>4.3</v>
      </c>
      <c r="AK9" s="6">
        <v>6.7</v>
      </c>
      <c r="AL9" s="7">
        <v>9.1999999999999993</v>
      </c>
      <c r="AM9" s="7">
        <v>0.9</v>
      </c>
      <c r="AN9" s="7">
        <v>4.2</v>
      </c>
      <c r="AO9" s="7">
        <v>7.4</v>
      </c>
      <c r="AP9" s="7">
        <v>9.2000000000000011</v>
      </c>
      <c r="AQ9" s="7">
        <v>1.7</v>
      </c>
      <c r="AR9" s="7">
        <v>2.9</v>
      </c>
      <c r="AS9" s="7">
        <v>4.7</v>
      </c>
      <c r="AT9" s="7">
        <v>5.8000000000000007</v>
      </c>
      <c r="AU9" s="7">
        <v>2.7</v>
      </c>
      <c r="AV9" s="7">
        <v>5.3000000000000007</v>
      </c>
      <c r="AW9" s="7">
        <v>7.2000000000000011</v>
      </c>
      <c r="AX9" s="7">
        <v>10.600000000000001</v>
      </c>
      <c r="AY9" s="7">
        <v>1.7</v>
      </c>
      <c r="AZ9" s="398">
        <v>4</v>
      </c>
      <c r="BA9" s="70"/>
      <c r="BB9" s="70"/>
      <c r="BC9" s="71"/>
    </row>
    <row r="10" spans="1:58" s="65" customFormat="1" ht="17.25">
      <c r="A10" s="257"/>
      <c r="B10" s="354" t="s">
        <v>225</v>
      </c>
      <c r="C10" s="357"/>
      <c r="D10" s="70"/>
      <c r="E10" s="656" t="s">
        <v>512</v>
      </c>
      <c r="F10" s="657"/>
      <c r="G10" s="6">
        <v>53.2</v>
      </c>
      <c r="H10" s="6">
        <v>79.900000000000006</v>
      </c>
      <c r="I10" s="6">
        <v>132.1</v>
      </c>
      <c r="J10" s="6">
        <v>154.1</v>
      </c>
      <c r="K10" s="6">
        <v>26.9</v>
      </c>
      <c r="L10" s="6">
        <v>64.599999999999994</v>
      </c>
      <c r="M10" s="6">
        <v>91.1</v>
      </c>
      <c r="N10" s="11">
        <v>147.30000000000001</v>
      </c>
      <c r="O10" s="11">
        <v>46.6</v>
      </c>
      <c r="P10" s="11">
        <v>88.4</v>
      </c>
      <c r="Q10" s="11">
        <v>131.30000000000001</v>
      </c>
      <c r="R10" s="11">
        <v>164.3</v>
      </c>
      <c r="S10" s="11">
        <v>41</v>
      </c>
      <c r="T10" s="11">
        <v>89.8</v>
      </c>
      <c r="U10" s="11">
        <v>147.4</v>
      </c>
      <c r="V10" s="11">
        <v>195.7</v>
      </c>
      <c r="W10" s="11">
        <v>59.9</v>
      </c>
      <c r="X10" s="11">
        <v>94.1</v>
      </c>
      <c r="Y10" s="11">
        <v>139.4</v>
      </c>
      <c r="Z10" s="11">
        <v>179.3</v>
      </c>
      <c r="AA10" s="11">
        <v>46.1</v>
      </c>
      <c r="AB10" s="11">
        <v>84</v>
      </c>
      <c r="AC10" s="11">
        <v>118.9</v>
      </c>
      <c r="AD10" s="11">
        <v>155.69999999999999</v>
      </c>
      <c r="AE10" s="6">
        <v>44.5</v>
      </c>
      <c r="AF10" s="6">
        <v>56.7</v>
      </c>
      <c r="AG10" s="6">
        <v>107.1</v>
      </c>
      <c r="AH10" s="6">
        <v>163.30000000000001</v>
      </c>
      <c r="AI10" s="6">
        <v>42.5</v>
      </c>
      <c r="AJ10" s="6">
        <v>83</v>
      </c>
      <c r="AK10" s="6">
        <v>116.9</v>
      </c>
      <c r="AL10" s="7">
        <v>142</v>
      </c>
      <c r="AM10" s="7">
        <v>42.4</v>
      </c>
      <c r="AN10" s="7">
        <v>109.5</v>
      </c>
      <c r="AO10" s="7">
        <v>156.9</v>
      </c>
      <c r="AP10" s="7">
        <v>222.10000000000002</v>
      </c>
      <c r="AQ10" s="7">
        <v>31.8</v>
      </c>
      <c r="AR10" s="7">
        <v>53</v>
      </c>
      <c r="AS10" s="7">
        <v>75.8</v>
      </c>
      <c r="AT10" s="7">
        <v>125.3</v>
      </c>
      <c r="AU10" s="7">
        <v>44.5</v>
      </c>
      <c r="AV10" s="7">
        <v>84.4</v>
      </c>
      <c r="AW10" s="7">
        <v>125.7</v>
      </c>
      <c r="AX10" s="7">
        <v>202.7</v>
      </c>
      <c r="AY10" s="7">
        <v>66.8</v>
      </c>
      <c r="AZ10" s="398">
        <v>85.7</v>
      </c>
      <c r="BA10" s="70"/>
      <c r="BB10" s="70"/>
      <c r="BC10" s="71"/>
    </row>
    <row r="11" spans="1:58" s="64" customFormat="1" ht="17.25">
      <c r="A11" s="257"/>
      <c r="B11" s="354" t="s">
        <v>226</v>
      </c>
      <c r="C11" s="357"/>
      <c r="D11" s="68"/>
      <c r="E11" s="744" t="s">
        <v>513</v>
      </c>
      <c r="F11" s="736"/>
      <c r="G11" s="116"/>
      <c r="H11" s="116"/>
      <c r="I11" s="116"/>
      <c r="J11" s="114">
        <v>0.65</v>
      </c>
      <c r="K11" s="116"/>
      <c r="L11" s="116"/>
      <c r="M11" s="116"/>
      <c r="N11" s="146">
        <v>0.56999999999999995</v>
      </c>
      <c r="O11" s="116"/>
      <c r="P11" s="116"/>
      <c r="Q11" s="116"/>
      <c r="R11" s="146">
        <v>0.55000000000000004</v>
      </c>
      <c r="S11" s="116"/>
      <c r="T11" s="116"/>
      <c r="U11" s="116"/>
      <c r="V11" s="146">
        <v>0.6</v>
      </c>
      <c r="W11" s="116"/>
      <c r="X11" s="116"/>
      <c r="Y11" s="116"/>
      <c r="Z11" s="146">
        <v>0.52</v>
      </c>
      <c r="AA11" s="116"/>
      <c r="AB11" s="116"/>
      <c r="AC11" s="116"/>
      <c r="AD11" s="146">
        <v>0.43</v>
      </c>
      <c r="AE11" s="116"/>
      <c r="AF11" s="116"/>
      <c r="AG11" s="116"/>
      <c r="AH11" s="114">
        <v>0.44</v>
      </c>
      <c r="AI11" s="116"/>
      <c r="AJ11" s="116"/>
      <c r="AK11" s="116"/>
      <c r="AL11" s="115">
        <v>0.35</v>
      </c>
      <c r="AM11" s="115">
        <v>0.4</v>
      </c>
      <c r="AN11" s="115">
        <v>0.51</v>
      </c>
      <c r="AO11" s="115">
        <v>0.47</v>
      </c>
      <c r="AP11" s="115">
        <v>0.49</v>
      </c>
      <c r="AQ11" s="115">
        <v>0.27</v>
      </c>
      <c r="AR11" s="115">
        <v>0.22</v>
      </c>
      <c r="AS11" s="115">
        <v>0.21</v>
      </c>
      <c r="AT11" s="115">
        <v>0.25</v>
      </c>
      <c r="AU11" s="115">
        <v>0.37</v>
      </c>
      <c r="AV11" s="115">
        <v>0.34</v>
      </c>
      <c r="AW11" s="115">
        <v>0.33</v>
      </c>
      <c r="AX11" s="115">
        <v>0.39</v>
      </c>
      <c r="AY11" s="115">
        <v>0.52</v>
      </c>
      <c r="AZ11" s="115">
        <v>0.56999999999999995</v>
      </c>
      <c r="BA11" s="68"/>
      <c r="BB11" s="68"/>
      <c r="BC11" s="69"/>
    </row>
    <row r="12" spans="1:58" ht="17.25">
      <c r="A12" s="257"/>
      <c r="B12" s="354" t="s">
        <v>176</v>
      </c>
      <c r="C12" s="357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4"/>
    </row>
    <row r="13" spans="1:58" ht="18" thickBot="1">
      <c r="A13" s="257"/>
      <c r="B13" s="354" t="s">
        <v>233</v>
      </c>
      <c r="C13" s="357"/>
      <c r="D13" s="53"/>
      <c r="E13" s="81" t="s">
        <v>514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</row>
    <row r="14" spans="1:58" ht="17.25">
      <c r="A14" s="257"/>
      <c r="B14" s="354" t="s">
        <v>234</v>
      </c>
      <c r="C14" s="357"/>
      <c r="D14" s="53"/>
      <c r="E14" s="759" t="s">
        <v>360</v>
      </c>
      <c r="F14" s="760"/>
      <c r="G14" s="752">
        <v>2012</v>
      </c>
      <c r="H14" s="752"/>
      <c r="I14" s="752"/>
      <c r="J14" s="752"/>
      <c r="K14" s="752">
        <v>2013</v>
      </c>
      <c r="L14" s="752"/>
      <c r="M14" s="752"/>
      <c r="N14" s="752"/>
      <c r="O14" s="752">
        <v>2014</v>
      </c>
      <c r="P14" s="752"/>
      <c r="Q14" s="752"/>
      <c r="R14" s="752"/>
      <c r="S14" s="752">
        <v>2015</v>
      </c>
      <c r="T14" s="752"/>
      <c r="U14" s="752"/>
      <c r="V14" s="752"/>
      <c r="W14" s="752">
        <v>2016</v>
      </c>
      <c r="X14" s="752"/>
      <c r="Y14" s="752"/>
      <c r="Z14" s="752"/>
      <c r="AA14" s="752">
        <v>2017</v>
      </c>
      <c r="AB14" s="752"/>
      <c r="AC14" s="752"/>
      <c r="AD14" s="752"/>
      <c r="AE14" s="752">
        <v>2018</v>
      </c>
      <c r="AF14" s="752"/>
      <c r="AG14" s="752"/>
      <c r="AH14" s="752"/>
      <c r="AI14" s="752">
        <v>2019</v>
      </c>
      <c r="AJ14" s="752"/>
      <c r="AK14" s="752"/>
      <c r="AL14" s="758"/>
      <c r="AM14" s="742">
        <v>2020</v>
      </c>
      <c r="AN14" s="743"/>
      <c r="AO14" s="743"/>
      <c r="AP14" s="743"/>
      <c r="AQ14" s="742">
        <v>2021</v>
      </c>
      <c r="AR14" s="743"/>
      <c r="AS14" s="743"/>
      <c r="AT14" s="743"/>
      <c r="AU14" s="740">
        <v>2022</v>
      </c>
      <c r="AV14" s="741"/>
      <c r="AW14" s="741"/>
      <c r="AX14" s="741"/>
      <c r="AY14" s="754">
        <v>2023</v>
      </c>
      <c r="AZ14" s="755"/>
      <c r="BA14" s="53"/>
      <c r="BB14" s="53"/>
      <c r="BC14" s="54"/>
    </row>
    <row r="15" spans="1:58" ht="18" thickBot="1">
      <c r="A15" s="257"/>
      <c r="B15" s="354" t="s">
        <v>235</v>
      </c>
      <c r="C15" s="357"/>
      <c r="D15" s="53"/>
      <c r="E15" s="761"/>
      <c r="F15" s="762"/>
      <c r="G15" s="340" t="s">
        <v>16</v>
      </c>
      <c r="H15" s="340" t="s">
        <v>17</v>
      </c>
      <c r="I15" s="340" t="s">
        <v>18</v>
      </c>
      <c r="J15" s="340" t="s">
        <v>19</v>
      </c>
      <c r="K15" s="340" t="s">
        <v>20</v>
      </c>
      <c r="L15" s="340" t="s">
        <v>21</v>
      </c>
      <c r="M15" s="340" t="s">
        <v>22</v>
      </c>
      <c r="N15" s="340" t="s">
        <v>23</v>
      </c>
      <c r="O15" s="340" t="s">
        <v>24</v>
      </c>
      <c r="P15" s="340" t="s">
        <v>25</v>
      </c>
      <c r="Q15" s="340" t="s">
        <v>26</v>
      </c>
      <c r="R15" s="340" t="s">
        <v>27</v>
      </c>
      <c r="S15" s="340" t="s">
        <v>28</v>
      </c>
      <c r="T15" s="340" t="s">
        <v>29</v>
      </c>
      <c r="U15" s="340" t="s">
        <v>30</v>
      </c>
      <c r="V15" s="340" t="s">
        <v>31</v>
      </c>
      <c r="W15" s="340" t="s">
        <v>4</v>
      </c>
      <c r="X15" s="340" t="s">
        <v>5</v>
      </c>
      <c r="Y15" s="340" t="s">
        <v>6</v>
      </c>
      <c r="Z15" s="340" t="s">
        <v>7</v>
      </c>
      <c r="AA15" s="340" t="s">
        <v>8</v>
      </c>
      <c r="AB15" s="340" t="s">
        <v>9</v>
      </c>
      <c r="AC15" s="340" t="s">
        <v>10</v>
      </c>
      <c r="AD15" s="340" t="s">
        <v>11</v>
      </c>
      <c r="AE15" s="340" t="s">
        <v>12</v>
      </c>
      <c r="AF15" s="340" t="s">
        <v>13</v>
      </c>
      <c r="AG15" s="340" t="s">
        <v>14</v>
      </c>
      <c r="AH15" s="340" t="s">
        <v>15</v>
      </c>
      <c r="AI15" s="340" t="s">
        <v>122</v>
      </c>
      <c r="AJ15" s="340" t="s">
        <v>123</v>
      </c>
      <c r="AK15" s="340" t="s">
        <v>120</v>
      </c>
      <c r="AL15" s="315" t="s">
        <v>124</v>
      </c>
      <c r="AM15" s="315" t="s">
        <v>128</v>
      </c>
      <c r="AN15" s="315" t="s">
        <v>131</v>
      </c>
      <c r="AO15" s="315" t="s">
        <v>144</v>
      </c>
      <c r="AP15" s="315" t="s">
        <v>147</v>
      </c>
      <c r="AQ15" s="315" t="s">
        <v>174</v>
      </c>
      <c r="AR15" s="315" t="s">
        <v>175</v>
      </c>
      <c r="AS15" s="387" t="s">
        <v>177</v>
      </c>
      <c r="AT15" s="411" t="s">
        <v>179</v>
      </c>
      <c r="AU15" s="469" t="s">
        <v>743</v>
      </c>
      <c r="AV15" s="469" t="s">
        <v>745</v>
      </c>
      <c r="AW15" s="469" t="s">
        <v>751</v>
      </c>
      <c r="AX15" s="469" t="s">
        <v>754</v>
      </c>
      <c r="AY15" s="486" t="s">
        <v>757</v>
      </c>
      <c r="AZ15" s="487" t="s">
        <v>825</v>
      </c>
      <c r="BA15" s="53"/>
      <c r="BB15" s="53"/>
      <c r="BC15" s="54"/>
    </row>
    <row r="16" spans="1:58" s="65" customFormat="1" ht="17.25">
      <c r="A16" s="257"/>
      <c r="B16" s="354" t="s">
        <v>236</v>
      </c>
      <c r="C16" s="357"/>
      <c r="D16" s="70"/>
      <c r="E16" s="745" t="s">
        <v>516</v>
      </c>
      <c r="F16" s="746"/>
      <c r="G16" s="156">
        <v>337.1</v>
      </c>
      <c r="H16" s="156">
        <v>275.5</v>
      </c>
      <c r="I16" s="156">
        <v>271.8</v>
      </c>
      <c r="J16" s="156">
        <v>262.10000000000002</v>
      </c>
      <c r="K16" s="156">
        <v>266.5</v>
      </c>
      <c r="L16" s="156">
        <v>276.8</v>
      </c>
      <c r="M16" s="156">
        <v>291.60000000000002</v>
      </c>
      <c r="N16" s="157">
        <v>274.7</v>
      </c>
      <c r="O16" s="157">
        <v>298.2</v>
      </c>
      <c r="P16" s="157">
        <v>296.10000000000002</v>
      </c>
      <c r="Q16" s="157">
        <v>304.7</v>
      </c>
      <c r="R16" s="157">
        <v>315.3</v>
      </c>
      <c r="S16" s="157">
        <v>329.9</v>
      </c>
      <c r="T16" s="157">
        <v>343.3</v>
      </c>
      <c r="U16" s="157">
        <v>333.6</v>
      </c>
      <c r="V16" s="157">
        <v>410.7</v>
      </c>
      <c r="W16" s="157">
        <v>426.5</v>
      </c>
      <c r="X16" s="157">
        <v>411.3</v>
      </c>
      <c r="Y16" s="157">
        <v>413.6</v>
      </c>
      <c r="Z16" s="157">
        <v>404.1</v>
      </c>
      <c r="AA16" s="157">
        <v>390</v>
      </c>
      <c r="AB16" s="157">
        <v>412.3</v>
      </c>
      <c r="AC16" s="157">
        <v>389.1</v>
      </c>
      <c r="AD16" s="157">
        <v>385.4</v>
      </c>
      <c r="AE16" s="156">
        <v>377.2</v>
      </c>
      <c r="AF16" s="156">
        <v>336</v>
      </c>
      <c r="AG16" s="156">
        <v>362.4</v>
      </c>
      <c r="AH16" s="156">
        <v>373.8</v>
      </c>
      <c r="AI16" s="156">
        <v>396.4</v>
      </c>
      <c r="AJ16" s="156">
        <v>396.4</v>
      </c>
      <c r="AK16" s="156">
        <v>391.1</v>
      </c>
      <c r="AL16" s="195">
        <v>391</v>
      </c>
      <c r="AM16" s="195">
        <v>424</v>
      </c>
      <c r="AN16" s="195">
        <v>403</v>
      </c>
      <c r="AO16" s="195">
        <v>412.7</v>
      </c>
      <c r="AP16" s="195">
        <v>367.6</v>
      </c>
      <c r="AQ16" s="195">
        <v>394.2</v>
      </c>
      <c r="AR16" s="195">
        <v>377</v>
      </c>
      <c r="AS16" s="195">
        <v>387.1</v>
      </c>
      <c r="AT16" s="195">
        <v>410.5</v>
      </c>
      <c r="AU16" s="195">
        <v>421.2</v>
      </c>
      <c r="AV16" s="195">
        <v>418.6</v>
      </c>
      <c r="AW16" s="195">
        <v>413</v>
      </c>
      <c r="AX16" s="195">
        <v>492.8</v>
      </c>
      <c r="AY16" s="195">
        <v>477.5</v>
      </c>
      <c r="AZ16" s="195">
        <v>486.4</v>
      </c>
      <c r="BA16" s="70"/>
      <c r="BB16" s="70"/>
      <c r="BC16" s="71"/>
    </row>
    <row r="17" spans="1:55" s="65" customFormat="1" ht="17.25">
      <c r="A17" s="257"/>
      <c r="B17" s="354" t="s">
        <v>237</v>
      </c>
      <c r="C17" s="357"/>
      <c r="D17" s="70"/>
      <c r="E17" s="656" t="s">
        <v>517</v>
      </c>
      <c r="F17" s="657"/>
      <c r="G17" s="12" t="s">
        <v>45</v>
      </c>
      <c r="H17" s="12" t="s">
        <v>45</v>
      </c>
      <c r="I17" s="12" t="s">
        <v>45</v>
      </c>
      <c r="J17" s="12" t="s">
        <v>45</v>
      </c>
      <c r="K17" s="12" t="s">
        <v>45</v>
      </c>
      <c r="L17" s="12" t="s">
        <v>45</v>
      </c>
      <c r="M17" s="12" t="s">
        <v>45</v>
      </c>
      <c r="N17" s="12" t="s">
        <v>45</v>
      </c>
      <c r="O17" s="12" t="s">
        <v>45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">
        <v>45</v>
      </c>
      <c r="X17" s="12" t="s">
        <v>45</v>
      </c>
      <c r="Y17" s="12" t="s">
        <v>45</v>
      </c>
      <c r="Z17" s="6">
        <v>220.3</v>
      </c>
      <c r="AA17" s="11">
        <v>210.8</v>
      </c>
      <c r="AB17" s="11">
        <v>222.1</v>
      </c>
      <c r="AC17" s="11">
        <v>205.4</v>
      </c>
      <c r="AD17" s="11">
        <v>210.8</v>
      </c>
      <c r="AE17" s="6">
        <v>220.8</v>
      </c>
      <c r="AF17" s="6">
        <v>195.3</v>
      </c>
      <c r="AG17" s="6">
        <v>214</v>
      </c>
      <c r="AH17" s="6">
        <v>259.10000000000002</v>
      </c>
      <c r="AI17" s="6">
        <v>251.1</v>
      </c>
      <c r="AJ17" s="6">
        <v>246.5</v>
      </c>
      <c r="AK17" s="6">
        <v>243.3</v>
      </c>
      <c r="AL17" s="7">
        <v>243.6</v>
      </c>
      <c r="AM17" s="7">
        <v>262</v>
      </c>
      <c r="AN17" s="7">
        <v>258.60000000000002</v>
      </c>
      <c r="AO17" s="7">
        <v>266.89999999999998</v>
      </c>
      <c r="AP17" s="7">
        <v>249</v>
      </c>
      <c r="AQ17" s="7">
        <v>255.9</v>
      </c>
      <c r="AR17" s="7">
        <v>235.8</v>
      </c>
      <c r="AS17" s="7">
        <v>233.8</v>
      </c>
      <c r="AT17" s="7">
        <v>252.6</v>
      </c>
      <c r="AU17" s="7">
        <v>259.2</v>
      </c>
      <c r="AV17" s="7">
        <v>276.3</v>
      </c>
      <c r="AW17" s="7">
        <v>278.89999999999998</v>
      </c>
      <c r="AX17" s="7">
        <v>325.5</v>
      </c>
      <c r="AY17" s="7">
        <v>338.4</v>
      </c>
      <c r="AZ17" s="398">
        <v>373.3</v>
      </c>
      <c r="BA17" s="70"/>
      <c r="BB17" s="70"/>
      <c r="BC17" s="71"/>
    </row>
    <row r="18" spans="1:55" s="65" customFormat="1" ht="17.25">
      <c r="A18" s="257"/>
      <c r="B18" s="354" t="s">
        <v>228</v>
      </c>
      <c r="C18" s="357"/>
      <c r="D18" s="70"/>
      <c r="E18" s="656" t="s">
        <v>518</v>
      </c>
      <c r="F18" s="657"/>
      <c r="G18" s="6">
        <v>71.7</v>
      </c>
      <c r="H18" s="6">
        <v>72.8</v>
      </c>
      <c r="I18" s="6">
        <v>72.5</v>
      </c>
      <c r="J18" s="6">
        <v>74.900000000000006</v>
      </c>
      <c r="K18" s="6">
        <v>76.3</v>
      </c>
      <c r="L18" s="6">
        <v>77.900000000000006</v>
      </c>
      <c r="M18" s="6">
        <v>81.7</v>
      </c>
      <c r="N18" s="11">
        <v>76.599999999999994</v>
      </c>
      <c r="O18" s="11">
        <v>77.8</v>
      </c>
      <c r="P18" s="11">
        <v>77.099999999999994</v>
      </c>
      <c r="Q18" s="11">
        <v>81.099999999999994</v>
      </c>
      <c r="R18" s="11">
        <v>86.9</v>
      </c>
      <c r="S18" s="11">
        <v>90.3</v>
      </c>
      <c r="T18" s="11">
        <v>90</v>
      </c>
      <c r="U18" s="11">
        <v>92.4</v>
      </c>
      <c r="V18" s="11">
        <v>96.4</v>
      </c>
      <c r="W18" s="11">
        <v>97.6</v>
      </c>
      <c r="X18" s="11">
        <v>97.4</v>
      </c>
      <c r="Y18" s="11">
        <v>98.4</v>
      </c>
      <c r="Z18" s="11">
        <v>102.1</v>
      </c>
      <c r="AA18" s="11">
        <v>100.6</v>
      </c>
      <c r="AB18" s="11">
        <v>102.9</v>
      </c>
      <c r="AC18" s="11">
        <v>107.2</v>
      </c>
      <c r="AD18" s="11">
        <v>108.2</v>
      </c>
      <c r="AE18" s="6">
        <v>111.9</v>
      </c>
      <c r="AF18" s="6">
        <v>113.4</v>
      </c>
      <c r="AG18" s="6">
        <v>110.8</v>
      </c>
      <c r="AH18" s="6">
        <v>114.2</v>
      </c>
      <c r="AI18" s="6">
        <v>112.2</v>
      </c>
      <c r="AJ18" s="6">
        <v>116.9</v>
      </c>
      <c r="AK18" s="6">
        <v>116.6</v>
      </c>
      <c r="AL18" s="7">
        <v>129.6</v>
      </c>
      <c r="AM18" s="7">
        <v>147.30000000000001</v>
      </c>
      <c r="AN18" s="7">
        <v>149.30000000000001</v>
      </c>
      <c r="AO18" s="7">
        <v>157.80000000000001</v>
      </c>
      <c r="AP18" s="7">
        <v>169.4</v>
      </c>
      <c r="AQ18" s="7">
        <v>169</v>
      </c>
      <c r="AR18" s="7">
        <v>173.4</v>
      </c>
      <c r="AS18" s="7">
        <v>179</v>
      </c>
      <c r="AT18" s="7">
        <v>179.8</v>
      </c>
      <c r="AU18" s="7">
        <v>177.4</v>
      </c>
      <c r="AV18" s="7">
        <v>191</v>
      </c>
      <c r="AW18" s="7">
        <v>193.5</v>
      </c>
      <c r="AX18" s="7">
        <v>204.9</v>
      </c>
      <c r="AY18" s="7">
        <v>218.8</v>
      </c>
      <c r="AZ18" s="398">
        <v>246.1</v>
      </c>
      <c r="BA18" s="70"/>
      <c r="BB18" s="70"/>
      <c r="BC18" s="71"/>
    </row>
    <row r="19" spans="1:55" s="65" customFormat="1" ht="17.25">
      <c r="A19" s="257"/>
      <c r="B19" s="354" t="s">
        <v>252</v>
      </c>
      <c r="C19" s="357"/>
      <c r="D19" s="70"/>
      <c r="E19" s="656" t="s">
        <v>517</v>
      </c>
      <c r="F19" s="657"/>
      <c r="G19" s="6" t="s">
        <v>45</v>
      </c>
      <c r="H19" s="6" t="s">
        <v>45</v>
      </c>
      <c r="I19" s="6" t="s">
        <v>45</v>
      </c>
      <c r="J19" s="6" t="s">
        <v>45</v>
      </c>
      <c r="K19" s="6" t="s">
        <v>45</v>
      </c>
      <c r="L19" s="6" t="s">
        <v>45</v>
      </c>
      <c r="M19" s="6" t="s">
        <v>45</v>
      </c>
      <c r="N19" s="6" t="s">
        <v>45</v>
      </c>
      <c r="O19" s="6" t="s">
        <v>45</v>
      </c>
      <c r="P19" s="6" t="s">
        <v>45</v>
      </c>
      <c r="Q19" s="6" t="s">
        <v>45</v>
      </c>
      <c r="R19" s="6" t="s">
        <v>45</v>
      </c>
      <c r="S19" s="6" t="s">
        <v>45</v>
      </c>
      <c r="T19" s="6" t="s">
        <v>45</v>
      </c>
      <c r="U19" s="6" t="s">
        <v>45</v>
      </c>
      <c r="V19" s="6" t="s">
        <v>45</v>
      </c>
      <c r="W19" s="6" t="s">
        <v>45</v>
      </c>
      <c r="X19" s="6" t="s">
        <v>45</v>
      </c>
      <c r="Y19" s="6" t="s">
        <v>45</v>
      </c>
      <c r="Z19" s="6">
        <v>21.4</v>
      </c>
      <c r="AA19" s="11">
        <v>21</v>
      </c>
      <c r="AB19" s="11">
        <v>21.4</v>
      </c>
      <c r="AC19" s="11">
        <v>21.6</v>
      </c>
      <c r="AD19" s="11">
        <v>21.2</v>
      </c>
      <c r="AE19" s="6">
        <v>21.9</v>
      </c>
      <c r="AF19" s="6">
        <v>22</v>
      </c>
      <c r="AG19" s="6">
        <v>21.7</v>
      </c>
      <c r="AH19" s="6">
        <v>21.2</v>
      </c>
      <c r="AI19" s="6">
        <v>21.3</v>
      </c>
      <c r="AJ19" s="6">
        <v>22.5</v>
      </c>
      <c r="AK19" s="6">
        <v>21.3</v>
      </c>
      <c r="AL19" s="7">
        <v>24.5</v>
      </c>
      <c r="AM19" s="7">
        <v>29.2</v>
      </c>
      <c r="AN19" s="7">
        <v>33.4</v>
      </c>
      <c r="AO19" s="7">
        <v>43.2</v>
      </c>
      <c r="AP19" s="7">
        <v>48.2</v>
      </c>
      <c r="AQ19" s="7">
        <v>44.8</v>
      </c>
      <c r="AR19" s="7">
        <v>46.9</v>
      </c>
      <c r="AS19" s="7">
        <v>52.7</v>
      </c>
      <c r="AT19" s="7">
        <v>53.1</v>
      </c>
      <c r="AU19" s="7">
        <v>65</v>
      </c>
      <c r="AV19" s="7">
        <v>77</v>
      </c>
      <c r="AW19" s="7">
        <v>76</v>
      </c>
      <c r="AX19" s="7">
        <v>82.7</v>
      </c>
      <c r="AY19" s="7">
        <v>98.2</v>
      </c>
      <c r="AZ19" s="398">
        <v>108.2</v>
      </c>
      <c r="BA19" s="70"/>
      <c r="BB19" s="70"/>
      <c r="BC19" s="71"/>
    </row>
    <row r="20" spans="1:55" s="65" customFormat="1" ht="17.25">
      <c r="A20" s="257"/>
      <c r="B20" s="368" t="s">
        <v>238</v>
      </c>
      <c r="C20" s="357"/>
      <c r="D20" s="70"/>
      <c r="E20" s="656" t="s">
        <v>519</v>
      </c>
      <c r="F20" s="657"/>
      <c r="G20" s="6">
        <v>15.3</v>
      </c>
      <c r="H20" s="6">
        <v>14.8</v>
      </c>
      <c r="I20" s="6">
        <v>14.8</v>
      </c>
      <c r="J20" s="6">
        <v>14.6</v>
      </c>
      <c r="K20" s="6">
        <v>14.9</v>
      </c>
      <c r="L20" s="6">
        <v>13.5</v>
      </c>
      <c r="M20" s="6">
        <v>11.8</v>
      </c>
      <c r="N20" s="11">
        <v>11.6</v>
      </c>
      <c r="O20" s="11">
        <v>12.4</v>
      </c>
      <c r="P20" s="11">
        <v>10.8</v>
      </c>
      <c r="Q20" s="11">
        <v>11.3</v>
      </c>
      <c r="R20" s="11">
        <v>11.6</v>
      </c>
      <c r="S20" s="11">
        <v>11.2</v>
      </c>
      <c r="T20" s="11">
        <v>11.3</v>
      </c>
      <c r="U20" s="11">
        <v>10.4</v>
      </c>
      <c r="V20" s="11">
        <v>10.9</v>
      </c>
      <c r="W20" s="11">
        <v>10.8</v>
      </c>
      <c r="X20" s="11">
        <v>11.4</v>
      </c>
      <c r="Y20" s="11">
        <v>11.9</v>
      </c>
      <c r="Z20" s="11">
        <v>11.8</v>
      </c>
      <c r="AA20" s="11">
        <v>12</v>
      </c>
      <c r="AB20" s="11">
        <v>12.4</v>
      </c>
      <c r="AC20" s="11">
        <v>12.3</v>
      </c>
      <c r="AD20" s="11">
        <v>12.2</v>
      </c>
      <c r="AE20" s="6">
        <v>13.6</v>
      </c>
      <c r="AF20" s="6">
        <v>13.7</v>
      </c>
      <c r="AG20" s="6">
        <v>14.5</v>
      </c>
      <c r="AH20" s="6">
        <v>15.3</v>
      </c>
      <c r="AI20" s="6">
        <v>15.1</v>
      </c>
      <c r="AJ20" s="6">
        <v>15.2</v>
      </c>
      <c r="AK20" s="6">
        <v>14.9</v>
      </c>
      <c r="AL20" s="7">
        <v>15.4</v>
      </c>
      <c r="AM20" s="7">
        <v>15.1</v>
      </c>
      <c r="AN20" s="7">
        <v>16</v>
      </c>
      <c r="AO20" s="7">
        <v>16.8</v>
      </c>
      <c r="AP20" s="7">
        <v>17.100000000000001</v>
      </c>
      <c r="AQ20" s="7">
        <v>16.899999999999999</v>
      </c>
      <c r="AR20" s="7">
        <v>16.5</v>
      </c>
      <c r="AS20" s="7">
        <v>16.899999999999999</v>
      </c>
      <c r="AT20" s="7">
        <v>16.399999999999999</v>
      </c>
      <c r="AU20" s="7">
        <v>17.7</v>
      </c>
      <c r="AV20" s="7">
        <v>21</v>
      </c>
      <c r="AW20" s="7">
        <v>19.899999999999999</v>
      </c>
      <c r="AX20" s="7">
        <v>21.9</v>
      </c>
      <c r="AY20" s="7">
        <v>22.1</v>
      </c>
      <c r="AZ20" s="398">
        <v>27.1</v>
      </c>
      <c r="BA20" s="70"/>
      <c r="BB20" s="70"/>
      <c r="BC20" s="71"/>
    </row>
    <row r="21" spans="1:55" s="65" customFormat="1" ht="17.25">
      <c r="A21" s="257"/>
      <c r="B21" s="354" t="s">
        <v>239</v>
      </c>
      <c r="C21" s="357"/>
      <c r="D21" s="70"/>
      <c r="E21" s="656" t="s">
        <v>517</v>
      </c>
      <c r="F21" s="657"/>
      <c r="G21" s="12" t="s">
        <v>45</v>
      </c>
      <c r="H21" s="12" t="s">
        <v>45</v>
      </c>
      <c r="I21" s="12" t="s">
        <v>45</v>
      </c>
      <c r="J21" s="12" t="s">
        <v>45</v>
      </c>
      <c r="K21" s="12" t="s">
        <v>45</v>
      </c>
      <c r="L21" s="12" t="s">
        <v>45</v>
      </c>
      <c r="M21" s="12" t="s">
        <v>45</v>
      </c>
      <c r="N21" s="12" t="s">
        <v>45</v>
      </c>
      <c r="O21" s="12" t="s">
        <v>45</v>
      </c>
      <c r="P21" s="12" t="s">
        <v>45</v>
      </c>
      <c r="Q21" s="12" t="s">
        <v>45</v>
      </c>
      <c r="R21" s="12" t="s">
        <v>45</v>
      </c>
      <c r="S21" s="12" t="s">
        <v>45</v>
      </c>
      <c r="T21" s="12" t="s">
        <v>45</v>
      </c>
      <c r="U21" s="12" t="s">
        <v>45</v>
      </c>
      <c r="V21" s="12" t="s">
        <v>45</v>
      </c>
      <c r="W21" s="12" t="s">
        <v>45</v>
      </c>
      <c r="X21" s="12" t="s">
        <v>45</v>
      </c>
      <c r="Y21" s="12" t="s">
        <v>45</v>
      </c>
      <c r="Z21" s="6">
        <v>7.2</v>
      </c>
      <c r="AA21" s="11">
        <v>7.4</v>
      </c>
      <c r="AB21" s="11">
        <v>7.6</v>
      </c>
      <c r="AC21" s="11">
        <v>7.8</v>
      </c>
      <c r="AD21" s="11">
        <v>7.6</v>
      </c>
      <c r="AE21" s="6">
        <v>10.7</v>
      </c>
      <c r="AF21" s="6">
        <v>10.7</v>
      </c>
      <c r="AG21" s="6">
        <v>11.3</v>
      </c>
      <c r="AH21" s="6">
        <v>12.4</v>
      </c>
      <c r="AI21" s="6">
        <v>11.9</v>
      </c>
      <c r="AJ21" s="6">
        <v>12</v>
      </c>
      <c r="AK21" s="6">
        <v>11.9</v>
      </c>
      <c r="AL21" s="7">
        <v>12.2</v>
      </c>
      <c r="AM21" s="7">
        <v>10.9</v>
      </c>
      <c r="AN21" s="7">
        <v>12.3</v>
      </c>
      <c r="AO21" s="7">
        <v>13.3</v>
      </c>
      <c r="AP21" s="7">
        <v>13.9</v>
      </c>
      <c r="AQ21" s="7">
        <v>13.9</v>
      </c>
      <c r="AR21" s="7">
        <v>13.9</v>
      </c>
      <c r="AS21" s="7">
        <v>14.3</v>
      </c>
      <c r="AT21" s="7">
        <v>14.1</v>
      </c>
      <c r="AU21" s="7">
        <v>15.6</v>
      </c>
      <c r="AV21" s="7">
        <v>18.5</v>
      </c>
      <c r="AW21" s="7">
        <v>17.899999999999999</v>
      </c>
      <c r="AX21" s="7">
        <v>19.600000000000001</v>
      </c>
      <c r="AY21" s="7">
        <v>19.399999999999999</v>
      </c>
      <c r="AZ21" s="398">
        <v>23.6</v>
      </c>
      <c r="BA21" s="70"/>
      <c r="BB21" s="70"/>
      <c r="BC21" s="71"/>
    </row>
    <row r="22" spans="1:55" s="65" customFormat="1" ht="17.25">
      <c r="A22" s="257"/>
      <c r="B22" s="354" t="s">
        <v>240</v>
      </c>
      <c r="C22" s="357"/>
      <c r="D22" s="70"/>
      <c r="E22" s="656" t="s">
        <v>465</v>
      </c>
      <c r="F22" s="657"/>
      <c r="G22" s="6">
        <v>424.1</v>
      </c>
      <c r="H22" s="6">
        <v>363.1</v>
      </c>
      <c r="I22" s="6">
        <v>359.1</v>
      </c>
      <c r="J22" s="6">
        <v>351.6</v>
      </c>
      <c r="K22" s="6">
        <v>357.7</v>
      </c>
      <c r="L22" s="6">
        <v>368.2</v>
      </c>
      <c r="M22" s="6">
        <v>385.1</v>
      </c>
      <c r="N22" s="11">
        <v>362.9</v>
      </c>
      <c r="O22" s="11">
        <v>388.4</v>
      </c>
      <c r="P22" s="11">
        <v>384</v>
      </c>
      <c r="Q22" s="11">
        <v>397.1</v>
      </c>
      <c r="R22" s="11">
        <v>413.8</v>
      </c>
      <c r="S22" s="11">
        <v>431.4</v>
      </c>
      <c r="T22" s="11">
        <v>444.6</v>
      </c>
      <c r="U22" s="11">
        <v>436.4</v>
      </c>
      <c r="V22" s="11">
        <v>518</v>
      </c>
      <c r="W22" s="11">
        <v>534.9</v>
      </c>
      <c r="X22" s="11">
        <v>520.1</v>
      </c>
      <c r="Y22" s="11">
        <v>523.9</v>
      </c>
      <c r="Z22" s="11">
        <v>518</v>
      </c>
      <c r="AA22" s="11">
        <v>502.6</v>
      </c>
      <c r="AB22" s="11">
        <v>527.6</v>
      </c>
      <c r="AC22" s="11">
        <v>508.6</v>
      </c>
      <c r="AD22" s="11">
        <v>505.8</v>
      </c>
      <c r="AE22" s="6">
        <v>502.7</v>
      </c>
      <c r="AF22" s="6">
        <v>463.1</v>
      </c>
      <c r="AG22" s="6">
        <v>487.7</v>
      </c>
      <c r="AH22" s="6">
        <v>503.3</v>
      </c>
      <c r="AI22" s="6">
        <v>523.70000000000005</v>
      </c>
      <c r="AJ22" s="6">
        <v>528.5</v>
      </c>
      <c r="AK22" s="6">
        <v>522.6</v>
      </c>
      <c r="AL22" s="7">
        <v>536</v>
      </c>
      <c r="AM22" s="7">
        <v>586.4</v>
      </c>
      <c r="AN22" s="7">
        <v>568.29999999999995</v>
      </c>
      <c r="AO22" s="7">
        <v>587.29999999999995</v>
      </c>
      <c r="AP22" s="7">
        <v>554.1</v>
      </c>
      <c r="AQ22" s="7">
        <v>580.1</v>
      </c>
      <c r="AR22" s="7">
        <v>566.9</v>
      </c>
      <c r="AS22" s="7">
        <v>583</v>
      </c>
      <c r="AT22" s="7">
        <v>606.70000000000005</v>
      </c>
      <c r="AU22" s="7">
        <v>616.29999999999995</v>
      </c>
      <c r="AV22" s="7">
        <v>630.6</v>
      </c>
      <c r="AW22" s="7">
        <v>626.4</v>
      </c>
      <c r="AX22" s="7">
        <v>719.6</v>
      </c>
      <c r="AY22" s="7">
        <v>718.4</v>
      </c>
      <c r="AZ22" s="398">
        <v>759.6</v>
      </c>
      <c r="BA22" s="70"/>
      <c r="BB22" s="70"/>
      <c r="BC22" s="71"/>
    </row>
    <row r="23" spans="1:55" s="65" customFormat="1" ht="17.25">
      <c r="A23" s="257"/>
      <c r="B23" s="354" t="s">
        <v>241</v>
      </c>
      <c r="C23" s="357"/>
      <c r="D23" s="70"/>
      <c r="E23" s="756" t="s">
        <v>515</v>
      </c>
      <c r="F23" s="757"/>
      <c r="G23" s="158" t="s">
        <v>45</v>
      </c>
      <c r="H23" s="158" t="s">
        <v>45</v>
      </c>
      <c r="I23" s="158" t="s">
        <v>45</v>
      </c>
      <c r="J23" s="158" t="s">
        <v>45</v>
      </c>
      <c r="K23" s="158" t="s">
        <v>45</v>
      </c>
      <c r="L23" s="158" t="s">
        <v>45</v>
      </c>
      <c r="M23" s="158" t="s">
        <v>45</v>
      </c>
      <c r="N23" s="158" t="s">
        <v>45</v>
      </c>
      <c r="O23" s="158" t="s">
        <v>45</v>
      </c>
      <c r="P23" s="158" t="s">
        <v>45</v>
      </c>
      <c r="Q23" s="158" t="s">
        <v>45</v>
      </c>
      <c r="R23" s="158" t="s">
        <v>45</v>
      </c>
      <c r="S23" s="158" t="s">
        <v>45</v>
      </c>
      <c r="T23" s="158" t="s">
        <v>45</v>
      </c>
      <c r="U23" s="158" t="s">
        <v>45</v>
      </c>
      <c r="V23" s="158" t="s">
        <v>45</v>
      </c>
      <c r="W23" s="158" t="s">
        <v>45</v>
      </c>
      <c r="X23" s="158" t="s">
        <v>45</v>
      </c>
      <c r="Y23" s="158" t="s">
        <v>45</v>
      </c>
      <c r="Z23" s="103">
        <f>Z17+Z19+Z21</f>
        <v>248.9</v>
      </c>
      <c r="AA23" s="117">
        <v>239.2</v>
      </c>
      <c r="AB23" s="117">
        <v>251.1</v>
      </c>
      <c r="AC23" s="117">
        <v>234.8</v>
      </c>
      <c r="AD23" s="117">
        <v>239.6</v>
      </c>
      <c r="AE23" s="103">
        <v>253.4</v>
      </c>
      <c r="AF23" s="103">
        <v>228</v>
      </c>
      <c r="AG23" s="103">
        <v>247</v>
      </c>
      <c r="AH23" s="103">
        <v>292.7</v>
      </c>
      <c r="AI23" s="103">
        <v>284.3</v>
      </c>
      <c r="AJ23" s="103">
        <v>281</v>
      </c>
      <c r="AK23" s="103">
        <v>276.5</v>
      </c>
      <c r="AL23" s="193">
        <v>280.3</v>
      </c>
      <c r="AM23" s="193">
        <v>302.10000000000002</v>
      </c>
      <c r="AN23" s="193">
        <v>304.3</v>
      </c>
      <c r="AO23" s="193">
        <v>323.39999999999998</v>
      </c>
      <c r="AP23" s="193">
        <v>311.10000000000002</v>
      </c>
      <c r="AQ23" s="193">
        <v>314.60000000000002</v>
      </c>
      <c r="AR23" s="193">
        <v>296.60000000000002</v>
      </c>
      <c r="AS23" s="193">
        <v>300.8</v>
      </c>
      <c r="AT23" s="193">
        <v>319.8</v>
      </c>
      <c r="AU23" s="193">
        <v>339.8</v>
      </c>
      <c r="AV23" s="193">
        <v>371.8</v>
      </c>
      <c r="AW23" s="193">
        <v>372.8</v>
      </c>
      <c r="AX23" s="193">
        <v>427.8</v>
      </c>
      <c r="AY23" s="193">
        <v>456</v>
      </c>
      <c r="AZ23" s="193">
        <v>505.1</v>
      </c>
      <c r="BA23" s="70"/>
      <c r="BB23" s="70"/>
      <c r="BC23" s="71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40">
    <mergeCell ref="AY5:AZ5"/>
    <mergeCell ref="AY14:AZ14"/>
    <mergeCell ref="E23:F23"/>
    <mergeCell ref="E20:F20"/>
    <mergeCell ref="AE14:AH14"/>
    <mergeCell ref="AI14:AL14"/>
    <mergeCell ref="E16:F16"/>
    <mergeCell ref="E18:F18"/>
    <mergeCell ref="E14:F15"/>
    <mergeCell ref="G14:J14"/>
    <mergeCell ref="K14:N14"/>
    <mergeCell ref="O14:R14"/>
    <mergeCell ref="S14:V14"/>
    <mergeCell ref="W14:Z14"/>
    <mergeCell ref="E22:F22"/>
    <mergeCell ref="E21:F21"/>
    <mergeCell ref="E19:F19"/>
    <mergeCell ref="E17:F17"/>
    <mergeCell ref="BA2:BB2"/>
    <mergeCell ref="AM14:AP14"/>
    <mergeCell ref="E5:F6"/>
    <mergeCell ref="G5:J5"/>
    <mergeCell ref="AA5:AD5"/>
    <mergeCell ref="K5:N5"/>
    <mergeCell ref="O5:R5"/>
    <mergeCell ref="S5:V5"/>
    <mergeCell ref="W5:Z5"/>
    <mergeCell ref="AA14:AD14"/>
    <mergeCell ref="AE5:AH5"/>
    <mergeCell ref="AI5:AL5"/>
    <mergeCell ref="AM5:AP5"/>
    <mergeCell ref="AU5:AX5"/>
    <mergeCell ref="AU14:AX14"/>
    <mergeCell ref="AQ5:AT5"/>
    <mergeCell ref="E9:F9"/>
    <mergeCell ref="E10:F10"/>
    <mergeCell ref="E11:F11"/>
    <mergeCell ref="E7:F7"/>
    <mergeCell ref="AQ14:AT14"/>
    <mergeCell ref="E8:F8"/>
  </mergeCells>
  <phoneticPr fontId="2" type="noConversion"/>
  <hyperlinks>
    <hyperlink ref="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AE1" activePane="topRight" state="frozen"/>
      <selection pane="topRight" activeCell="B19" sqref="B19"/>
    </sheetView>
  </sheetViews>
  <sheetFormatPr defaultRowHeight="16.5" outlineLevelCol="1"/>
  <cols>
    <col min="1" max="1" width="3.375" style="1" customWidth="1"/>
    <col min="2" max="2" width="21.125" style="1" customWidth="1"/>
    <col min="3" max="3" width="3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6" ht="18" thickBot="1">
      <c r="A4" s="257"/>
      <c r="B4" s="287"/>
      <c r="C4" s="287"/>
      <c r="D4" s="53"/>
      <c r="E4" s="81" t="s">
        <v>520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6" ht="17.25">
      <c r="A5" s="257"/>
      <c r="B5" s="356" t="s">
        <v>1</v>
      </c>
      <c r="C5" s="348"/>
      <c r="D5" s="53"/>
      <c r="E5" s="759" t="s">
        <v>521</v>
      </c>
      <c r="F5" s="760"/>
      <c r="G5" s="752">
        <v>2012</v>
      </c>
      <c r="H5" s="752"/>
      <c r="I5" s="752"/>
      <c r="J5" s="752"/>
      <c r="K5" s="752">
        <v>2013</v>
      </c>
      <c r="L5" s="752"/>
      <c r="M5" s="752"/>
      <c r="N5" s="752"/>
      <c r="O5" s="752">
        <v>2014</v>
      </c>
      <c r="P5" s="752"/>
      <c r="Q5" s="752"/>
      <c r="R5" s="752"/>
      <c r="S5" s="752">
        <v>2015</v>
      </c>
      <c r="T5" s="752"/>
      <c r="U5" s="752"/>
      <c r="V5" s="752"/>
      <c r="W5" s="752">
        <v>2016</v>
      </c>
      <c r="X5" s="752"/>
      <c r="Y5" s="752"/>
      <c r="Z5" s="752"/>
      <c r="AA5" s="752">
        <v>2017</v>
      </c>
      <c r="AB5" s="752"/>
      <c r="AC5" s="752"/>
      <c r="AD5" s="752"/>
      <c r="AE5" s="752">
        <v>2018</v>
      </c>
      <c r="AF5" s="752"/>
      <c r="AG5" s="752"/>
      <c r="AH5" s="752"/>
      <c r="AI5" s="752">
        <v>2019</v>
      </c>
      <c r="AJ5" s="752"/>
      <c r="AK5" s="752"/>
      <c r="AL5" s="758"/>
      <c r="AM5" s="742">
        <v>2020</v>
      </c>
      <c r="AN5" s="743"/>
      <c r="AO5" s="743"/>
      <c r="AP5" s="743"/>
      <c r="AQ5" s="742">
        <v>2021</v>
      </c>
      <c r="AR5" s="743"/>
      <c r="AS5" s="743"/>
      <c r="AT5" s="743"/>
      <c r="AU5" s="758">
        <v>2022</v>
      </c>
      <c r="AV5" s="765"/>
      <c r="AW5" s="765"/>
      <c r="AX5" s="765"/>
      <c r="AY5" s="754">
        <v>2023</v>
      </c>
      <c r="AZ5" s="755"/>
      <c r="BA5" s="350"/>
      <c r="BB5" s="53"/>
      <c r="BC5" s="54"/>
    </row>
    <row r="6" spans="1:56" ht="18" thickBot="1">
      <c r="A6" s="257"/>
      <c r="B6" s="348"/>
      <c r="C6" s="348"/>
      <c r="D6" s="53"/>
      <c r="E6" s="761"/>
      <c r="F6" s="762"/>
      <c r="G6" s="340" t="s">
        <v>16</v>
      </c>
      <c r="H6" s="340" t="s">
        <v>17</v>
      </c>
      <c r="I6" s="340" t="s">
        <v>18</v>
      </c>
      <c r="J6" s="340" t="s">
        <v>19</v>
      </c>
      <c r="K6" s="340" t="s">
        <v>20</v>
      </c>
      <c r="L6" s="340" t="s">
        <v>21</v>
      </c>
      <c r="M6" s="340" t="s">
        <v>22</v>
      </c>
      <c r="N6" s="340" t="s">
        <v>23</v>
      </c>
      <c r="O6" s="340" t="s">
        <v>24</v>
      </c>
      <c r="P6" s="340" t="s">
        <v>25</v>
      </c>
      <c r="Q6" s="340" t="s">
        <v>26</v>
      </c>
      <c r="R6" s="340" t="s">
        <v>27</v>
      </c>
      <c r="S6" s="340" t="s">
        <v>28</v>
      </c>
      <c r="T6" s="340" t="s">
        <v>29</v>
      </c>
      <c r="U6" s="340" t="s">
        <v>30</v>
      </c>
      <c r="V6" s="340" t="s">
        <v>31</v>
      </c>
      <c r="W6" s="340" t="s">
        <v>4</v>
      </c>
      <c r="X6" s="340" t="s">
        <v>5</v>
      </c>
      <c r="Y6" s="340" t="s">
        <v>6</v>
      </c>
      <c r="Z6" s="340" t="s">
        <v>7</v>
      </c>
      <c r="AA6" s="340" t="s">
        <v>8</v>
      </c>
      <c r="AB6" s="340" t="s">
        <v>9</v>
      </c>
      <c r="AC6" s="340" t="s">
        <v>10</v>
      </c>
      <c r="AD6" s="340" t="s">
        <v>11</v>
      </c>
      <c r="AE6" s="340" t="s">
        <v>12</v>
      </c>
      <c r="AF6" s="340" t="s">
        <v>13</v>
      </c>
      <c r="AG6" s="340" t="s">
        <v>14</v>
      </c>
      <c r="AH6" s="340" t="s">
        <v>15</v>
      </c>
      <c r="AI6" s="340" t="s">
        <v>32</v>
      </c>
      <c r="AJ6" s="340" t="s">
        <v>33</v>
      </c>
      <c r="AK6" s="340" t="s">
        <v>34</v>
      </c>
      <c r="AL6" s="315" t="s">
        <v>35</v>
      </c>
      <c r="AM6" s="315" t="s">
        <v>128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63" t="s">
        <v>743</v>
      </c>
      <c r="AV6" s="463" t="s">
        <v>746</v>
      </c>
      <c r="AW6" s="483" t="s">
        <v>751</v>
      </c>
      <c r="AX6" s="496" t="s">
        <v>754</v>
      </c>
      <c r="AY6" s="486" t="s">
        <v>757</v>
      </c>
      <c r="AZ6" s="487" t="s">
        <v>825</v>
      </c>
      <c r="BA6" s="350"/>
      <c r="BB6" s="53"/>
      <c r="BC6" s="54"/>
    </row>
    <row r="7" spans="1:56" s="65" customFormat="1" ht="17.25">
      <c r="A7" s="257"/>
      <c r="B7" s="356" t="s">
        <v>183</v>
      </c>
      <c r="C7" s="357"/>
      <c r="D7" s="70"/>
      <c r="E7" s="662" t="s">
        <v>522</v>
      </c>
      <c r="F7" s="663"/>
      <c r="G7" s="194">
        <v>10.9</v>
      </c>
      <c r="H7" s="194">
        <v>0</v>
      </c>
      <c r="I7" s="194">
        <v>0</v>
      </c>
      <c r="J7" s="194">
        <v>24.4</v>
      </c>
      <c r="K7" s="194">
        <v>0</v>
      </c>
      <c r="L7" s="194">
        <v>0</v>
      </c>
      <c r="M7" s="194">
        <v>0</v>
      </c>
      <c r="N7" s="224">
        <v>46.9</v>
      </c>
      <c r="O7" s="224">
        <v>0</v>
      </c>
      <c r="P7" s="224">
        <v>0</v>
      </c>
      <c r="Q7" s="224">
        <v>32.9</v>
      </c>
      <c r="R7" s="224">
        <v>30.6</v>
      </c>
      <c r="S7" s="224">
        <v>37.700000000000003</v>
      </c>
      <c r="T7" s="224">
        <v>24.6</v>
      </c>
      <c r="U7" s="224">
        <v>57.4</v>
      </c>
      <c r="V7" s="224">
        <v>34.200000000000003</v>
      </c>
      <c r="W7" s="224">
        <v>27.5</v>
      </c>
      <c r="X7" s="224">
        <v>40.299999999999997</v>
      </c>
      <c r="Y7" s="224">
        <v>0</v>
      </c>
      <c r="Z7" s="224">
        <v>67.3</v>
      </c>
      <c r="AA7" s="224">
        <v>34.200000000000003</v>
      </c>
      <c r="AB7" s="224">
        <v>71</v>
      </c>
      <c r="AC7" s="224">
        <v>0</v>
      </c>
      <c r="AD7" s="224">
        <v>43.3</v>
      </c>
      <c r="AE7" s="194">
        <v>1.2</v>
      </c>
      <c r="AF7" s="194">
        <v>56.3</v>
      </c>
      <c r="AG7" s="194">
        <v>21.1</v>
      </c>
      <c r="AH7" s="194">
        <v>73.2</v>
      </c>
      <c r="AI7" s="194">
        <v>19.5</v>
      </c>
      <c r="AJ7" s="194">
        <v>90.2</v>
      </c>
      <c r="AK7" s="194">
        <v>87</v>
      </c>
      <c r="AL7" s="195">
        <v>61.9</v>
      </c>
      <c r="AM7" s="195">
        <v>0</v>
      </c>
      <c r="AN7" s="195">
        <v>80.7</v>
      </c>
      <c r="AO7" s="195">
        <v>28.6</v>
      </c>
      <c r="AP7" s="195">
        <v>56.2</v>
      </c>
      <c r="AQ7" s="195">
        <v>0</v>
      </c>
      <c r="AR7" s="195">
        <v>39</v>
      </c>
      <c r="AS7" s="195">
        <v>0</v>
      </c>
      <c r="AT7" s="195">
        <v>54.4</v>
      </c>
      <c r="AU7" s="195">
        <v>0</v>
      </c>
      <c r="AV7" s="195">
        <v>42.2</v>
      </c>
      <c r="AW7" s="195">
        <v>27.9</v>
      </c>
      <c r="AX7" s="195">
        <v>0</v>
      </c>
      <c r="AY7" s="195">
        <v>50.7</v>
      </c>
      <c r="AZ7" s="555">
        <v>99.8</v>
      </c>
      <c r="BA7" s="458"/>
      <c r="BB7" s="70"/>
      <c r="BC7" s="71"/>
    </row>
    <row r="8" spans="1:56" s="65" customFormat="1" ht="17.25">
      <c r="A8" s="257"/>
      <c r="B8" s="357"/>
      <c r="C8" s="357"/>
      <c r="D8" s="70"/>
      <c r="E8" s="656" t="s">
        <v>523</v>
      </c>
      <c r="F8" s="657"/>
      <c r="G8" s="6">
        <v>15</v>
      </c>
      <c r="H8" s="6">
        <v>109.5</v>
      </c>
      <c r="I8" s="6">
        <v>41.9</v>
      </c>
      <c r="J8" s="6">
        <v>26.1</v>
      </c>
      <c r="K8" s="6">
        <v>31.7</v>
      </c>
      <c r="L8" s="6">
        <v>27</v>
      </c>
      <c r="M8" s="6">
        <v>30.5</v>
      </c>
      <c r="N8" s="11">
        <v>71.900000000000006</v>
      </c>
      <c r="O8" s="11">
        <v>24.4</v>
      </c>
      <c r="P8" s="11">
        <v>68.900000000000006</v>
      </c>
      <c r="Q8" s="11">
        <v>37.700000000000003</v>
      </c>
      <c r="R8" s="11">
        <v>26.2</v>
      </c>
      <c r="S8" s="11">
        <v>26.4</v>
      </c>
      <c r="T8" s="11">
        <v>46.2</v>
      </c>
      <c r="U8" s="11">
        <v>64.3</v>
      </c>
      <c r="V8" s="11">
        <v>47.2</v>
      </c>
      <c r="W8" s="11">
        <v>48.3</v>
      </c>
      <c r="X8" s="11">
        <v>60.1</v>
      </c>
      <c r="Y8" s="11">
        <v>51.5</v>
      </c>
      <c r="Z8" s="11">
        <v>26.3</v>
      </c>
      <c r="AA8" s="11">
        <v>60.1</v>
      </c>
      <c r="AB8" s="11">
        <v>26.8</v>
      </c>
      <c r="AC8" s="11">
        <v>54.3</v>
      </c>
      <c r="AD8" s="11">
        <v>47.8</v>
      </c>
      <c r="AE8" s="6">
        <v>55.4</v>
      </c>
      <c r="AF8" s="6">
        <v>40.1</v>
      </c>
      <c r="AG8" s="6">
        <v>45.7</v>
      </c>
      <c r="AH8" s="6">
        <v>31</v>
      </c>
      <c r="AI8" s="6">
        <v>43.4</v>
      </c>
      <c r="AJ8" s="6">
        <v>33.299999999999997</v>
      </c>
      <c r="AK8" s="6">
        <v>31.6</v>
      </c>
      <c r="AL8" s="7">
        <v>15.7</v>
      </c>
      <c r="AM8" s="7">
        <v>15</v>
      </c>
      <c r="AN8" s="7">
        <v>32.200000000000003</v>
      </c>
      <c r="AO8" s="7">
        <v>19.3</v>
      </c>
      <c r="AP8" s="7">
        <v>45.3</v>
      </c>
      <c r="AQ8" s="7">
        <v>33.299999999999997</v>
      </c>
      <c r="AR8" s="7">
        <v>34.1</v>
      </c>
      <c r="AS8" s="7">
        <v>22.7</v>
      </c>
      <c r="AT8" s="7">
        <v>23.9</v>
      </c>
      <c r="AU8" s="7">
        <v>27.9</v>
      </c>
      <c r="AV8" s="7">
        <v>0</v>
      </c>
      <c r="AW8" s="7">
        <v>33.200000000000003</v>
      </c>
      <c r="AX8" s="7">
        <v>24.5</v>
      </c>
      <c r="AY8" s="7">
        <v>24.5</v>
      </c>
      <c r="AZ8" s="398">
        <v>0</v>
      </c>
      <c r="BA8" s="458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6" t="s">
        <v>524</v>
      </c>
      <c r="F9" s="657"/>
      <c r="G9" s="6">
        <v>10.7</v>
      </c>
      <c r="H9" s="6">
        <v>101.6</v>
      </c>
      <c r="I9" s="6">
        <v>33.299999999999997</v>
      </c>
      <c r="J9" s="6">
        <v>18.7</v>
      </c>
      <c r="K9" s="6">
        <v>24.7</v>
      </c>
      <c r="L9" s="6">
        <v>17.7</v>
      </c>
      <c r="M9" s="6">
        <v>21.8</v>
      </c>
      <c r="N9" s="11">
        <v>60.7</v>
      </c>
      <c r="O9" s="11">
        <v>19.8</v>
      </c>
      <c r="P9" s="11">
        <v>58.6</v>
      </c>
      <c r="Q9" s="11">
        <v>33.1</v>
      </c>
      <c r="R9" s="11">
        <v>19.3</v>
      </c>
      <c r="S9" s="11">
        <v>19.5</v>
      </c>
      <c r="T9" s="11">
        <v>39.4</v>
      </c>
      <c r="U9" s="11">
        <v>56.6</v>
      </c>
      <c r="V9" s="11">
        <v>42</v>
      </c>
      <c r="W9" s="11">
        <v>41.7</v>
      </c>
      <c r="X9" s="11">
        <v>53.8</v>
      </c>
      <c r="Y9" s="11">
        <v>45.7</v>
      </c>
      <c r="Z9" s="11">
        <v>21.3</v>
      </c>
      <c r="AA9" s="11">
        <v>51.8</v>
      </c>
      <c r="AB9" s="11">
        <v>20.3</v>
      </c>
      <c r="AC9" s="11">
        <v>47.8</v>
      </c>
      <c r="AD9" s="11">
        <v>40.799999999999997</v>
      </c>
      <c r="AE9" s="6">
        <v>48.3</v>
      </c>
      <c r="AF9" s="6">
        <v>32.9</v>
      </c>
      <c r="AG9" s="6">
        <v>37.200000000000003</v>
      </c>
      <c r="AH9" s="6">
        <v>24.2</v>
      </c>
      <c r="AI9" s="6">
        <v>37</v>
      </c>
      <c r="AJ9" s="6">
        <v>24.4</v>
      </c>
      <c r="AK9" s="6">
        <v>20.399999999999999</v>
      </c>
      <c r="AL9" s="7">
        <v>9.9</v>
      </c>
      <c r="AM9" s="7">
        <v>9.4</v>
      </c>
      <c r="AN9" s="7">
        <v>23.4</v>
      </c>
      <c r="AO9" s="7">
        <v>15.1</v>
      </c>
      <c r="AP9" s="7">
        <v>38.9</v>
      </c>
      <c r="AQ9" s="7">
        <v>21.2</v>
      </c>
      <c r="AR9" s="7">
        <v>24.6</v>
      </c>
      <c r="AS9" s="7">
        <v>14.2</v>
      </c>
      <c r="AT9" s="7">
        <v>11.1</v>
      </c>
      <c r="AU9" s="7">
        <v>16.8</v>
      </c>
      <c r="AV9" s="7">
        <v>0</v>
      </c>
      <c r="AW9" s="7">
        <v>13.6</v>
      </c>
      <c r="AX9" s="7">
        <v>12.9</v>
      </c>
      <c r="AY9" s="7">
        <v>12.6</v>
      </c>
      <c r="AZ9" s="398">
        <v>0</v>
      </c>
      <c r="BA9" s="458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6" t="s">
        <v>525</v>
      </c>
      <c r="F10" s="657"/>
      <c r="G10" s="6">
        <v>2.5</v>
      </c>
      <c r="H10" s="6">
        <v>4.5</v>
      </c>
      <c r="I10" s="6">
        <v>4.8</v>
      </c>
      <c r="J10" s="6">
        <v>3.8</v>
      </c>
      <c r="K10" s="6">
        <v>4.2</v>
      </c>
      <c r="L10" s="6">
        <v>5.9</v>
      </c>
      <c r="M10" s="6">
        <v>5.7</v>
      </c>
      <c r="N10" s="11">
        <v>7.7</v>
      </c>
      <c r="O10" s="11">
        <v>3.1</v>
      </c>
      <c r="P10" s="11">
        <v>6</v>
      </c>
      <c r="Q10" s="11">
        <v>2.9</v>
      </c>
      <c r="R10" s="11">
        <v>4.3</v>
      </c>
      <c r="S10" s="11">
        <v>4.3</v>
      </c>
      <c r="T10" s="11">
        <v>4.5999999999999996</v>
      </c>
      <c r="U10" s="11">
        <v>4.9000000000000004</v>
      </c>
      <c r="V10" s="11">
        <v>3.4</v>
      </c>
      <c r="W10" s="11">
        <v>4.4000000000000004</v>
      </c>
      <c r="X10" s="11">
        <v>4</v>
      </c>
      <c r="Y10" s="11">
        <v>3.4</v>
      </c>
      <c r="Z10" s="11">
        <v>2.1</v>
      </c>
      <c r="AA10" s="11">
        <v>5.9</v>
      </c>
      <c r="AB10" s="11">
        <v>4.0999999999999996</v>
      </c>
      <c r="AC10" s="11">
        <v>4.0999999999999996</v>
      </c>
      <c r="AD10" s="11">
        <v>4.5</v>
      </c>
      <c r="AE10" s="6">
        <v>4.5</v>
      </c>
      <c r="AF10" s="6">
        <v>4.7</v>
      </c>
      <c r="AG10" s="6">
        <v>6</v>
      </c>
      <c r="AH10" s="6">
        <v>4.2</v>
      </c>
      <c r="AI10" s="6">
        <v>3.4</v>
      </c>
      <c r="AJ10" s="6">
        <v>6</v>
      </c>
      <c r="AK10" s="6">
        <v>8.1999999999999993</v>
      </c>
      <c r="AL10" s="7">
        <v>3</v>
      </c>
      <c r="AM10" s="7">
        <v>2.8</v>
      </c>
      <c r="AN10" s="7">
        <v>6.4</v>
      </c>
      <c r="AO10" s="7">
        <v>1.7</v>
      </c>
      <c r="AP10" s="7">
        <v>4.5999999999999996</v>
      </c>
      <c r="AQ10" s="7">
        <v>10.1</v>
      </c>
      <c r="AR10" s="7">
        <v>7.7</v>
      </c>
      <c r="AS10" s="7">
        <v>6.9</v>
      </c>
      <c r="AT10" s="7">
        <v>11.1</v>
      </c>
      <c r="AU10" s="7">
        <v>9.5</v>
      </c>
      <c r="AV10" s="7">
        <v>0</v>
      </c>
      <c r="AW10" s="7">
        <v>16.600000000000001</v>
      </c>
      <c r="AX10" s="7">
        <v>9.9</v>
      </c>
      <c r="AY10" s="7">
        <v>9.6</v>
      </c>
      <c r="AZ10" s="398">
        <v>0</v>
      </c>
      <c r="BA10" s="458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656" t="s">
        <v>526</v>
      </c>
      <c r="F11" s="657"/>
      <c r="G11" s="6">
        <v>1.8</v>
      </c>
      <c r="H11" s="6">
        <v>3.4</v>
      </c>
      <c r="I11" s="6">
        <v>3.8</v>
      </c>
      <c r="J11" s="6">
        <v>3.6</v>
      </c>
      <c r="K11" s="6">
        <v>2.8</v>
      </c>
      <c r="L11" s="6">
        <v>3.4</v>
      </c>
      <c r="M11" s="6">
        <v>3</v>
      </c>
      <c r="N11" s="11">
        <v>3.5</v>
      </c>
      <c r="O11" s="11">
        <v>1.5</v>
      </c>
      <c r="P11" s="11">
        <v>4.3</v>
      </c>
      <c r="Q11" s="11">
        <v>1.7</v>
      </c>
      <c r="R11" s="11">
        <v>2.6</v>
      </c>
      <c r="S11" s="11">
        <v>2.6</v>
      </c>
      <c r="T11" s="11">
        <v>2.2000000000000002</v>
      </c>
      <c r="U11" s="11">
        <v>2.8</v>
      </c>
      <c r="V11" s="11">
        <v>1.8</v>
      </c>
      <c r="W11" s="11">
        <v>2.2000000000000002</v>
      </c>
      <c r="X11" s="11">
        <v>2.2999999999999998</v>
      </c>
      <c r="Y11" s="11">
        <v>2.4</v>
      </c>
      <c r="Z11" s="11">
        <v>2.9</v>
      </c>
      <c r="AA11" s="11">
        <v>2.4</v>
      </c>
      <c r="AB11" s="11">
        <v>2.4</v>
      </c>
      <c r="AC11" s="11">
        <v>2.4</v>
      </c>
      <c r="AD11" s="11">
        <v>2.5</v>
      </c>
      <c r="AE11" s="6">
        <v>2.6</v>
      </c>
      <c r="AF11" s="6">
        <v>2.5</v>
      </c>
      <c r="AG11" s="6">
        <v>2.5</v>
      </c>
      <c r="AH11" s="6">
        <v>2.6</v>
      </c>
      <c r="AI11" s="6">
        <v>3</v>
      </c>
      <c r="AJ11" s="6">
        <v>2.9</v>
      </c>
      <c r="AK11" s="6">
        <v>3</v>
      </c>
      <c r="AL11" s="7">
        <v>2.8</v>
      </c>
      <c r="AM11" s="7">
        <v>2.8</v>
      </c>
      <c r="AN11" s="7">
        <v>2.4</v>
      </c>
      <c r="AO11" s="7">
        <v>2.5</v>
      </c>
      <c r="AP11" s="7">
        <v>1.8</v>
      </c>
      <c r="AQ11" s="7">
        <v>2</v>
      </c>
      <c r="AR11" s="7">
        <v>1.8</v>
      </c>
      <c r="AS11" s="7">
        <v>1.6</v>
      </c>
      <c r="AT11" s="7">
        <v>1.7</v>
      </c>
      <c r="AU11" s="7">
        <v>1.6</v>
      </c>
      <c r="AV11" s="7">
        <v>0</v>
      </c>
      <c r="AW11" s="7">
        <v>3</v>
      </c>
      <c r="AX11" s="7">
        <v>1.7</v>
      </c>
      <c r="AY11" s="7">
        <v>2.2999999999999998</v>
      </c>
      <c r="AZ11" s="398">
        <v>0</v>
      </c>
      <c r="BA11" s="458"/>
      <c r="BB11" s="70"/>
      <c r="BC11" s="71"/>
    </row>
    <row r="12" spans="1:56" s="65" customFormat="1" ht="17.25">
      <c r="A12" s="257"/>
      <c r="B12" s="354" t="s">
        <v>176</v>
      </c>
      <c r="C12" s="357"/>
      <c r="D12" s="70"/>
      <c r="E12" s="763" t="s">
        <v>527</v>
      </c>
      <c r="F12" s="764"/>
      <c r="G12" s="133">
        <v>25.9</v>
      </c>
      <c r="H12" s="133">
        <v>109.5</v>
      </c>
      <c r="I12" s="133">
        <v>41.9</v>
      </c>
      <c r="J12" s="133">
        <v>54.7</v>
      </c>
      <c r="K12" s="133">
        <v>31.7</v>
      </c>
      <c r="L12" s="133">
        <v>27</v>
      </c>
      <c r="M12" s="133">
        <v>30.5</v>
      </c>
      <c r="N12" s="133">
        <v>118.8</v>
      </c>
      <c r="O12" s="133">
        <v>24.4</v>
      </c>
      <c r="P12" s="133">
        <v>68.900000000000006</v>
      </c>
      <c r="Q12" s="133">
        <v>70.599999999999994</v>
      </c>
      <c r="R12" s="133">
        <v>56.8</v>
      </c>
      <c r="S12" s="133">
        <v>64.099999999999994</v>
      </c>
      <c r="T12" s="133">
        <v>70.8</v>
      </c>
      <c r="U12" s="133">
        <v>121.7</v>
      </c>
      <c r="V12" s="133">
        <v>81.400000000000006</v>
      </c>
      <c r="W12" s="133">
        <v>75.8</v>
      </c>
      <c r="X12" s="133">
        <v>100.4</v>
      </c>
      <c r="Y12" s="133">
        <v>51.5</v>
      </c>
      <c r="Z12" s="133">
        <v>93.6</v>
      </c>
      <c r="AA12" s="133">
        <v>94.3</v>
      </c>
      <c r="AB12" s="133">
        <v>97.8</v>
      </c>
      <c r="AC12" s="133">
        <v>54.3</v>
      </c>
      <c r="AD12" s="133">
        <v>91.1</v>
      </c>
      <c r="AE12" s="133">
        <v>56.6</v>
      </c>
      <c r="AF12" s="133">
        <v>96.4</v>
      </c>
      <c r="AG12" s="133">
        <v>66.8</v>
      </c>
      <c r="AH12" s="133">
        <v>104.2</v>
      </c>
      <c r="AI12" s="133">
        <v>62.9</v>
      </c>
      <c r="AJ12" s="133">
        <v>123.5</v>
      </c>
      <c r="AK12" s="133">
        <v>118.6</v>
      </c>
      <c r="AL12" s="196">
        <v>77.599999999999994</v>
      </c>
      <c r="AM12" s="196">
        <v>15</v>
      </c>
      <c r="AN12" s="196">
        <v>112.9</v>
      </c>
      <c r="AO12" s="196">
        <v>47.9</v>
      </c>
      <c r="AP12" s="196">
        <v>101.5</v>
      </c>
      <c r="AQ12" s="196">
        <v>33.299999999999997</v>
      </c>
      <c r="AR12" s="196">
        <v>73.099999999999994</v>
      </c>
      <c r="AS12" s="196">
        <v>22.7</v>
      </c>
      <c r="AT12" s="196">
        <v>78.3</v>
      </c>
      <c r="AU12" s="196">
        <v>27.9</v>
      </c>
      <c r="AV12" s="196">
        <v>42.2</v>
      </c>
      <c r="AW12" s="196">
        <v>61.1</v>
      </c>
      <c r="AX12" s="196">
        <v>24.5</v>
      </c>
      <c r="AY12" s="196">
        <v>75.2</v>
      </c>
      <c r="AZ12" s="196">
        <v>99.8</v>
      </c>
      <c r="BA12" s="458"/>
      <c r="BB12" s="70"/>
      <c r="BC12" s="71"/>
    </row>
    <row r="13" spans="1:56" ht="17.25">
      <c r="A13" s="257"/>
      <c r="B13" s="354" t="s">
        <v>233</v>
      </c>
      <c r="C13" s="357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</row>
    <row r="14" spans="1:56" ht="17.25">
      <c r="A14" s="257"/>
      <c r="B14" s="354" t="s">
        <v>234</v>
      </c>
      <c r="C14" s="357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4"/>
    </row>
    <row r="15" spans="1:56" ht="17.25">
      <c r="A15" s="257"/>
      <c r="B15" s="354" t="s">
        <v>235</v>
      </c>
      <c r="C15" s="357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4"/>
    </row>
    <row r="16" spans="1:56" ht="17.25">
      <c r="A16" s="257"/>
      <c r="B16" s="354" t="s">
        <v>236</v>
      </c>
      <c r="C16" s="357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4"/>
    </row>
    <row r="18" spans="1:55" ht="17.25">
      <c r="A18" s="257"/>
      <c r="B18" s="354" t="s">
        <v>228</v>
      </c>
      <c r="C18" s="357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53"/>
      <c r="F20" s="53"/>
      <c r="G20" s="18"/>
      <c r="H20" s="18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4"/>
    </row>
    <row r="21" spans="1:55" ht="17.25">
      <c r="A21" s="257"/>
      <c r="B21" s="368" t="s">
        <v>239</v>
      </c>
      <c r="C21" s="357"/>
      <c r="D21" s="53"/>
      <c r="E21" s="53"/>
      <c r="F21" s="53"/>
      <c r="G21" s="18"/>
      <c r="H21" s="1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53"/>
      <c r="F22" s="53"/>
      <c r="G22" s="18"/>
      <c r="H22" s="1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53"/>
      <c r="F23" s="53"/>
      <c r="G23" s="18"/>
      <c r="H23" s="1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18"/>
      <c r="H24" s="1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18"/>
      <c r="H25" s="18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20">
    <mergeCell ref="BA2:BB2"/>
    <mergeCell ref="E5:F6"/>
    <mergeCell ref="G5:J5"/>
    <mergeCell ref="K5:N5"/>
    <mergeCell ref="O5:R5"/>
    <mergeCell ref="S5:V5"/>
    <mergeCell ref="W5:Z5"/>
    <mergeCell ref="AA5:AD5"/>
    <mergeCell ref="AE5:AH5"/>
    <mergeCell ref="AM5:AP5"/>
    <mergeCell ref="AQ5:AT5"/>
    <mergeCell ref="AU5:AX5"/>
    <mergeCell ref="AY5:AZ5"/>
    <mergeCell ref="E12:F12"/>
    <mergeCell ref="AI5:AL5"/>
    <mergeCell ref="E7:F7"/>
    <mergeCell ref="E8:F8"/>
    <mergeCell ref="E9:F9"/>
    <mergeCell ref="E10:F10"/>
    <mergeCell ref="E11:F11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AA1" activePane="topRight" state="frozen"/>
      <selection pane="topRight" activeCell="B23" sqref="B23"/>
    </sheetView>
  </sheetViews>
  <sheetFormatPr defaultRowHeight="16.5" outlineLevelCol="1"/>
  <cols>
    <col min="1" max="1" width="3.375" style="1" customWidth="1"/>
    <col min="2" max="2" width="16.75" style="1" customWidth="1"/>
    <col min="3" max="3" width="7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256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6" ht="18" thickBot="1">
      <c r="A4" s="257"/>
      <c r="B4" s="287"/>
      <c r="C4" s="287"/>
      <c r="D4" s="53"/>
      <c r="E4" s="81" t="s">
        <v>535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6" ht="17.25">
      <c r="A5" s="257"/>
      <c r="B5" s="356" t="s">
        <v>1</v>
      </c>
      <c r="C5" s="348"/>
      <c r="D5" s="53"/>
      <c r="E5" s="759" t="s">
        <v>521</v>
      </c>
      <c r="F5" s="760"/>
      <c r="G5" s="752">
        <v>2012</v>
      </c>
      <c r="H5" s="752"/>
      <c r="I5" s="752"/>
      <c r="J5" s="752"/>
      <c r="K5" s="752">
        <v>2013</v>
      </c>
      <c r="L5" s="752"/>
      <c r="M5" s="752"/>
      <c r="N5" s="752"/>
      <c r="O5" s="752">
        <v>2014</v>
      </c>
      <c r="P5" s="752"/>
      <c r="Q5" s="752"/>
      <c r="R5" s="752"/>
      <c r="S5" s="752">
        <v>2015</v>
      </c>
      <c r="T5" s="752"/>
      <c r="U5" s="752"/>
      <c r="V5" s="752"/>
      <c r="W5" s="752">
        <v>2016</v>
      </c>
      <c r="X5" s="752"/>
      <c r="Y5" s="752"/>
      <c r="Z5" s="752"/>
      <c r="AA5" s="752">
        <v>2017</v>
      </c>
      <c r="AB5" s="752"/>
      <c r="AC5" s="752"/>
      <c r="AD5" s="752"/>
      <c r="AE5" s="752">
        <v>2018</v>
      </c>
      <c r="AF5" s="752"/>
      <c r="AG5" s="752"/>
      <c r="AH5" s="752"/>
      <c r="AI5" s="752">
        <v>2019</v>
      </c>
      <c r="AJ5" s="752"/>
      <c r="AK5" s="752"/>
      <c r="AL5" s="758"/>
      <c r="AM5" s="758">
        <v>2020</v>
      </c>
      <c r="AN5" s="765"/>
      <c r="AO5" s="765"/>
      <c r="AP5" s="765"/>
      <c r="AQ5" s="758">
        <v>2021</v>
      </c>
      <c r="AR5" s="765"/>
      <c r="AS5" s="765"/>
      <c r="AT5" s="765"/>
      <c r="AU5" s="766">
        <v>2022</v>
      </c>
      <c r="AV5" s="767"/>
      <c r="AW5" s="767"/>
      <c r="AX5" s="767"/>
      <c r="AY5" s="754">
        <v>2023</v>
      </c>
      <c r="AZ5" s="755"/>
      <c r="BA5" s="53"/>
      <c r="BB5" s="53"/>
      <c r="BC5" s="54"/>
    </row>
    <row r="6" spans="1:56" ht="18" thickBot="1">
      <c r="A6" s="257"/>
      <c r="B6" s="348"/>
      <c r="C6" s="348"/>
      <c r="D6" s="53"/>
      <c r="E6" s="761"/>
      <c r="F6" s="762"/>
      <c r="G6" s="340" t="s">
        <v>16</v>
      </c>
      <c r="H6" s="340" t="s">
        <v>17</v>
      </c>
      <c r="I6" s="340" t="s">
        <v>18</v>
      </c>
      <c r="J6" s="340" t="s">
        <v>19</v>
      </c>
      <c r="K6" s="340" t="s">
        <v>20</v>
      </c>
      <c r="L6" s="340" t="s">
        <v>21</v>
      </c>
      <c r="M6" s="340" t="s">
        <v>22</v>
      </c>
      <c r="N6" s="340" t="s">
        <v>23</v>
      </c>
      <c r="O6" s="340" t="s">
        <v>24</v>
      </c>
      <c r="P6" s="340" t="s">
        <v>25</v>
      </c>
      <c r="Q6" s="340" t="s">
        <v>26</v>
      </c>
      <c r="R6" s="340" t="s">
        <v>27</v>
      </c>
      <c r="S6" s="340" t="s">
        <v>28</v>
      </c>
      <c r="T6" s="340" t="s">
        <v>29</v>
      </c>
      <c r="U6" s="340" t="s">
        <v>30</v>
      </c>
      <c r="V6" s="340" t="s">
        <v>31</v>
      </c>
      <c r="W6" s="340" t="s">
        <v>4</v>
      </c>
      <c r="X6" s="340" t="s">
        <v>5</v>
      </c>
      <c r="Y6" s="340" t="s">
        <v>6</v>
      </c>
      <c r="Z6" s="340" t="s">
        <v>7</v>
      </c>
      <c r="AA6" s="340" t="s">
        <v>8</v>
      </c>
      <c r="AB6" s="340" t="s">
        <v>9</v>
      </c>
      <c r="AC6" s="340" t="s">
        <v>10</v>
      </c>
      <c r="AD6" s="340" t="s">
        <v>11</v>
      </c>
      <c r="AE6" s="340" t="s">
        <v>12</v>
      </c>
      <c r="AF6" s="340" t="s">
        <v>13</v>
      </c>
      <c r="AG6" s="340" t="s">
        <v>14</v>
      </c>
      <c r="AH6" s="340" t="s">
        <v>15</v>
      </c>
      <c r="AI6" s="340" t="s">
        <v>32</v>
      </c>
      <c r="AJ6" s="340" t="s">
        <v>33</v>
      </c>
      <c r="AK6" s="340" t="s">
        <v>34</v>
      </c>
      <c r="AL6" s="315" t="s">
        <v>35</v>
      </c>
      <c r="AM6" s="340" t="s">
        <v>134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63" t="s">
        <v>743</v>
      </c>
      <c r="AV6" s="463" t="s">
        <v>746</v>
      </c>
      <c r="AW6" s="483" t="s">
        <v>751</v>
      </c>
      <c r="AX6" s="496" t="s">
        <v>754</v>
      </c>
      <c r="AY6" s="486" t="s">
        <v>757</v>
      </c>
      <c r="AZ6" s="487" t="s">
        <v>830</v>
      </c>
      <c r="BA6" s="53"/>
      <c r="BB6" s="53"/>
      <c r="BC6" s="54"/>
    </row>
    <row r="7" spans="1:56" s="65" customFormat="1" ht="17.25">
      <c r="A7" s="257"/>
      <c r="B7" s="356" t="s">
        <v>183</v>
      </c>
      <c r="C7" s="357"/>
      <c r="D7" s="70"/>
      <c r="E7" s="662" t="s">
        <v>119</v>
      </c>
      <c r="F7" s="663"/>
      <c r="G7" s="194">
        <v>874.5</v>
      </c>
      <c r="H7" s="194">
        <v>883.6</v>
      </c>
      <c r="I7" s="194">
        <v>874.6</v>
      </c>
      <c r="J7" s="194">
        <v>886.9</v>
      </c>
      <c r="K7" s="194">
        <v>887.6</v>
      </c>
      <c r="L7" s="194">
        <v>905.5</v>
      </c>
      <c r="M7" s="194">
        <v>922.8</v>
      </c>
      <c r="N7" s="224">
        <v>881</v>
      </c>
      <c r="O7" s="224">
        <v>878.7</v>
      </c>
      <c r="P7" s="224">
        <v>883.4</v>
      </c>
      <c r="Q7" s="224">
        <v>899.1</v>
      </c>
      <c r="R7" s="224">
        <v>893.5</v>
      </c>
      <c r="S7" s="224">
        <v>872.7</v>
      </c>
      <c r="T7" s="224">
        <v>862.5</v>
      </c>
      <c r="U7" s="224">
        <v>836.6</v>
      </c>
      <c r="V7" s="224">
        <v>780.4</v>
      </c>
      <c r="W7" s="224">
        <v>779.8</v>
      </c>
      <c r="X7" s="224">
        <v>777.2</v>
      </c>
      <c r="Y7" s="224">
        <v>768.4</v>
      </c>
      <c r="Z7" s="224">
        <v>758.4</v>
      </c>
      <c r="AA7" s="224">
        <v>728.3</v>
      </c>
      <c r="AB7" s="224">
        <v>719.6</v>
      </c>
      <c r="AC7" s="224">
        <v>712.7</v>
      </c>
      <c r="AD7" s="224">
        <v>663.4</v>
      </c>
      <c r="AE7" s="194">
        <v>654</v>
      </c>
      <c r="AF7" s="194">
        <v>605.79999999999995</v>
      </c>
      <c r="AG7" s="194">
        <v>597.20000000000005</v>
      </c>
      <c r="AH7" s="194">
        <v>587</v>
      </c>
      <c r="AI7" s="194">
        <v>579.1</v>
      </c>
      <c r="AJ7" s="194">
        <v>572.79999999999995</v>
      </c>
      <c r="AK7" s="194">
        <v>560.20000000000005</v>
      </c>
      <c r="AL7" s="195">
        <v>551</v>
      </c>
      <c r="AM7" s="194">
        <v>572.29999999999995</v>
      </c>
      <c r="AN7" s="195">
        <v>528.4</v>
      </c>
      <c r="AO7" s="195">
        <v>521.6</v>
      </c>
      <c r="AP7" s="195">
        <v>503.7</v>
      </c>
      <c r="AQ7" s="195">
        <v>498.9</v>
      </c>
      <c r="AR7" s="195">
        <v>493.5</v>
      </c>
      <c r="AS7" s="195">
        <v>489.3</v>
      </c>
      <c r="AT7" s="195">
        <v>458</v>
      </c>
      <c r="AU7" s="195">
        <v>440.7</v>
      </c>
      <c r="AV7" s="195">
        <v>436</v>
      </c>
      <c r="AW7" s="195">
        <v>427.5</v>
      </c>
      <c r="AX7" s="195">
        <v>418.3</v>
      </c>
      <c r="AY7" s="256">
        <v>407.8</v>
      </c>
      <c r="AZ7" s="555">
        <v>405.7</v>
      </c>
      <c r="BA7" s="70"/>
      <c r="BB7" s="70"/>
      <c r="BC7" s="71"/>
    </row>
    <row r="8" spans="1:56" s="65" customFormat="1" ht="17.25">
      <c r="A8" s="257"/>
      <c r="B8" s="357"/>
      <c r="C8" s="357"/>
      <c r="D8" s="70"/>
      <c r="E8" s="656" t="s">
        <v>531</v>
      </c>
      <c r="F8" s="657"/>
      <c r="G8" s="6">
        <v>555.20000000000005</v>
      </c>
      <c r="H8" s="6">
        <v>499.8</v>
      </c>
      <c r="I8" s="6">
        <v>455.7</v>
      </c>
      <c r="J8" s="6">
        <v>431</v>
      </c>
      <c r="K8" s="6">
        <v>412.8</v>
      </c>
      <c r="L8" s="6">
        <v>462</v>
      </c>
      <c r="M8" s="6">
        <v>478</v>
      </c>
      <c r="N8" s="11">
        <v>377</v>
      </c>
      <c r="O8" s="11">
        <v>366.8</v>
      </c>
      <c r="P8" s="11">
        <v>414.7</v>
      </c>
      <c r="Q8" s="11">
        <v>438.4</v>
      </c>
      <c r="R8" s="11">
        <v>444.3</v>
      </c>
      <c r="S8" s="11">
        <v>405.6</v>
      </c>
      <c r="T8" s="11">
        <v>459.2</v>
      </c>
      <c r="U8" s="11">
        <v>475.6</v>
      </c>
      <c r="V8" s="11">
        <v>478.7</v>
      </c>
      <c r="W8" s="11">
        <v>718.2</v>
      </c>
      <c r="X8" s="11">
        <v>966.2</v>
      </c>
      <c r="Y8" s="11">
        <v>970.4</v>
      </c>
      <c r="Z8" s="11">
        <v>976.1</v>
      </c>
      <c r="AA8" s="11">
        <v>996.6</v>
      </c>
      <c r="AB8" s="11">
        <v>1031.4000000000001</v>
      </c>
      <c r="AC8" s="11">
        <v>926.6</v>
      </c>
      <c r="AD8" s="11">
        <v>1293.2</v>
      </c>
      <c r="AE8" s="6">
        <v>1160.5999999999999</v>
      </c>
      <c r="AF8" s="6">
        <v>1118</v>
      </c>
      <c r="AG8" s="6">
        <v>1474.5</v>
      </c>
      <c r="AH8" s="6">
        <v>1394.1</v>
      </c>
      <c r="AI8" s="6">
        <v>1378.1</v>
      </c>
      <c r="AJ8" s="6">
        <v>1676.7</v>
      </c>
      <c r="AK8" s="6">
        <v>1555.7</v>
      </c>
      <c r="AL8" s="7">
        <v>1667.5</v>
      </c>
      <c r="AM8" s="6">
        <v>1567.2</v>
      </c>
      <c r="AN8" s="7">
        <v>1629.3</v>
      </c>
      <c r="AO8" s="7">
        <v>1702.5</v>
      </c>
      <c r="AP8" s="7">
        <v>1676.9</v>
      </c>
      <c r="AQ8" s="7">
        <v>2322.3000000000002</v>
      </c>
      <c r="AR8" s="7">
        <v>2367.8000000000002</v>
      </c>
      <c r="AS8" s="7">
        <v>2462.9</v>
      </c>
      <c r="AT8" s="7">
        <v>2471.6</v>
      </c>
      <c r="AU8" s="7">
        <v>2262.6</v>
      </c>
      <c r="AV8" s="7">
        <v>2374.1999999999998</v>
      </c>
      <c r="AW8" s="7">
        <v>2426.6</v>
      </c>
      <c r="AX8" s="7">
        <v>2614.9</v>
      </c>
      <c r="AY8" s="7">
        <v>2468.3000000000002</v>
      </c>
      <c r="AZ8" s="398">
        <v>2718.7</v>
      </c>
      <c r="BA8" s="70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6" t="s">
        <v>532</v>
      </c>
      <c r="F9" s="657"/>
      <c r="G9" s="6">
        <v>361.5</v>
      </c>
      <c r="H9" s="6">
        <v>308.8</v>
      </c>
      <c r="I9" s="6">
        <v>264.7</v>
      </c>
      <c r="J9" s="6">
        <v>215.1</v>
      </c>
      <c r="K9" s="6">
        <v>219.4</v>
      </c>
      <c r="L9" s="6">
        <v>208.3</v>
      </c>
      <c r="M9" s="6">
        <v>220.5</v>
      </c>
      <c r="N9" s="11">
        <v>205.2</v>
      </c>
      <c r="O9" s="11">
        <v>196</v>
      </c>
      <c r="P9" s="11">
        <v>275.39999999999998</v>
      </c>
      <c r="Q9" s="11">
        <v>302.2</v>
      </c>
      <c r="R9" s="11">
        <v>299.89999999999998</v>
      </c>
      <c r="S9" s="11">
        <v>258.5</v>
      </c>
      <c r="T9" s="11">
        <v>316.3</v>
      </c>
      <c r="U9" s="11">
        <v>318.10000000000002</v>
      </c>
      <c r="V9" s="11">
        <v>311.8</v>
      </c>
      <c r="W9" s="11">
        <v>520.9</v>
      </c>
      <c r="X9" s="11">
        <v>749.5</v>
      </c>
      <c r="Y9" s="11">
        <v>766.3</v>
      </c>
      <c r="Z9" s="11">
        <v>789.5</v>
      </c>
      <c r="AA9" s="11">
        <v>808.2</v>
      </c>
      <c r="AB9" s="11">
        <v>832</v>
      </c>
      <c r="AC9" s="11">
        <v>779.8</v>
      </c>
      <c r="AD9" s="11">
        <v>1134.2</v>
      </c>
      <c r="AE9" s="6">
        <v>1009.3</v>
      </c>
      <c r="AF9" s="6">
        <v>995</v>
      </c>
      <c r="AG9" s="6">
        <v>1353.6</v>
      </c>
      <c r="AH9" s="6">
        <v>1275</v>
      </c>
      <c r="AI9" s="6">
        <v>1242</v>
      </c>
      <c r="AJ9" s="6">
        <v>1541</v>
      </c>
      <c r="AK9" s="6">
        <v>1420.6</v>
      </c>
      <c r="AL9" s="7">
        <v>1534.7</v>
      </c>
      <c r="AM9" s="6">
        <v>1398</v>
      </c>
      <c r="AN9" s="7">
        <v>1365.1</v>
      </c>
      <c r="AO9" s="7">
        <v>1607.1</v>
      </c>
      <c r="AP9" s="7">
        <v>1575.2</v>
      </c>
      <c r="AQ9" s="7">
        <v>2169</v>
      </c>
      <c r="AR9" s="7">
        <v>2223</v>
      </c>
      <c r="AS9" s="7">
        <v>2317.1</v>
      </c>
      <c r="AT9" s="7">
        <v>2198.1</v>
      </c>
      <c r="AU9" s="7">
        <v>2037.9</v>
      </c>
      <c r="AV9" s="7">
        <v>2107.6</v>
      </c>
      <c r="AW9" s="7">
        <v>2053</v>
      </c>
      <c r="AX9" s="7">
        <v>2096.6</v>
      </c>
      <c r="AY9" s="7">
        <v>2015.5</v>
      </c>
      <c r="AZ9" s="398">
        <v>2415.8000000000002</v>
      </c>
      <c r="BA9" s="70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6" t="s">
        <v>533</v>
      </c>
      <c r="F10" s="657"/>
      <c r="G10" s="6">
        <v>193.7</v>
      </c>
      <c r="H10" s="6">
        <v>191</v>
      </c>
      <c r="I10" s="6">
        <v>191</v>
      </c>
      <c r="J10" s="6">
        <v>215.9</v>
      </c>
      <c r="K10" s="6">
        <v>193.4</v>
      </c>
      <c r="L10" s="6">
        <v>253.7</v>
      </c>
      <c r="M10" s="6">
        <v>257.5</v>
      </c>
      <c r="N10" s="11">
        <v>171.8</v>
      </c>
      <c r="O10" s="11">
        <v>170.8</v>
      </c>
      <c r="P10" s="11">
        <v>139.30000000000001</v>
      </c>
      <c r="Q10" s="11">
        <v>136.19999999999999</v>
      </c>
      <c r="R10" s="11">
        <v>144.4</v>
      </c>
      <c r="S10" s="11">
        <v>147.1</v>
      </c>
      <c r="T10" s="11">
        <v>142.9</v>
      </c>
      <c r="U10" s="11">
        <v>157.5</v>
      </c>
      <c r="V10" s="11">
        <v>166.9</v>
      </c>
      <c r="W10" s="11">
        <v>197.3</v>
      </c>
      <c r="X10" s="11">
        <v>216.7</v>
      </c>
      <c r="Y10" s="11">
        <v>204.1</v>
      </c>
      <c r="Z10" s="11">
        <v>186.6</v>
      </c>
      <c r="AA10" s="11">
        <v>188.4</v>
      </c>
      <c r="AB10" s="11">
        <v>199.4</v>
      </c>
      <c r="AC10" s="11">
        <v>146.80000000000001</v>
      </c>
      <c r="AD10" s="11">
        <v>159</v>
      </c>
      <c r="AE10" s="6">
        <v>151.30000000000001</v>
      </c>
      <c r="AF10" s="6">
        <v>123</v>
      </c>
      <c r="AG10" s="6">
        <v>120.9</v>
      </c>
      <c r="AH10" s="6">
        <v>119.1</v>
      </c>
      <c r="AI10" s="6">
        <v>136.1</v>
      </c>
      <c r="AJ10" s="6">
        <v>135.69999999999999</v>
      </c>
      <c r="AK10" s="6">
        <v>135.1</v>
      </c>
      <c r="AL10" s="7">
        <v>132.80000000000001</v>
      </c>
      <c r="AM10" s="6">
        <v>169.2</v>
      </c>
      <c r="AN10" s="7">
        <v>264.2</v>
      </c>
      <c r="AO10" s="7">
        <v>95.4</v>
      </c>
      <c r="AP10" s="7">
        <v>101.7</v>
      </c>
      <c r="AQ10" s="7">
        <v>153.30000000000001</v>
      </c>
      <c r="AR10" s="7">
        <v>144.80000000000001</v>
      </c>
      <c r="AS10" s="7">
        <v>145.80000000000001</v>
      </c>
      <c r="AT10" s="7">
        <v>273.5</v>
      </c>
      <c r="AU10" s="7">
        <v>224.7</v>
      </c>
      <c r="AV10" s="7">
        <v>266.60000000000002</v>
      </c>
      <c r="AW10" s="7">
        <v>373.6</v>
      </c>
      <c r="AX10" s="7">
        <v>518.29999999999995</v>
      </c>
      <c r="AY10" s="7">
        <v>452.8</v>
      </c>
      <c r="AZ10" s="398">
        <v>302.89999999999998</v>
      </c>
      <c r="BA10" s="70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763" t="s">
        <v>534</v>
      </c>
      <c r="F11" s="764"/>
      <c r="G11" s="133">
        <v>1429.7</v>
      </c>
      <c r="H11" s="133">
        <v>1383.4</v>
      </c>
      <c r="I11" s="133">
        <v>1330.3</v>
      </c>
      <c r="J11" s="133">
        <v>1317.9</v>
      </c>
      <c r="K11" s="133">
        <v>1300.4000000000001</v>
      </c>
      <c r="L11" s="133">
        <v>1367.5</v>
      </c>
      <c r="M11" s="133">
        <v>1400.8</v>
      </c>
      <c r="N11" s="133">
        <v>1258</v>
      </c>
      <c r="O11" s="133">
        <v>1245.5</v>
      </c>
      <c r="P11" s="133">
        <v>1298.0999999999999</v>
      </c>
      <c r="Q11" s="133">
        <v>1337.5</v>
      </c>
      <c r="R11" s="133">
        <v>1337.8</v>
      </c>
      <c r="S11" s="133">
        <v>1278.3</v>
      </c>
      <c r="T11" s="133">
        <v>1321.7</v>
      </c>
      <c r="U11" s="133">
        <v>1312.2</v>
      </c>
      <c r="V11" s="133">
        <v>1259.0999999999999</v>
      </c>
      <c r="W11" s="133">
        <v>1498</v>
      </c>
      <c r="X11" s="133">
        <v>1743.4</v>
      </c>
      <c r="Y11" s="133">
        <v>1738.8</v>
      </c>
      <c r="Z11" s="133">
        <v>1734.5</v>
      </c>
      <c r="AA11" s="133">
        <v>1724.9</v>
      </c>
      <c r="AB11" s="133">
        <v>1751</v>
      </c>
      <c r="AC11" s="133">
        <v>1639.3</v>
      </c>
      <c r="AD11" s="133">
        <v>1956.6</v>
      </c>
      <c r="AE11" s="133">
        <v>1814.6</v>
      </c>
      <c r="AF11" s="133">
        <v>1723.8</v>
      </c>
      <c r="AG11" s="133">
        <v>2071.6999999999998</v>
      </c>
      <c r="AH11" s="133">
        <v>1981.1</v>
      </c>
      <c r="AI11" s="133">
        <v>1957.2</v>
      </c>
      <c r="AJ11" s="133">
        <v>2249.5</v>
      </c>
      <c r="AK11" s="133">
        <v>2115.9</v>
      </c>
      <c r="AL11" s="196">
        <v>2218.5</v>
      </c>
      <c r="AM11" s="133">
        <v>2139.5</v>
      </c>
      <c r="AN11" s="196">
        <v>2157.6999999999998</v>
      </c>
      <c r="AO11" s="196">
        <v>2224.1</v>
      </c>
      <c r="AP11" s="196">
        <v>2180.6</v>
      </c>
      <c r="AQ11" s="196">
        <v>2821.2</v>
      </c>
      <c r="AR11" s="196">
        <v>2861.3</v>
      </c>
      <c r="AS11" s="196">
        <v>2952.2</v>
      </c>
      <c r="AT11" s="196">
        <v>2929.6</v>
      </c>
      <c r="AU11" s="196">
        <v>2703.3</v>
      </c>
      <c r="AV11" s="196">
        <v>2810.2</v>
      </c>
      <c r="AW11" s="196">
        <v>2854.1</v>
      </c>
      <c r="AX11" s="196">
        <v>3033.2</v>
      </c>
      <c r="AY11" s="196">
        <v>2876.1</v>
      </c>
      <c r="AZ11" s="196">
        <v>3124.4</v>
      </c>
      <c r="BA11" s="70"/>
      <c r="BB11" s="70"/>
      <c r="BC11" s="71"/>
    </row>
    <row r="12" spans="1:56" ht="17.25">
      <c r="A12" s="257"/>
      <c r="B12" s="354" t="s">
        <v>176</v>
      </c>
      <c r="C12" s="357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4"/>
    </row>
    <row r="13" spans="1:56" ht="17.25" customHeight="1" thickBot="1">
      <c r="A13" s="257"/>
      <c r="B13" s="354" t="s">
        <v>233</v>
      </c>
      <c r="C13" s="357"/>
      <c r="D13" s="53"/>
      <c r="E13" s="81" t="s">
        <v>536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</row>
    <row r="14" spans="1:56" ht="18" customHeight="1">
      <c r="A14" s="257"/>
      <c r="B14" s="354" t="s">
        <v>234</v>
      </c>
      <c r="C14" s="357"/>
      <c r="D14" s="53"/>
      <c r="E14" s="759" t="s">
        <v>521</v>
      </c>
      <c r="F14" s="760"/>
      <c r="G14" s="752">
        <v>2012</v>
      </c>
      <c r="H14" s="752"/>
      <c r="I14" s="752"/>
      <c r="J14" s="752"/>
      <c r="K14" s="752">
        <v>2013</v>
      </c>
      <c r="L14" s="752"/>
      <c r="M14" s="752"/>
      <c r="N14" s="752"/>
      <c r="O14" s="752">
        <v>2014</v>
      </c>
      <c r="P14" s="752"/>
      <c r="Q14" s="752"/>
      <c r="R14" s="752"/>
      <c r="S14" s="752">
        <v>2015</v>
      </c>
      <c r="T14" s="752"/>
      <c r="U14" s="752"/>
      <c r="V14" s="752"/>
      <c r="W14" s="752">
        <v>2016</v>
      </c>
      <c r="X14" s="752"/>
      <c r="Y14" s="752"/>
      <c r="Z14" s="752"/>
      <c r="AA14" s="752">
        <v>2017</v>
      </c>
      <c r="AB14" s="752"/>
      <c r="AC14" s="752"/>
      <c r="AD14" s="752"/>
      <c r="AE14" s="752">
        <v>2018</v>
      </c>
      <c r="AF14" s="752"/>
      <c r="AG14" s="752"/>
      <c r="AH14" s="752"/>
      <c r="AI14" s="752">
        <v>2019</v>
      </c>
      <c r="AJ14" s="752"/>
      <c r="AK14" s="752"/>
      <c r="AL14" s="758"/>
      <c r="AM14" s="758">
        <v>2020</v>
      </c>
      <c r="AN14" s="765"/>
      <c r="AO14" s="765"/>
      <c r="AP14" s="765"/>
      <c r="AQ14" s="758">
        <v>2021</v>
      </c>
      <c r="AR14" s="765"/>
      <c r="AS14" s="765"/>
      <c r="AT14" s="765"/>
      <c r="AU14" s="766">
        <v>2022</v>
      </c>
      <c r="AV14" s="767"/>
      <c r="AW14" s="767"/>
      <c r="AX14" s="767"/>
      <c r="AY14" s="754">
        <v>2023</v>
      </c>
      <c r="AZ14" s="755"/>
      <c r="BA14" s="53"/>
      <c r="BB14" s="53"/>
      <c r="BC14" s="54"/>
    </row>
    <row r="15" spans="1:56" ht="18" thickBot="1">
      <c r="A15" s="257"/>
      <c r="B15" s="354" t="s">
        <v>235</v>
      </c>
      <c r="C15" s="357"/>
      <c r="D15" s="53"/>
      <c r="E15" s="761"/>
      <c r="F15" s="762"/>
      <c r="G15" s="340" t="s">
        <v>16</v>
      </c>
      <c r="H15" s="340" t="s">
        <v>17</v>
      </c>
      <c r="I15" s="340" t="s">
        <v>18</v>
      </c>
      <c r="J15" s="340" t="s">
        <v>19</v>
      </c>
      <c r="K15" s="340" t="s">
        <v>20</v>
      </c>
      <c r="L15" s="340" t="s">
        <v>21</v>
      </c>
      <c r="M15" s="340" t="s">
        <v>22</v>
      </c>
      <c r="N15" s="340" t="s">
        <v>23</v>
      </c>
      <c r="O15" s="340" t="s">
        <v>24</v>
      </c>
      <c r="P15" s="340" t="s">
        <v>25</v>
      </c>
      <c r="Q15" s="340" t="s">
        <v>26</v>
      </c>
      <c r="R15" s="340" t="s">
        <v>27</v>
      </c>
      <c r="S15" s="340" t="s">
        <v>28</v>
      </c>
      <c r="T15" s="340" t="s">
        <v>29</v>
      </c>
      <c r="U15" s="340" t="s">
        <v>30</v>
      </c>
      <c r="V15" s="340" t="s">
        <v>31</v>
      </c>
      <c r="W15" s="340" t="s">
        <v>4</v>
      </c>
      <c r="X15" s="340" t="s">
        <v>5</v>
      </c>
      <c r="Y15" s="340" t="s">
        <v>6</v>
      </c>
      <c r="Z15" s="340" t="s">
        <v>7</v>
      </c>
      <c r="AA15" s="340" t="s">
        <v>8</v>
      </c>
      <c r="AB15" s="340" t="s">
        <v>9</v>
      </c>
      <c r="AC15" s="340" t="s">
        <v>10</v>
      </c>
      <c r="AD15" s="340" t="s">
        <v>11</v>
      </c>
      <c r="AE15" s="340" t="s">
        <v>12</v>
      </c>
      <c r="AF15" s="340" t="s">
        <v>13</v>
      </c>
      <c r="AG15" s="340" t="s">
        <v>14</v>
      </c>
      <c r="AH15" s="340" t="s">
        <v>15</v>
      </c>
      <c r="AI15" s="340" t="s">
        <v>32</v>
      </c>
      <c r="AJ15" s="340" t="s">
        <v>33</v>
      </c>
      <c r="AK15" s="340" t="s">
        <v>34</v>
      </c>
      <c r="AL15" s="315" t="s">
        <v>35</v>
      </c>
      <c r="AM15" s="340" t="s">
        <v>135</v>
      </c>
      <c r="AN15" s="315" t="s">
        <v>131</v>
      </c>
      <c r="AO15" s="315" t="s">
        <v>144</v>
      </c>
      <c r="AP15" s="315" t="s">
        <v>147</v>
      </c>
      <c r="AQ15" s="315" t="s">
        <v>174</v>
      </c>
      <c r="AR15" s="315" t="s">
        <v>175</v>
      </c>
      <c r="AS15" s="387" t="s">
        <v>177</v>
      </c>
      <c r="AT15" s="411" t="s">
        <v>179</v>
      </c>
      <c r="AU15" s="483" t="s">
        <v>743</v>
      </c>
      <c r="AV15" s="483" t="s">
        <v>745</v>
      </c>
      <c r="AW15" s="483" t="s">
        <v>751</v>
      </c>
      <c r="AX15" s="496" t="s">
        <v>754</v>
      </c>
      <c r="AY15" s="486" t="s">
        <v>757</v>
      </c>
      <c r="AZ15" s="487" t="s">
        <v>830</v>
      </c>
      <c r="BA15" s="53"/>
      <c r="BB15" s="53"/>
      <c r="BC15" s="54"/>
    </row>
    <row r="16" spans="1:56" ht="17.25">
      <c r="A16" s="257"/>
      <c r="B16" s="354" t="s">
        <v>236</v>
      </c>
      <c r="C16" s="357"/>
      <c r="D16" s="53"/>
      <c r="E16" s="662" t="s">
        <v>537</v>
      </c>
      <c r="F16" s="663"/>
      <c r="G16" s="254">
        <v>1657</v>
      </c>
      <c r="H16" s="254">
        <v>1633</v>
      </c>
      <c r="I16" s="254">
        <v>1648</v>
      </c>
      <c r="J16" s="254">
        <v>1637</v>
      </c>
      <c r="K16" s="254">
        <v>1687</v>
      </c>
      <c r="L16" s="254">
        <v>1687</v>
      </c>
      <c r="M16" s="254">
        <v>1684</v>
      </c>
      <c r="N16" s="377">
        <v>1701</v>
      </c>
      <c r="O16" s="377">
        <v>1750</v>
      </c>
      <c r="P16" s="377">
        <v>1757</v>
      </c>
      <c r="Q16" s="377">
        <v>1762</v>
      </c>
      <c r="R16" s="377">
        <v>1744</v>
      </c>
      <c r="S16" s="377">
        <v>1789</v>
      </c>
      <c r="T16" s="377">
        <v>1784</v>
      </c>
      <c r="U16" s="377">
        <v>1802</v>
      </c>
      <c r="V16" s="377">
        <v>1804</v>
      </c>
      <c r="W16" s="377">
        <v>1843</v>
      </c>
      <c r="X16" s="377">
        <v>1823</v>
      </c>
      <c r="Y16" s="377">
        <v>1823</v>
      </c>
      <c r="Z16" s="377">
        <v>1833</v>
      </c>
      <c r="AA16" s="377">
        <v>1822</v>
      </c>
      <c r="AB16" s="377">
        <v>1836</v>
      </c>
      <c r="AC16" s="377">
        <v>1818</v>
      </c>
      <c r="AD16" s="377">
        <v>1830</v>
      </c>
      <c r="AE16" s="254">
        <v>1809</v>
      </c>
      <c r="AF16" s="254">
        <v>1831</v>
      </c>
      <c r="AG16" s="254">
        <v>1825</v>
      </c>
      <c r="AH16" s="254">
        <v>1844</v>
      </c>
      <c r="AI16" s="254">
        <v>1828</v>
      </c>
      <c r="AJ16" s="254">
        <v>1847</v>
      </c>
      <c r="AK16" s="254">
        <v>1822</v>
      </c>
      <c r="AL16" s="206">
        <v>1840</v>
      </c>
      <c r="AM16" s="254">
        <v>1819</v>
      </c>
      <c r="AN16" s="206">
        <v>1837</v>
      </c>
      <c r="AO16" s="206">
        <v>1812</v>
      </c>
      <c r="AP16" s="206">
        <v>1824</v>
      </c>
      <c r="AQ16" s="206">
        <v>1798</v>
      </c>
      <c r="AR16" s="206">
        <v>1810</v>
      </c>
      <c r="AS16" s="206">
        <v>1801</v>
      </c>
      <c r="AT16" s="206">
        <v>1810</v>
      </c>
      <c r="AU16" s="206">
        <v>1759</v>
      </c>
      <c r="AV16" s="206">
        <v>1774</v>
      </c>
      <c r="AW16" s="206">
        <v>1748</v>
      </c>
      <c r="AX16" s="206">
        <v>1758</v>
      </c>
      <c r="AY16" s="206">
        <v>1720</v>
      </c>
      <c r="AZ16" s="556">
        <v>1738</v>
      </c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718" t="s">
        <v>538</v>
      </c>
      <c r="F17" s="719"/>
      <c r="G17" s="134">
        <v>1235.0999999999999</v>
      </c>
      <c r="H17" s="134">
        <v>2464.8000000000002</v>
      </c>
      <c r="I17" s="134">
        <v>3713.3</v>
      </c>
      <c r="J17" s="134">
        <v>4964.6000000000004</v>
      </c>
      <c r="K17" s="134">
        <v>1235.2</v>
      </c>
      <c r="L17" s="134">
        <v>2499.9</v>
      </c>
      <c r="M17" s="134">
        <v>3819</v>
      </c>
      <c r="N17" s="137">
        <v>5165.7</v>
      </c>
      <c r="O17" s="137">
        <v>1339.4</v>
      </c>
      <c r="P17" s="137">
        <v>2692.3</v>
      </c>
      <c r="Q17" s="137">
        <v>4092.6</v>
      </c>
      <c r="R17" s="137">
        <v>5519.9</v>
      </c>
      <c r="S17" s="137">
        <v>1387</v>
      </c>
      <c r="T17" s="137">
        <v>2808.6</v>
      </c>
      <c r="U17" s="137">
        <v>4270.2</v>
      </c>
      <c r="V17" s="137">
        <v>5776.2</v>
      </c>
      <c r="W17" s="137">
        <v>1467.8</v>
      </c>
      <c r="X17" s="137">
        <v>3029.9</v>
      </c>
      <c r="Y17" s="137">
        <v>4614.7</v>
      </c>
      <c r="Z17" s="137">
        <v>6227</v>
      </c>
      <c r="AA17" s="137">
        <v>1582</v>
      </c>
      <c r="AB17" s="137">
        <v>3252.1</v>
      </c>
      <c r="AC17" s="137">
        <v>4937.7</v>
      </c>
      <c r="AD17" s="137">
        <v>6622.1</v>
      </c>
      <c r="AE17" s="134">
        <v>1622.6</v>
      </c>
      <c r="AF17" s="134">
        <v>3358.4</v>
      </c>
      <c r="AG17" s="134">
        <v>5083</v>
      </c>
      <c r="AH17" s="134">
        <v>6815</v>
      </c>
      <c r="AI17" s="134">
        <v>1657.8</v>
      </c>
      <c r="AJ17" s="134">
        <v>3357.2</v>
      </c>
      <c r="AK17" s="134">
        <v>5040.8999999999996</v>
      </c>
      <c r="AL17" s="199">
        <v>6780.2</v>
      </c>
      <c r="AM17" s="134">
        <v>1495.2</v>
      </c>
      <c r="AN17" s="199">
        <v>2711.6</v>
      </c>
      <c r="AO17" s="199">
        <v>5124</v>
      </c>
      <c r="AP17" s="199">
        <v>6841.5</v>
      </c>
      <c r="AQ17" s="199">
        <v>1746.7</v>
      </c>
      <c r="AR17" s="199">
        <v>3717.3</v>
      </c>
      <c r="AS17" s="199">
        <v>5738.8</v>
      </c>
      <c r="AT17" s="199">
        <v>7761.7</v>
      </c>
      <c r="AU17" s="199">
        <v>1985.6</v>
      </c>
      <c r="AV17" s="199">
        <v>4246.6000000000004</v>
      </c>
      <c r="AW17" s="199">
        <v>6494.8</v>
      </c>
      <c r="AX17" s="199">
        <v>8423.2999999999993</v>
      </c>
      <c r="AY17" s="199">
        <v>1858.2</v>
      </c>
      <c r="AZ17" s="549">
        <v>3867.6</v>
      </c>
      <c r="BA17" s="261"/>
      <c r="BB17" s="261"/>
      <c r="BC17" s="54"/>
    </row>
    <row r="18" spans="1:55" ht="17.25">
      <c r="A18" s="257"/>
      <c r="B18" s="354" t="s">
        <v>228</v>
      </c>
      <c r="C18" s="357"/>
      <c r="D18" s="53"/>
      <c r="E18" s="656" t="s">
        <v>539</v>
      </c>
      <c r="F18" s="657"/>
      <c r="G18" s="6">
        <v>934.7</v>
      </c>
      <c r="H18" s="6">
        <v>1867.3</v>
      </c>
      <c r="I18" s="6">
        <v>2829.2</v>
      </c>
      <c r="J18" s="6">
        <v>3774</v>
      </c>
      <c r="K18" s="6">
        <v>959.1</v>
      </c>
      <c r="L18" s="6">
        <v>1955</v>
      </c>
      <c r="M18" s="6">
        <v>3020.4</v>
      </c>
      <c r="N18" s="11">
        <v>4088</v>
      </c>
      <c r="O18" s="11">
        <v>1067.2</v>
      </c>
      <c r="P18" s="11">
        <v>2169.6999999999998</v>
      </c>
      <c r="Q18" s="11">
        <v>3326.3</v>
      </c>
      <c r="R18" s="11">
        <v>4489.8999999999996</v>
      </c>
      <c r="S18" s="11">
        <v>1143.2</v>
      </c>
      <c r="T18" s="11">
        <v>2319</v>
      </c>
      <c r="U18" s="11">
        <v>3545.5</v>
      </c>
      <c r="V18" s="11">
        <v>4797.3999999999996</v>
      </c>
      <c r="W18" s="11">
        <v>1224.4000000000001</v>
      </c>
      <c r="X18" s="11">
        <v>2536.1999999999998</v>
      </c>
      <c r="Y18" s="11">
        <v>3881.7</v>
      </c>
      <c r="Z18" s="11">
        <v>5236.6000000000004</v>
      </c>
      <c r="AA18" s="11">
        <v>1323</v>
      </c>
      <c r="AB18" s="11">
        <v>2739.5</v>
      </c>
      <c r="AC18" s="11">
        <v>4173.3999999999996</v>
      </c>
      <c r="AD18" s="11">
        <v>5598.7</v>
      </c>
      <c r="AE18" s="6">
        <v>1359.5</v>
      </c>
      <c r="AF18" s="6">
        <v>2807.1</v>
      </c>
      <c r="AG18" s="6">
        <v>4267</v>
      </c>
      <c r="AH18" s="6">
        <v>5718.5</v>
      </c>
      <c r="AI18" s="6">
        <v>1393.2</v>
      </c>
      <c r="AJ18" s="6">
        <v>2820.6</v>
      </c>
      <c r="AK18" s="6">
        <v>4258.1000000000004</v>
      </c>
      <c r="AL18" s="7">
        <v>5734.1</v>
      </c>
      <c r="AM18" s="6">
        <v>1268.4000000000001</v>
      </c>
      <c r="AN18" s="7">
        <v>2322.6999999999998</v>
      </c>
      <c r="AO18" s="7">
        <v>4456.8999999999996</v>
      </c>
      <c r="AP18" s="7">
        <v>5947.9</v>
      </c>
      <c r="AQ18" s="7">
        <v>1531.3</v>
      </c>
      <c r="AR18" s="7">
        <v>3255.9</v>
      </c>
      <c r="AS18" s="7">
        <v>5068.7</v>
      </c>
      <c r="AT18" s="7">
        <v>6879.1</v>
      </c>
      <c r="AU18" s="7">
        <v>1777.4</v>
      </c>
      <c r="AV18" s="7">
        <v>3811.9</v>
      </c>
      <c r="AW18" s="7">
        <v>5845.1</v>
      </c>
      <c r="AX18" s="7">
        <v>7542.1</v>
      </c>
      <c r="AY18" s="7">
        <v>1640</v>
      </c>
      <c r="AZ18" s="398">
        <v>3407.7</v>
      </c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656" t="s">
        <v>540</v>
      </c>
      <c r="F19" s="657"/>
      <c r="G19" s="6">
        <v>184.4</v>
      </c>
      <c r="H19" s="6">
        <v>365.4</v>
      </c>
      <c r="I19" s="6">
        <v>540.4</v>
      </c>
      <c r="J19" s="6">
        <v>738.2</v>
      </c>
      <c r="K19" s="6">
        <v>174.6</v>
      </c>
      <c r="L19" s="6">
        <v>344.2</v>
      </c>
      <c r="M19" s="6">
        <v>504</v>
      </c>
      <c r="N19" s="11">
        <v>692.3</v>
      </c>
      <c r="O19" s="11">
        <v>190.5</v>
      </c>
      <c r="P19" s="11">
        <v>360.6</v>
      </c>
      <c r="Q19" s="11">
        <v>527.6</v>
      </c>
      <c r="R19" s="11">
        <v>715.9</v>
      </c>
      <c r="S19" s="11">
        <v>172.2</v>
      </c>
      <c r="T19" s="11">
        <v>350.1</v>
      </c>
      <c r="U19" s="11">
        <v>520.29999999999995</v>
      </c>
      <c r="V19" s="11">
        <v>710.2</v>
      </c>
      <c r="W19" s="11">
        <v>182.4</v>
      </c>
      <c r="X19" s="11">
        <v>371.9</v>
      </c>
      <c r="Y19" s="11">
        <v>552.20000000000005</v>
      </c>
      <c r="Z19" s="11">
        <v>751.2</v>
      </c>
      <c r="AA19" s="11">
        <v>202.8</v>
      </c>
      <c r="AB19" s="11">
        <v>400.4</v>
      </c>
      <c r="AC19" s="11">
        <v>597.20000000000005</v>
      </c>
      <c r="AD19" s="11">
        <v>802.7</v>
      </c>
      <c r="AE19" s="6">
        <v>209.5</v>
      </c>
      <c r="AF19" s="6">
        <v>444.5</v>
      </c>
      <c r="AG19" s="6">
        <v>657.3</v>
      </c>
      <c r="AH19" s="6">
        <v>883.8</v>
      </c>
      <c r="AI19" s="6">
        <v>213.8</v>
      </c>
      <c r="AJ19" s="6">
        <v>435.7</v>
      </c>
      <c r="AK19" s="6">
        <v>632.20000000000005</v>
      </c>
      <c r="AL19" s="7">
        <v>847.1</v>
      </c>
      <c r="AM19" s="6">
        <v>182.3</v>
      </c>
      <c r="AN19" s="7">
        <v>318.89999999999998</v>
      </c>
      <c r="AO19" s="7">
        <v>548.5</v>
      </c>
      <c r="AP19" s="7">
        <v>739.8</v>
      </c>
      <c r="AQ19" s="7">
        <v>182.3</v>
      </c>
      <c r="AR19" s="7">
        <v>394.6</v>
      </c>
      <c r="AS19" s="7">
        <v>569.9</v>
      </c>
      <c r="AT19" s="7">
        <v>748.6</v>
      </c>
      <c r="AU19" s="7">
        <v>176.2</v>
      </c>
      <c r="AV19" s="7">
        <v>370</v>
      </c>
      <c r="AW19" s="7">
        <v>552.1</v>
      </c>
      <c r="AX19" s="7">
        <v>748.4</v>
      </c>
      <c r="AY19" s="7">
        <v>182.1</v>
      </c>
      <c r="AZ19" s="398">
        <v>387</v>
      </c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656" t="s">
        <v>541</v>
      </c>
      <c r="F20" s="657"/>
      <c r="G20" s="103">
        <v>116</v>
      </c>
      <c r="H20" s="103">
        <v>232.1</v>
      </c>
      <c r="I20" s="103">
        <v>343.7</v>
      </c>
      <c r="J20" s="103">
        <v>452.4</v>
      </c>
      <c r="K20" s="103">
        <v>101.5</v>
      </c>
      <c r="L20" s="103">
        <v>200.7</v>
      </c>
      <c r="M20" s="103">
        <v>294.60000000000002</v>
      </c>
      <c r="N20" s="117">
        <v>385.4</v>
      </c>
      <c r="O20" s="117">
        <v>81.7</v>
      </c>
      <c r="P20" s="117">
        <v>162</v>
      </c>
      <c r="Q20" s="117">
        <v>238.7</v>
      </c>
      <c r="R20" s="117">
        <v>314.10000000000002</v>
      </c>
      <c r="S20" s="117">
        <v>71.599999999999994</v>
      </c>
      <c r="T20" s="117">
        <v>139.5</v>
      </c>
      <c r="U20" s="117">
        <v>204.4</v>
      </c>
      <c r="V20" s="117">
        <v>268.60000000000002</v>
      </c>
      <c r="W20" s="117">
        <v>61</v>
      </c>
      <c r="X20" s="117">
        <v>121.8</v>
      </c>
      <c r="Y20" s="117">
        <v>180.8</v>
      </c>
      <c r="Z20" s="117">
        <v>239.2</v>
      </c>
      <c r="AA20" s="117">
        <v>56.2</v>
      </c>
      <c r="AB20" s="117">
        <v>112.2</v>
      </c>
      <c r="AC20" s="117">
        <v>167.1</v>
      </c>
      <c r="AD20" s="117">
        <v>220.7</v>
      </c>
      <c r="AE20" s="103">
        <v>53.6</v>
      </c>
      <c r="AF20" s="103">
        <v>106.8</v>
      </c>
      <c r="AG20" s="103">
        <v>158.69999999999999</v>
      </c>
      <c r="AH20" s="103">
        <v>212.7</v>
      </c>
      <c r="AI20" s="103">
        <v>50.8</v>
      </c>
      <c r="AJ20" s="103">
        <v>100.9</v>
      </c>
      <c r="AK20" s="103">
        <v>150.6</v>
      </c>
      <c r="AL20" s="193">
        <v>199</v>
      </c>
      <c r="AM20" s="103">
        <v>44.5</v>
      </c>
      <c r="AN20" s="193">
        <v>70</v>
      </c>
      <c r="AO20" s="193">
        <v>118.6</v>
      </c>
      <c r="AP20" s="193">
        <v>153.80000000000001</v>
      </c>
      <c r="AQ20" s="193">
        <v>33.1</v>
      </c>
      <c r="AR20" s="193">
        <v>66.8</v>
      </c>
      <c r="AS20" s="193">
        <v>100.2</v>
      </c>
      <c r="AT20" s="193">
        <v>134</v>
      </c>
      <c r="AU20" s="193">
        <v>32</v>
      </c>
      <c r="AV20" s="193">
        <v>64.7</v>
      </c>
      <c r="AW20" s="193">
        <v>97.6</v>
      </c>
      <c r="AX20" s="193">
        <v>132.80000000000001</v>
      </c>
      <c r="AY20" s="193">
        <v>36.1</v>
      </c>
      <c r="AZ20" s="398">
        <v>72.900000000000006</v>
      </c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718" t="s">
        <v>542</v>
      </c>
      <c r="F21" s="719"/>
      <c r="G21" s="429">
        <v>16.3</v>
      </c>
      <c r="H21" s="429">
        <v>31</v>
      </c>
      <c r="I21" s="429">
        <v>46.8</v>
      </c>
      <c r="J21" s="429">
        <v>61.4</v>
      </c>
      <c r="K21" s="429">
        <v>14.4</v>
      </c>
      <c r="L21" s="429">
        <v>28.3</v>
      </c>
      <c r="M21" s="429">
        <v>43</v>
      </c>
      <c r="N21" s="430">
        <v>57.6</v>
      </c>
      <c r="O21" s="430">
        <v>14</v>
      </c>
      <c r="P21" s="430">
        <v>28.6</v>
      </c>
      <c r="Q21" s="430">
        <v>43.3</v>
      </c>
      <c r="R21" s="430">
        <v>58.3</v>
      </c>
      <c r="S21" s="430">
        <v>14.8</v>
      </c>
      <c r="T21" s="430">
        <v>28.8</v>
      </c>
      <c r="U21" s="430">
        <v>43.3</v>
      </c>
      <c r="V21" s="430">
        <v>60.1</v>
      </c>
      <c r="W21" s="430">
        <v>14.2</v>
      </c>
      <c r="X21" s="430">
        <v>27.3</v>
      </c>
      <c r="Y21" s="430">
        <v>41.4</v>
      </c>
      <c r="Z21" s="430">
        <v>55.9</v>
      </c>
      <c r="AA21" s="430">
        <v>14.5</v>
      </c>
      <c r="AB21" s="430">
        <v>28.5</v>
      </c>
      <c r="AC21" s="430">
        <v>42.7</v>
      </c>
      <c r="AD21" s="430">
        <v>56.6</v>
      </c>
      <c r="AE21" s="429">
        <v>13.7</v>
      </c>
      <c r="AF21" s="429">
        <v>26.7</v>
      </c>
      <c r="AG21" s="429">
        <v>38.700000000000003</v>
      </c>
      <c r="AH21" s="429">
        <v>53.9</v>
      </c>
      <c r="AI21" s="429">
        <v>12.5</v>
      </c>
      <c r="AJ21" s="429">
        <v>25.8</v>
      </c>
      <c r="AK21" s="429">
        <v>38.1</v>
      </c>
      <c r="AL21" s="431">
        <v>52.5</v>
      </c>
      <c r="AM21" s="429">
        <v>11.6</v>
      </c>
      <c r="AN21" s="431">
        <v>24.2</v>
      </c>
      <c r="AO21" s="431">
        <v>38.4</v>
      </c>
      <c r="AP21" s="431">
        <v>52.2</v>
      </c>
      <c r="AQ21" s="431">
        <v>13.6</v>
      </c>
      <c r="AR21" s="431">
        <v>27.3</v>
      </c>
      <c r="AS21" s="431">
        <v>41.5</v>
      </c>
      <c r="AT21" s="431">
        <v>57.2</v>
      </c>
      <c r="AU21" s="431">
        <v>13.8</v>
      </c>
      <c r="AV21" s="431">
        <v>29</v>
      </c>
      <c r="AW21" s="431">
        <v>42.6</v>
      </c>
      <c r="AX21" s="431">
        <v>57</v>
      </c>
      <c r="AY21" s="431">
        <v>13.8</v>
      </c>
      <c r="AZ21" s="549">
        <v>27.6</v>
      </c>
      <c r="BA21" s="53"/>
      <c r="BB21" s="53"/>
      <c r="BC21" s="54"/>
    </row>
    <row r="22" spans="1:55" ht="17.25">
      <c r="A22" s="257"/>
      <c r="B22" s="368" t="s">
        <v>240</v>
      </c>
      <c r="C22" s="357"/>
      <c r="D22" s="53"/>
      <c r="E22" s="656" t="s">
        <v>543</v>
      </c>
      <c r="F22" s="657"/>
      <c r="G22" s="103">
        <v>22.5</v>
      </c>
      <c r="H22" s="103">
        <v>44.4</v>
      </c>
      <c r="I22" s="103">
        <v>66.3</v>
      </c>
      <c r="J22" s="103">
        <v>86.6</v>
      </c>
      <c r="K22" s="103">
        <v>20.7</v>
      </c>
      <c r="L22" s="103">
        <v>41.2</v>
      </c>
      <c r="M22" s="103">
        <v>61.8</v>
      </c>
      <c r="N22" s="117">
        <v>82.1</v>
      </c>
      <c r="O22" s="117">
        <v>20.8</v>
      </c>
      <c r="P22" s="117">
        <v>42.7</v>
      </c>
      <c r="Q22" s="117">
        <v>64.2</v>
      </c>
      <c r="R22" s="117">
        <v>87.3</v>
      </c>
      <c r="S22" s="117">
        <v>21.7</v>
      </c>
      <c r="T22" s="117">
        <v>44.1</v>
      </c>
      <c r="U22" s="117">
        <v>66.400000000000006</v>
      </c>
      <c r="V22" s="117">
        <v>90.4</v>
      </c>
      <c r="W22" s="117">
        <v>21.8</v>
      </c>
      <c r="X22" s="117">
        <v>43.9</v>
      </c>
      <c r="Y22" s="117">
        <v>66.5</v>
      </c>
      <c r="Z22" s="117">
        <v>89.4</v>
      </c>
      <c r="AA22" s="117">
        <v>22.3</v>
      </c>
      <c r="AB22" s="117">
        <v>45.9</v>
      </c>
      <c r="AC22" s="117">
        <v>68.7</v>
      </c>
      <c r="AD22" s="117">
        <v>91.4</v>
      </c>
      <c r="AE22" s="103">
        <v>21.6</v>
      </c>
      <c r="AF22" s="103">
        <v>43.9</v>
      </c>
      <c r="AG22" s="103">
        <v>64.900000000000006</v>
      </c>
      <c r="AH22" s="103">
        <v>88.4</v>
      </c>
      <c r="AI22" s="103">
        <v>17.5</v>
      </c>
      <c r="AJ22" s="103">
        <v>35.1</v>
      </c>
      <c r="AK22" s="103">
        <v>52.5</v>
      </c>
      <c r="AL22" s="193">
        <v>70.599999999999994</v>
      </c>
      <c r="AM22" s="103">
        <v>15.1</v>
      </c>
      <c r="AN22" s="193">
        <v>30.9</v>
      </c>
      <c r="AO22" s="193">
        <v>47.8</v>
      </c>
      <c r="AP22" s="193">
        <v>64.5</v>
      </c>
      <c r="AQ22" s="193">
        <v>15.6</v>
      </c>
      <c r="AR22" s="193">
        <v>32.1</v>
      </c>
      <c r="AS22" s="193">
        <v>48.4</v>
      </c>
      <c r="AT22" s="193">
        <v>66.2</v>
      </c>
      <c r="AU22" s="193">
        <v>15.1</v>
      </c>
      <c r="AV22" s="193">
        <v>32.5</v>
      </c>
      <c r="AW22" s="193">
        <v>49.6</v>
      </c>
      <c r="AX22" s="193">
        <v>68.099999999999994</v>
      </c>
      <c r="AY22" s="193">
        <v>17.399999999999999</v>
      </c>
      <c r="AZ22" s="398">
        <v>36</v>
      </c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656" t="s">
        <v>544</v>
      </c>
      <c r="F23" s="657"/>
      <c r="G23" s="103">
        <v>3.3</v>
      </c>
      <c r="H23" s="103">
        <v>6.6</v>
      </c>
      <c r="I23" s="103">
        <v>9.8000000000000007</v>
      </c>
      <c r="J23" s="103">
        <v>12.8</v>
      </c>
      <c r="K23" s="103">
        <v>2.8</v>
      </c>
      <c r="L23" s="103">
        <v>5.5</v>
      </c>
      <c r="M23" s="103">
        <v>8</v>
      </c>
      <c r="N23" s="117">
        <v>10.4</v>
      </c>
      <c r="O23" s="117">
        <v>2.2999999999999998</v>
      </c>
      <c r="P23" s="117">
        <v>4.5999999999999996</v>
      </c>
      <c r="Q23" s="117">
        <v>6.9</v>
      </c>
      <c r="R23" s="117">
        <v>9</v>
      </c>
      <c r="S23" s="117">
        <v>2</v>
      </c>
      <c r="T23" s="117">
        <v>3.9</v>
      </c>
      <c r="U23" s="117">
        <v>5.8</v>
      </c>
      <c r="V23" s="117">
        <v>7.5</v>
      </c>
      <c r="W23" s="117">
        <v>1.7</v>
      </c>
      <c r="X23" s="117">
        <v>3.5</v>
      </c>
      <c r="Y23" s="117">
        <v>5.0999999999999996</v>
      </c>
      <c r="Z23" s="117">
        <v>6.8</v>
      </c>
      <c r="AA23" s="117">
        <v>1.6</v>
      </c>
      <c r="AB23" s="117">
        <v>3.2</v>
      </c>
      <c r="AC23" s="117">
        <v>4.7</v>
      </c>
      <c r="AD23" s="117">
        <v>6.3</v>
      </c>
      <c r="AE23" s="103">
        <v>1.4</v>
      </c>
      <c r="AF23" s="103">
        <v>2.7</v>
      </c>
      <c r="AG23" s="103">
        <v>4</v>
      </c>
      <c r="AH23" s="103">
        <v>5.3</v>
      </c>
      <c r="AI23" s="103">
        <v>1.1000000000000001</v>
      </c>
      <c r="AJ23" s="103">
        <v>2.4</v>
      </c>
      <c r="AK23" s="103">
        <v>3.5</v>
      </c>
      <c r="AL23" s="193">
        <v>4.5999999999999996</v>
      </c>
      <c r="AM23" s="103">
        <v>1.1000000000000001</v>
      </c>
      <c r="AN23" s="193">
        <v>2.2000000000000002</v>
      </c>
      <c r="AO23" s="193">
        <v>3.2</v>
      </c>
      <c r="AP23" s="193">
        <v>4.2</v>
      </c>
      <c r="AQ23" s="193">
        <v>0.9</v>
      </c>
      <c r="AR23" s="193">
        <v>1.8</v>
      </c>
      <c r="AS23" s="193">
        <v>2.6</v>
      </c>
      <c r="AT23" s="193">
        <v>3.4</v>
      </c>
      <c r="AU23" s="193">
        <v>0.8</v>
      </c>
      <c r="AV23" s="193">
        <v>1.5</v>
      </c>
      <c r="AW23" s="193">
        <v>2.2999999999999998</v>
      </c>
      <c r="AX23" s="193">
        <v>3.1</v>
      </c>
      <c r="AY23" s="193">
        <v>0.8</v>
      </c>
      <c r="AZ23" s="398">
        <v>1.7</v>
      </c>
      <c r="BA23" s="53"/>
      <c r="BB23" s="53"/>
      <c r="BC23" s="54"/>
    </row>
    <row r="24" spans="1:55" ht="17.25">
      <c r="A24" s="257"/>
      <c r="B24" s="357"/>
      <c r="C24" s="357"/>
      <c r="D24" s="53"/>
      <c r="E24" s="656" t="s">
        <v>545</v>
      </c>
      <c r="F24" s="657"/>
      <c r="G24" s="103">
        <v>0</v>
      </c>
      <c r="H24" s="103">
        <v>0.1</v>
      </c>
      <c r="I24" s="103">
        <v>0.1</v>
      </c>
      <c r="J24" s="103">
        <v>0.2</v>
      </c>
      <c r="K24" s="103">
        <v>0</v>
      </c>
      <c r="L24" s="103">
        <v>0</v>
      </c>
      <c r="M24" s="103">
        <v>0.2</v>
      </c>
      <c r="N24" s="117">
        <v>0.3</v>
      </c>
      <c r="O24" s="117">
        <v>0.2</v>
      </c>
      <c r="P24" s="117">
        <v>0.4</v>
      </c>
      <c r="Q24" s="117">
        <v>0.6</v>
      </c>
      <c r="R24" s="117">
        <v>0.7</v>
      </c>
      <c r="S24" s="117">
        <v>0.1</v>
      </c>
      <c r="T24" s="117">
        <v>0.4</v>
      </c>
      <c r="U24" s="117">
        <v>0.6</v>
      </c>
      <c r="V24" s="117">
        <v>0.9</v>
      </c>
      <c r="W24" s="117">
        <v>0.2</v>
      </c>
      <c r="X24" s="117">
        <v>0.5</v>
      </c>
      <c r="Y24" s="117">
        <v>0.8</v>
      </c>
      <c r="Z24" s="117">
        <v>1.1000000000000001</v>
      </c>
      <c r="AA24" s="117">
        <v>0.3</v>
      </c>
      <c r="AB24" s="117">
        <v>0.9</v>
      </c>
      <c r="AC24" s="117">
        <v>1.5</v>
      </c>
      <c r="AD24" s="117">
        <v>2.2000000000000002</v>
      </c>
      <c r="AE24" s="103">
        <v>0.6</v>
      </c>
      <c r="AF24" s="103">
        <v>1.2</v>
      </c>
      <c r="AG24" s="103">
        <v>2</v>
      </c>
      <c r="AH24" s="103">
        <v>2.7</v>
      </c>
      <c r="AI24" s="103">
        <v>0.9</v>
      </c>
      <c r="AJ24" s="103">
        <v>2</v>
      </c>
      <c r="AK24" s="103">
        <v>3.6</v>
      </c>
      <c r="AL24" s="193">
        <v>5.4</v>
      </c>
      <c r="AM24" s="103">
        <v>1.8</v>
      </c>
      <c r="AN24" s="193">
        <v>3.5</v>
      </c>
      <c r="AO24" s="193">
        <v>5.3</v>
      </c>
      <c r="AP24" s="193">
        <v>7</v>
      </c>
      <c r="AQ24" s="193">
        <v>1.7</v>
      </c>
      <c r="AR24" s="193">
        <v>3.5</v>
      </c>
      <c r="AS24" s="193">
        <v>5.3</v>
      </c>
      <c r="AT24" s="193">
        <v>7.1</v>
      </c>
      <c r="AU24" s="193">
        <v>1.7</v>
      </c>
      <c r="AV24" s="193">
        <v>3.3</v>
      </c>
      <c r="AW24" s="193">
        <v>4.9000000000000004</v>
      </c>
      <c r="AX24" s="193">
        <v>6.4</v>
      </c>
      <c r="AY24" s="193">
        <v>1.6</v>
      </c>
      <c r="AZ24" s="398">
        <v>3.2</v>
      </c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656" t="s">
        <v>546</v>
      </c>
      <c r="F25" s="657"/>
      <c r="G25" s="103">
        <v>1.3</v>
      </c>
      <c r="H25" s="103">
        <v>2</v>
      </c>
      <c r="I25" s="103">
        <v>2.8</v>
      </c>
      <c r="J25" s="103">
        <v>3.5</v>
      </c>
      <c r="K25" s="103">
        <v>0.9</v>
      </c>
      <c r="L25" s="103">
        <v>1.7</v>
      </c>
      <c r="M25" s="103">
        <v>2.4</v>
      </c>
      <c r="N25" s="117">
        <v>3.2</v>
      </c>
      <c r="O25" s="117">
        <v>0.9</v>
      </c>
      <c r="P25" s="117">
        <v>1.6</v>
      </c>
      <c r="Q25" s="117">
        <v>2.5</v>
      </c>
      <c r="R25" s="117">
        <v>3.1</v>
      </c>
      <c r="S25" s="117">
        <v>0.8</v>
      </c>
      <c r="T25" s="117">
        <v>1.7</v>
      </c>
      <c r="U25" s="117">
        <v>2.5</v>
      </c>
      <c r="V25" s="117">
        <v>3.6</v>
      </c>
      <c r="W25" s="117">
        <v>1</v>
      </c>
      <c r="X25" s="117">
        <v>1.9</v>
      </c>
      <c r="Y25" s="117">
        <v>3.4</v>
      </c>
      <c r="Z25" s="117">
        <v>4.3</v>
      </c>
      <c r="AA25" s="117">
        <v>1</v>
      </c>
      <c r="AB25" s="117">
        <v>1.9</v>
      </c>
      <c r="AC25" s="117">
        <v>2.7</v>
      </c>
      <c r="AD25" s="117">
        <v>3.5</v>
      </c>
      <c r="AE25" s="103">
        <v>1.3</v>
      </c>
      <c r="AF25" s="103">
        <v>2.5</v>
      </c>
      <c r="AG25" s="103">
        <v>3.6</v>
      </c>
      <c r="AH25" s="103">
        <v>4.8</v>
      </c>
      <c r="AI25" s="103">
        <v>1.6</v>
      </c>
      <c r="AJ25" s="103">
        <v>3</v>
      </c>
      <c r="AK25" s="103">
        <v>4.0999999999999996</v>
      </c>
      <c r="AL25" s="193">
        <v>5.4</v>
      </c>
      <c r="AM25" s="103">
        <v>1.4</v>
      </c>
      <c r="AN25" s="193">
        <v>4.0999999999999996</v>
      </c>
      <c r="AO25" s="193">
        <v>7.1</v>
      </c>
      <c r="AP25" s="193">
        <v>9.1</v>
      </c>
      <c r="AQ25" s="193">
        <v>3.2</v>
      </c>
      <c r="AR25" s="193">
        <v>6.9</v>
      </c>
      <c r="AS25" s="193">
        <v>11.3</v>
      </c>
      <c r="AT25" s="193">
        <v>15.1</v>
      </c>
      <c r="AU25" s="193">
        <v>4.9000000000000004</v>
      </c>
      <c r="AV25" s="193">
        <v>9.9</v>
      </c>
      <c r="AW25" s="193">
        <v>14.4</v>
      </c>
      <c r="AX25" s="193">
        <v>16.3</v>
      </c>
      <c r="AY25" s="193">
        <v>2.4</v>
      </c>
      <c r="AZ25" s="398">
        <v>4.0999999999999996</v>
      </c>
      <c r="BA25" s="53"/>
      <c r="BB25" s="53"/>
      <c r="BC25" s="54"/>
    </row>
    <row r="26" spans="1:55" ht="17.25">
      <c r="A26" s="257"/>
      <c r="B26" s="357"/>
      <c r="C26" s="357"/>
      <c r="D26" s="53"/>
      <c r="E26" s="656" t="s">
        <v>547</v>
      </c>
      <c r="F26" s="657"/>
      <c r="G26" s="103">
        <v>10.8</v>
      </c>
      <c r="H26" s="103">
        <v>22.1</v>
      </c>
      <c r="I26" s="103">
        <v>32.200000000000003</v>
      </c>
      <c r="J26" s="103">
        <v>41.7</v>
      </c>
      <c r="K26" s="103">
        <v>10</v>
      </c>
      <c r="L26" s="103">
        <v>20.100000000000001</v>
      </c>
      <c r="M26" s="103">
        <v>29.4</v>
      </c>
      <c r="N26" s="117">
        <v>38.4</v>
      </c>
      <c r="O26" s="117">
        <v>10.199999999999999</v>
      </c>
      <c r="P26" s="117">
        <v>20.7</v>
      </c>
      <c r="Q26" s="117">
        <v>30.9</v>
      </c>
      <c r="R26" s="117">
        <v>41.8</v>
      </c>
      <c r="S26" s="117">
        <v>9.8000000000000007</v>
      </c>
      <c r="T26" s="117">
        <v>21.3</v>
      </c>
      <c r="U26" s="117">
        <v>32</v>
      </c>
      <c r="V26" s="117">
        <v>42.3</v>
      </c>
      <c r="W26" s="117">
        <v>10.5</v>
      </c>
      <c r="X26" s="117">
        <v>22.5</v>
      </c>
      <c r="Y26" s="117">
        <v>34.4</v>
      </c>
      <c r="Z26" s="117">
        <v>45.7</v>
      </c>
      <c r="AA26" s="117">
        <v>10.7</v>
      </c>
      <c r="AB26" s="117">
        <v>23.4</v>
      </c>
      <c r="AC26" s="117">
        <v>34.9</v>
      </c>
      <c r="AD26" s="117">
        <v>46.8</v>
      </c>
      <c r="AE26" s="103">
        <v>11.2</v>
      </c>
      <c r="AF26" s="103">
        <v>23.6</v>
      </c>
      <c r="AG26" s="103">
        <v>35.799999999999997</v>
      </c>
      <c r="AH26" s="103">
        <v>47.3</v>
      </c>
      <c r="AI26" s="103">
        <v>8.6</v>
      </c>
      <c r="AJ26" s="103">
        <v>16.7</v>
      </c>
      <c r="AK26" s="103">
        <v>25.6</v>
      </c>
      <c r="AL26" s="193">
        <v>33.5</v>
      </c>
      <c r="AM26" s="103">
        <v>7.8</v>
      </c>
      <c r="AN26" s="193">
        <v>16.5</v>
      </c>
      <c r="AO26" s="193">
        <v>25</v>
      </c>
      <c r="AP26" s="193">
        <v>32.6</v>
      </c>
      <c r="AQ26" s="193">
        <v>7.8</v>
      </c>
      <c r="AR26" s="193">
        <v>17</v>
      </c>
      <c r="AS26" s="193">
        <v>26.1</v>
      </c>
      <c r="AT26" s="193">
        <v>34.6</v>
      </c>
      <c r="AU26" s="193">
        <v>8.6999999999999993</v>
      </c>
      <c r="AV26" s="193">
        <v>18.2</v>
      </c>
      <c r="AW26" s="193">
        <v>28.6</v>
      </c>
      <c r="AX26" s="193">
        <v>36.9</v>
      </c>
      <c r="AY26" s="193">
        <v>8.4</v>
      </c>
      <c r="AZ26" s="398">
        <v>17.399999999999999</v>
      </c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718" t="s">
        <v>548</v>
      </c>
      <c r="F27" s="719"/>
      <c r="G27" s="429">
        <v>419.5</v>
      </c>
      <c r="H27" s="429">
        <v>414.4</v>
      </c>
      <c r="I27" s="429">
        <v>409.5</v>
      </c>
      <c r="J27" s="429">
        <v>423.1</v>
      </c>
      <c r="K27" s="429">
        <v>377.5</v>
      </c>
      <c r="L27" s="429">
        <v>366</v>
      </c>
      <c r="M27" s="429">
        <v>366.4</v>
      </c>
      <c r="N27" s="430">
        <v>398</v>
      </c>
      <c r="O27" s="430">
        <v>369.4</v>
      </c>
      <c r="P27" s="430">
        <v>374.2</v>
      </c>
      <c r="Q27" s="430">
        <v>366.3</v>
      </c>
      <c r="R27" s="430">
        <v>406.9</v>
      </c>
      <c r="S27" s="430">
        <v>362</v>
      </c>
      <c r="T27" s="430">
        <v>359.4</v>
      </c>
      <c r="U27" s="430">
        <v>360.3</v>
      </c>
      <c r="V27" s="430">
        <v>377.3</v>
      </c>
      <c r="W27" s="430">
        <v>364.7</v>
      </c>
      <c r="X27" s="430">
        <v>378.3</v>
      </c>
      <c r="Y27" s="430">
        <v>376</v>
      </c>
      <c r="Z27" s="430">
        <v>398.6</v>
      </c>
      <c r="AA27" s="430">
        <v>387.4</v>
      </c>
      <c r="AB27" s="430">
        <v>401.9</v>
      </c>
      <c r="AC27" s="430">
        <v>404.9</v>
      </c>
      <c r="AD27" s="430">
        <v>396.9</v>
      </c>
      <c r="AE27" s="429">
        <v>396.6</v>
      </c>
      <c r="AF27" s="429">
        <v>416.1</v>
      </c>
      <c r="AG27" s="429">
        <v>373</v>
      </c>
      <c r="AH27" s="429">
        <v>458.1</v>
      </c>
      <c r="AI27" s="429">
        <v>407.5</v>
      </c>
      <c r="AJ27" s="429">
        <v>418.9</v>
      </c>
      <c r="AK27" s="429">
        <v>421.4</v>
      </c>
      <c r="AL27" s="431">
        <v>442.6</v>
      </c>
      <c r="AM27" s="429">
        <v>372</v>
      </c>
      <c r="AN27" s="431">
        <v>379.4</v>
      </c>
      <c r="AO27" s="431">
        <v>389.8</v>
      </c>
      <c r="AP27" s="431">
        <v>416.4</v>
      </c>
      <c r="AQ27" s="431">
        <v>415.8</v>
      </c>
      <c r="AR27" s="431">
        <v>422.6</v>
      </c>
      <c r="AS27" s="431">
        <v>405</v>
      </c>
      <c r="AT27" s="431">
        <v>432</v>
      </c>
      <c r="AU27" s="431">
        <v>413.3</v>
      </c>
      <c r="AV27" s="431">
        <v>441.2</v>
      </c>
      <c r="AW27" s="431">
        <v>428.9</v>
      </c>
      <c r="AX27" s="431">
        <v>452.2</v>
      </c>
      <c r="AY27" s="431">
        <v>447.7</v>
      </c>
      <c r="AZ27" s="549">
        <v>456.6</v>
      </c>
      <c r="BA27" s="53"/>
      <c r="BB27" s="53"/>
      <c r="BC27" s="54"/>
    </row>
    <row r="28" spans="1:55" ht="17.25">
      <c r="A28" s="257"/>
      <c r="B28" s="357"/>
      <c r="C28" s="348"/>
      <c r="D28" s="53"/>
      <c r="E28" s="656" t="s">
        <v>549</v>
      </c>
      <c r="F28" s="657"/>
      <c r="G28" s="103">
        <v>356.2</v>
      </c>
      <c r="H28" s="103">
        <v>351.4</v>
      </c>
      <c r="I28" s="103">
        <v>350</v>
      </c>
      <c r="J28" s="103">
        <v>364.6</v>
      </c>
      <c r="K28" s="103">
        <v>322.5</v>
      </c>
      <c r="L28" s="103">
        <v>313.3</v>
      </c>
      <c r="M28" s="103">
        <v>315</v>
      </c>
      <c r="N28" s="117">
        <v>342.5</v>
      </c>
      <c r="O28" s="117">
        <v>318.10000000000002</v>
      </c>
      <c r="P28" s="117">
        <v>324.8</v>
      </c>
      <c r="Q28" s="117">
        <v>320.5</v>
      </c>
      <c r="R28" s="117">
        <v>363.4</v>
      </c>
      <c r="S28" s="117">
        <v>318</v>
      </c>
      <c r="T28" s="117">
        <v>314.5</v>
      </c>
      <c r="U28" s="117">
        <v>317.2</v>
      </c>
      <c r="V28" s="117">
        <v>335.7</v>
      </c>
      <c r="W28" s="117">
        <v>322.60000000000002</v>
      </c>
      <c r="X28" s="117">
        <v>334.7</v>
      </c>
      <c r="Y28" s="117">
        <v>333.2</v>
      </c>
      <c r="Z28" s="117">
        <v>356.4</v>
      </c>
      <c r="AA28" s="117">
        <v>341.7</v>
      </c>
      <c r="AB28" s="117">
        <v>352.9</v>
      </c>
      <c r="AC28" s="117">
        <v>355.3</v>
      </c>
      <c r="AD28" s="117">
        <v>349.5</v>
      </c>
      <c r="AE28" s="103">
        <v>347.8</v>
      </c>
      <c r="AF28" s="103">
        <v>368</v>
      </c>
      <c r="AG28" s="103">
        <v>324.39999999999998</v>
      </c>
      <c r="AH28" s="103">
        <v>405.4</v>
      </c>
      <c r="AI28" s="103">
        <v>350.7</v>
      </c>
      <c r="AJ28" s="103">
        <v>348.6</v>
      </c>
      <c r="AK28" s="103">
        <v>339.3</v>
      </c>
      <c r="AL28" s="193">
        <v>358.7</v>
      </c>
      <c r="AM28" s="103">
        <v>293.3</v>
      </c>
      <c r="AN28" s="193">
        <v>304.5</v>
      </c>
      <c r="AO28" s="193">
        <v>311.3</v>
      </c>
      <c r="AP28" s="193">
        <v>338.9</v>
      </c>
      <c r="AQ28" s="193">
        <v>337.1</v>
      </c>
      <c r="AR28" s="193">
        <v>344.7</v>
      </c>
      <c r="AS28" s="193">
        <v>326.8</v>
      </c>
      <c r="AT28" s="193">
        <v>349.8</v>
      </c>
      <c r="AU28" s="193">
        <v>337.4</v>
      </c>
      <c r="AV28" s="193">
        <v>366.8</v>
      </c>
      <c r="AW28" s="193">
        <v>358</v>
      </c>
      <c r="AX28" s="193">
        <v>375</v>
      </c>
      <c r="AY28" s="193">
        <v>370</v>
      </c>
      <c r="AZ28" s="398">
        <v>376.2</v>
      </c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656" t="s">
        <v>541</v>
      </c>
      <c r="F29" s="657"/>
      <c r="G29" s="103">
        <v>61.8</v>
      </c>
      <c r="H29" s="103">
        <v>61.4</v>
      </c>
      <c r="I29" s="103">
        <v>57.9</v>
      </c>
      <c r="J29" s="103">
        <v>56.8</v>
      </c>
      <c r="K29" s="103">
        <v>53.3</v>
      </c>
      <c r="L29" s="103">
        <v>51.1</v>
      </c>
      <c r="M29" s="103">
        <v>49.1</v>
      </c>
      <c r="N29" s="117">
        <v>47.8</v>
      </c>
      <c r="O29" s="117">
        <v>43.8</v>
      </c>
      <c r="P29" s="117">
        <v>42.8</v>
      </c>
      <c r="Q29" s="117">
        <v>40.5</v>
      </c>
      <c r="R29" s="117">
        <v>39.299999999999997</v>
      </c>
      <c r="S29" s="117">
        <v>37</v>
      </c>
      <c r="T29" s="117">
        <v>36</v>
      </c>
      <c r="U29" s="117">
        <v>33.6</v>
      </c>
      <c r="V29" s="117">
        <v>32.9</v>
      </c>
      <c r="W29" s="117">
        <v>32.200000000000003</v>
      </c>
      <c r="X29" s="117">
        <v>32</v>
      </c>
      <c r="Y29" s="117">
        <v>30.6</v>
      </c>
      <c r="Z29" s="117">
        <v>30</v>
      </c>
      <c r="AA29" s="117">
        <v>29.3</v>
      </c>
      <c r="AB29" s="117">
        <v>29.2</v>
      </c>
      <c r="AC29" s="117">
        <v>28.1</v>
      </c>
      <c r="AD29" s="117">
        <v>27.7</v>
      </c>
      <c r="AE29" s="103">
        <v>27.5</v>
      </c>
      <c r="AF29" s="103">
        <v>27.5</v>
      </c>
      <c r="AG29" s="103">
        <v>26</v>
      </c>
      <c r="AH29" s="103">
        <v>26.8</v>
      </c>
      <c r="AI29" s="103">
        <v>26.4</v>
      </c>
      <c r="AJ29" s="103">
        <v>26</v>
      </c>
      <c r="AK29" s="103">
        <v>25.7</v>
      </c>
      <c r="AL29" s="193">
        <v>25.4</v>
      </c>
      <c r="AM29" s="103">
        <v>23.7</v>
      </c>
      <c r="AN29" s="193">
        <v>20.5</v>
      </c>
      <c r="AO29" s="193">
        <v>19.399999999999999</v>
      </c>
      <c r="AP29" s="193">
        <v>18.7</v>
      </c>
      <c r="AQ29" s="193">
        <v>18.2</v>
      </c>
      <c r="AR29" s="193">
        <v>18.100000000000001</v>
      </c>
      <c r="AS29" s="193">
        <v>18</v>
      </c>
      <c r="AT29" s="193">
        <v>18.3</v>
      </c>
      <c r="AU29" s="193">
        <v>17.5</v>
      </c>
      <c r="AV29" s="193">
        <v>17.7</v>
      </c>
      <c r="AW29" s="193">
        <v>18</v>
      </c>
      <c r="AX29" s="193">
        <v>19.3</v>
      </c>
      <c r="AY29" s="193">
        <v>19.899999999999999</v>
      </c>
      <c r="AZ29" s="398">
        <v>20.7</v>
      </c>
      <c r="BA29" s="53"/>
      <c r="BB29" s="53"/>
      <c r="BC29" s="54"/>
    </row>
    <row r="30" spans="1:55" ht="17.25">
      <c r="A30" s="52"/>
      <c r="B30" s="357"/>
      <c r="C30" s="348"/>
      <c r="D30" s="53"/>
      <c r="E30" s="756" t="s">
        <v>550</v>
      </c>
      <c r="F30" s="757"/>
      <c r="G30" s="103">
        <v>1.5</v>
      </c>
      <c r="H30" s="103">
        <v>1.6</v>
      </c>
      <c r="I30" s="103">
        <v>1.6</v>
      </c>
      <c r="J30" s="103">
        <v>1.7</v>
      </c>
      <c r="K30" s="103">
        <v>1.7</v>
      </c>
      <c r="L30" s="103">
        <v>1.6</v>
      </c>
      <c r="M30" s="103">
        <v>2.2999999999999998</v>
      </c>
      <c r="N30" s="117">
        <v>7.7</v>
      </c>
      <c r="O30" s="117">
        <v>7.5</v>
      </c>
      <c r="P30" s="117">
        <v>6.6</v>
      </c>
      <c r="Q30" s="117">
        <v>5.3</v>
      </c>
      <c r="R30" s="117">
        <v>4.2</v>
      </c>
      <c r="S30" s="117">
        <v>7</v>
      </c>
      <c r="T30" s="117">
        <v>8.9</v>
      </c>
      <c r="U30" s="117">
        <v>9.5</v>
      </c>
      <c r="V30" s="117">
        <v>8.6999999999999993</v>
      </c>
      <c r="W30" s="117">
        <v>9.9</v>
      </c>
      <c r="X30" s="117">
        <v>11.6</v>
      </c>
      <c r="Y30" s="117">
        <v>12.2</v>
      </c>
      <c r="Z30" s="117">
        <v>12.2</v>
      </c>
      <c r="AA30" s="117">
        <v>16.399999999999999</v>
      </c>
      <c r="AB30" s="117">
        <v>19.8</v>
      </c>
      <c r="AC30" s="117">
        <v>21.5</v>
      </c>
      <c r="AD30" s="117">
        <v>19.7</v>
      </c>
      <c r="AE30" s="103">
        <v>21.3</v>
      </c>
      <c r="AF30" s="103">
        <v>20.6</v>
      </c>
      <c r="AG30" s="103">
        <v>22.6</v>
      </c>
      <c r="AH30" s="103">
        <v>25.9</v>
      </c>
      <c r="AI30" s="103">
        <v>30.4</v>
      </c>
      <c r="AJ30" s="103">
        <v>44.3</v>
      </c>
      <c r="AK30" s="103">
        <v>56.4</v>
      </c>
      <c r="AL30" s="193">
        <v>58.5</v>
      </c>
      <c r="AM30" s="103">
        <v>55</v>
      </c>
      <c r="AN30" s="193">
        <v>54.4</v>
      </c>
      <c r="AO30" s="193">
        <v>59.1</v>
      </c>
      <c r="AP30" s="193">
        <v>58.8</v>
      </c>
      <c r="AQ30" s="193">
        <v>60.5</v>
      </c>
      <c r="AR30" s="193">
        <v>59.8</v>
      </c>
      <c r="AS30" s="193">
        <v>60.2</v>
      </c>
      <c r="AT30" s="193">
        <v>63.9</v>
      </c>
      <c r="AU30" s="193">
        <v>58.4</v>
      </c>
      <c r="AV30" s="193">
        <v>56.7</v>
      </c>
      <c r="AW30" s="193">
        <v>52.9</v>
      </c>
      <c r="AX30" s="193">
        <v>57.9</v>
      </c>
      <c r="AY30" s="193">
        <v>57.8</v>
      </c>
      <c r="AZ30" s="193">
        <v>59.7</v>
      </c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768"/>
      <c r="F31" s="768"/>
      <c r="G31" s="93"/>
      <c r="H31" s="93"/>
      <c r="I31" s="93"/>
      <c r="J31" s="93"/>
      <c r="K31" s="93"/>
      <c r="L31" s="93"/>
      <c r="M31" s="93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0"/>
      <c r="AC31" s="170"/>
      <c r="AD31" s="170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53"/>
      <c r="BB31" s="53"/>
      <c r="BC31" s="54"/>
    </row>
    <row r="32" spans="1:55" ht="17.25">
      <c r="A32" s="52"/>
      <c r="B32" s="357"/>
      <c r="C32" s="348"/>
      <c r="D32" s="53"/>
      <c r="E32" s="768"/>
      <c r="F32" s="76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49">
    <mergeCell ref="AY14:AZ14"/>
    <mergeCell ref="E31:F31"/>
    <mergeCell ref="E32:F32"/>
    <mergeCell ref="AQ14:AT14"/>
    <mergeCell ref="O14:R14"/>
    <mergeCell ref="S14:V14"/>
    <mergeCell ref="W14:Z14"/>
    <mergeCell ref="AA14:AD14"/>
    <mergeCell ref="E18:F18"/>
    <mergeCell ref="E19:F19"/>
    <mergeCell ref="E14:F15"/>
    <mergeCell ref="K14:N14"/>
    <mergeCell ref="AE14:AH14"/>
    <mergeCell ref="E29:F29"/>
    <mergeCell ref="E30:F30"/>
    <mergeCell ref="E27:F27"/>
    <mergeCell ref="E28:F28"/>
    <mergeCell ref="BA2:BB2"/>
    <mergeCell ref="E5:F6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AU5:AX5"/>
    <mergeCell ref="AY5:AZ5"/>
    <mergeCell ref="AU14:AX14"/>
    <mergeCell ref="E26:F26"/>
    <mergeCell ref="E22:F22"/>
    <mergeCell ref="E23:F23"/>
    <mergeCell ref="E24:F24"/>
    <mergeCell ref="E25:F25"/>
    <mergeCell ref="AM14:AP14"/>
    <mergeCell ref="AI14:AL14"/>
    <mergeCell ref="G14:J14"/>
    <mergeCell ref="E21:F21"/>
    <mergeCell ref="E16:F16"/>
    <mergeCell ref="E17:F17"/>
    <mergeCell ref="E20:F20"/>
    <mergeCell ref="E7:F7"/>
    <mergeCell ref="E8:F8"/>
    <mergeCell ref="E9:F9"/>
    <mergeCell ref="E10:F10"/>
    <mergeCell ref="E11:F11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Y1" activePane="topRight" state="frozen"/>
      <selection pane="topRight" activeCell="B16" sqref="B16"/>
    </sheetView>
  </sheetViews>
  <sheetFormatPr defaultRowHeight="16.5" outlineLevelCol="1"/>
  <cols>
    <col min="1" max="1" width="3.375" style="1" customWidth="1"/>
    <col min="2" max="2" width="20.625" style="1" customWidth="1"/>
    <col min="3" max="3" width="5.2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257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>
      <c r="A3" s="52"/>
      <c r="B3" s="53"/>
      <c r="C3" s="53"/>
      <c r="D3" s="53"/>
      <c r="E3" s="81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287"/>
      <c r="C4" s="287"/>
      <c r="D4" s="53"/>
      <c r="E4" s="584" t="s">
        <v>521</v>
      </c>
      <c r="F4" s="585"/>
      <c r="G4" s="593">
        <v>2012</v>
      </c>
      <c r="H4" s="593"/>
      <c r="I4" s="593"/>
      <c r="J4" s="593"/>
      <c r="K4" s="593">
        <v>2013</v>
      </c>
      <c r="L4" s="593"/>
      <c r="M4" s="593"/>
      <c r="N4" s="593"/>
      <c r="O4" s="593">
        <v>2014</v>
      </c>
      <c r="P4" s="593"/>
      <c r="Q4" s="593"/>
      <c r="R4" s="593"/>
      <c r="S4" s="593">
        <v>2015</v>
      </c>
      <c r="T4" s="593"/>
      <c r="U4" s="593"/>
      <c r="V4" s="593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3"/>
      <c r="AI4" s="593">
        <v>2019</v>
      </c>
      <c r="AJ4" s="593"/>
      <c r="AK4" s="593"/>
      <c r="AL4" s="594"/>
      <c r="AM4" s="591">
        <v>2020</v>
      </c>
      <c r="AN4" s="592"/>
      <c r="AO4" s="592"/>
      <c r="AP4" s="592"/>
      <c r="AQ4" s="591">
        <v>2021</v>
      </c>
      <c r="AR4" s="592"/>
      <c r="AS4" s="592"/>
      <c r="AT4" s="592"/>
      <c r="AU4" s="588">
        <v>2022</v>
      </c>
      <c r="AV4" s="589"/>
      <c r="AW4" s="589"/>
      <c r="AX4" s="589"/>
      <c r="AY4" s="591">
        <v>2023</v>
      </c>
      <c r="AZ4" s="592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761"/>
      <c r="F5" s="762"/>
      <c r="G5" s="340" t="s">
        <v>16</v>
      </c>
      <c r="H5" s="340" t="s">
        <v>17</v>
      </c>
      <c r="I5" s="340" t="s">
        <v>18</v>
      </c>
      <c r="J5" s="340" t="s">
        <v>19</v>
      </c>
      <c r="K5" s="340" t="s">
        <v>20</v>
      </c>
      <c r="L5" s="340" t="s">
        <v>21</v>
      </c>
      <c r="M5" s="340" t="s">
        <v>22</v>
      </c>
      <c r="N5" s="340" t="s">
        <v>23</v>
      </c>
      <c r="O5" s="340" t="s">
        <v>24</v>
      </c>
      <c r="P5" s="340" t="s">
        <v>25</v>
      </c>
      <c r="Q5" s="340" t="s">
        <v>26</v>
      </c>
      <c r="R5" s="340" t="s">
        <v>27</v>
      </c>
      <c r="S5" s="340" t="s">
        <v>28</v>
      </c>
      <c r="T5" s="340" t="s">
        <v>29</v>
      </c>
      <c r="U5" s="340" t="s">
        <v>30</v>
      </c>
      <c r="V5" s="340" t="s">
        <v>31</v>
      </c>
      <c r="W5" s="340" t="s">
        <v>4</v>
      </c>
      <c r="X5" s="340" t="s">
        <v>5</v>
      </c>
      <c r="Y5" s="340" t="s">
        <v>6</v>
      </c>
      <c r="Z5" s="340" t="s">
        <v>7</v>
      </c>
      <c r="AA5" s="340" t="s">
        <v>8</v>
      </c>
      <c r="AB5" s="340" t="s">
        <v>9</v>
      </c>
      <c r="AC5" s="340" t="s">
        <v>10</v>
      </c>
      <c r="AD5" s="340" t="s">
        <v>11</v>
      </c>
      <c r="AE5" s="340" t="s">
        <v>12</v>
      </c>
      <c r="AF5" s="340" t="s">
        <v>13</v>
      </c>
      <c r="AG5" s="340" t="s">
        <v>14</v>
      </c>
      <c r="AH5" s="340" t="s">
        <v>15</v>
      </c>
      <c r="AI5" s="340" t="s">
        <v>32</v>
      </c>
      <c r="AJ5" s="340" t="s">
        <v>33</v>
      </c>
      <c r="AK5" s="340" t="s">
        <v>34</v>
      </c>
      <c r="AL5" s="315" t="s">
        <v>35</v>
      </c>
      <c r="AM5" s="339" t="s">
        <v>128</v>
      </c>
      <c r="AN5" s="339" t="s">
        <v>132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69" t="s">
        <v>757</v>
      </c>
      <c r="AZ5" s="487" t="s">
        <v>825</v>
      </c>
      <c r="BA5" s="53"/>
      <c r="BB5" s="53"/>
      <c r="BC5" s="54"/>
    </row>
    <row r="6" spans="1:56" s="65" customFormat="1" ht="17.25">
      <c r="A6" s="257"/>
      <c r="B6" s="348"/>
      <c r="C6" s="348"/>
      <c r="D6" s="70"/>
      <c r="E6" s="662" t="s">
        <v>551</v>
      </c>
      <c r="F6" s="663"/>
      <c r="G6" s="194">
        <v>5418.6</v>
      </c>
      <c r="H6" s="194">
        <v>5641.7</v>
      </c>
      <c r="I6" s="194">
        <v>6040.7</v>
      </c>
      <c r="J6" s="194">
        <v>6159</v>
      </c>
      <c r="K6" s="194">
        <v>6293.2</v>
      </c>
      <c r="L6" s="194">
        <v>6551.5</v>
      </c>
      <c r="M6" s="194">
        <v>6499.9</v>
      </c>
      <c r="N6" s="224">
        <v>6500.3</v>
      </c>
      <c r="O6" s="224">
        <v>6427.5</v>
      </c>
      <c r="P6" s="224">
        <v>6372.5</v>
      </c>
      <c r="Q6" s="224">
        <v>6487.5</v>
      </c>
      <c r="R6" s="224">
        <v>6512.6</v>
      </c>
      <c r="S6" s="224">
        <v>6760.1</v>
      </c>
      <c r="T6" s="224">
        <v>6918.6</v>
      </c>
      <c r="U6" s="224">
        <v>6895.2</v>
      </c>
      <c r="V6" s="224">
        <v>6879.3</v>
      </c>
      <c r="W6" s="224">
        <v>6732.7</v>
      </c>
      <c r="X6" s="224">
        <v>6474.5</v>
      </c>
      <c r="Y6" s="224">
        <v>6722.3</v>
      </c>
      <c r="Z6" s="224">
        <v>6894.6</v>
      </c>
      <c r="AA6" s="224">
        <v>7189.9</v>
      </c>
      <c r="AB6" s="224">
        <v>7119.7</v>
      </c>
      <c r="AC6" s="224">
        <v>7224.2</v>
      </c>
      <c r="AD6" s="224">
        <v>7210.2</v>
      </c>
      <c r="AE6" s="194">
        <v>7361.8</v>
      </c>
      <c r="AF6" s="194">
        <v>7339.6</v>
      </c>
      <c r="AG6" s="194">
        <v>7431</v>
      </c>
      <c r="AH6" s="194">
        <v>7390.1</v>
      </c>
      <c r="AI6" s="194">
        <v>7474.1</v>
      </c>
      <c r="AJ6" s="194">
        <v>7481</v>
      </c>
      <c r="AK6" s="194">
        <v>7428.9</v>
      </c>
      <c r="AL6" s="195">
        <v>7314.4781141419999</v>
      </c>
      <c r="AM6" s="195">
        <v>6698.1</v>
      </c>
      <c r="AN6" s="195">
        <v>6698.1</v>
      </c>
      <c r="AO6" s="195">
        <v>7184.2</v>
      </c>
      <c r="AP6" s="195">
        <v>7188.4</v>
      </c>
      <c r="AQ6" s="195">
        <v>7027.3</v>
      </c>
      <c r="AR6" s="195">
        <v>7105.6</v>
      </c>
      <c r="AS6" s="195">
        <v>7656.2</v>
      </c>
      <c r="AT6" s="195">
        <v>7703.3</v>
      </c>
      <c r="AU6" s="195">
        <v>7744</v>
      </c>
      <c r="AV6" s="195">
        <v>7703.3</v>
      </c>
      <c r="AW6" s="195">
        <v>7543.3</v>
      </c>
      <c r="AX6" s="195">
        <v>7493.5</v>
      </c>
      <c r="AY6" s="195">
        <v>7713.8</v>
      </c>
      <c r="AZ6" s="555">
        <v>7745.3</v>
      </c>
      <c r="BA6" s="70"/>
      <c r="BB6" s="70"/>
      <c r="BC6" s="71"/>
    </row>
    <row r="7" spans="1:56" s="65" customFormat="1" ht="17.25">
      <c r="A7" s="257"/>
      <c r="B7" s="356" t="s">
        <v>183</v>
      </c>
      <c r="C7" s="357"/>
      <c r="D7" s="70"/>
      <c r="E7" s="656" t="s">
        <v>552</v>
      </c>
      <c r="F7" s="657"/>
      <c r="G7" s="6">
        <v>1471.4</v>
      </c>
      <c r="H7" s="6">
        <v>1512.1</v>
      </c>
      <c r="I7" s="6">
        <v>1636.4</v>
      </c>
      <c r="J7" s="6">
        <v>1588.5</v>
      </c>
      <c r="K7" s="6">
        <v>1620.7</v>
      </c>
      <c r="L7" s="6">
        <v>1860.7</v>
      </c>
      <c r="M7" s="6">
        <v>1934.5</v>
      </c>
      <c r="N7" s="11">
        <v>1982.5</v>
      </c>
      <c r="O7" s="11">
        <v>2133.9</v>
      </c>
      <c r="P7" s="11">
        <v>2042.2</v>
      </c>
      <c r="Q7" s="11">
        <v>2128.5</v>
      </c>
      <c r="R7" s="11">
        <v>2019.6</v>
      </c>
      <c r="S7" s="11">
        <v>2208.1999999999998</v>
      </c>
      <c r="T7" s="11">
        <v>2293.8000000000002</v>
      </c>
      <c r="U7" s="11">
        <v>1953.9</v>
      </c>
      <c r="V7" s="11">
        <v>2090.1999999999998</v>
      </c>
      <c r="W7" s="11">
        <v>1754.7</v>
      </c>
      <c r="X7" s="11">
        <v>1530.3</v>
      </c>
      <c r="Y7" s="11">
        <v>1637.1</v>
      </c>
      <c r="Z7" s="11">
        <v>1738.4</v>
      </c>
      <c r="AA7" s="11">
        <v>2018.3</v>
      </c>
      <c r="AB7" s="11">
        <v>2175.6999999999998</v>
      </c>
      <c r="AC7" s="11">
        <v>2232.3000000000002</v>
      </c>
      <c r="AD7" s="11">
        <v>2243.6</v>
      </c>
      <c r="AE7" s="6">
        <v>2261.5</v>
      </c>
      <c r="AF7" s="6">
        <v>2239.6999999999998</v>
      </c>
      <c r="AG7" s="6">
        <v>2333</v>
      </c>
      <c r="AH7" s="6">
        <v>2368.1</v>
      </c>
      <c r="AI7" s="6">
        <v>2307.4</v>
      </c>
      <c r="AJ7" s="6">
        <v>2173.9</v>
      </c>
      <c r="AK7" s="6">
        <v>2072.5</v>
      </c>
      <c r="AL7" s="7">
        <v>2024.8427816489998</v>
      </c>
      <c r="AM7" s="7">
        <v>1946.6</v>
      </c>
      <c r="AN7" s="7">
        <v>1946.6</v>
      </c>
      <c r="AO7" s="7">
        <v>2119.6999999999998</v>
      </c>
      <c r="AP7" s="7">
        <v>2160.9</v>
      </c>
      <c r="AQ7" s="7">
        <v>2246.9</v>
      </c>
      <c r="AR7" s="7">
        <v>2312.1</v>
      </c>
      <c r="AS7" s="7">
        <v>2653.1</v>
      </c>
      <c r="AT7" s="7">
        <v>2745.1</v>
      </c>
      <c r="AU7" s="7">
        <v>2737.2</v>
      </c>
      <c r="AV7" s="7">
        <v>2720.3</v>
      </c>
      <c r="AW7" s="7">
        <v>2689.3</v>
      </c>
      <c r="AX7" s="7">
        <v>2736.6</v>
      </c>
      <c r="AY7" s="7">
        <v>2941.2</v>
      </c>
      <c r="AZ7" s="398">
        <v>2889.4</v>
      </c>
      <c r="BA7" s="70"/>
      <c r="BB7" s="70"/>
      <c r="BC7" s="71"/>
    </row>
    <row r="8" spans="1:56" s="65" customFormat="1" ht="17.25">
      <c r="A8" s="257"/>
      <c r="B8" s="357"/>
      <c r="C8" s="357"/>
      <c r="D8" s="70"/>
      <c r="E8" s="656" t="s">
        <v>553</v>
      </c>
      <c r="F8" s="657"/>
      <c r="G8" s="6">
        <v>863.4</v>
      </c>
      <c r="H8" s="6">
        <v>1018.5</v>
      </c>
      <c r="I8" s="6">
        <v>1109.5999999999999</v>
      </c>
      <c r="J8" s="6">
        <v>1224.7</v>
      </c>
      <c r="K8" s="6">
        <v>1261.9000000000001</v>
      </c>
      <c r="L8" s="6">
        <v>1314.3</v>
      </c>
      <c r="M8" s="6">
        <v>1321.1</v>
      </c>
      <c r="N8" s="11">
        <v>1304.4000000000001</v>
      </c>
      <c r="O8" s="11">
        <v>1293.2</v>
      </c>
      <c r="P8" s="11">
        <v>1365.8</v>
      </c>
      <c r="Q8" s="11">
        <v>1491.7</v>
      </c>
      <c r="R8" s="11">
        <v>1631.6</v>
      </c>
      <c r="S8" s="11">
        <v>1729.7</v>
      </c>
      <c r="T8" s="11">
        <v>1870</v>
      </c>
      <c r="U8" s="11">
        <v>1851.9</v>
      </c>
      <c r="V8" s="11">
        <v>1895.5</v>
      </c>
      <c r="W8" s="11">
        <v>1926.1</v>
      </c>
      <c r="X8" s="11">
        <v>2042.9</v>
      </c>
      <c r="Y8" s="11">
        <v>2183.6999999999998</v>
      </c>
      <c r="Z8" s="11">
        <v>2287.1999999999998</v>
      </c>
      <c r="AA8" s="11">
        <v>2330.1</v>
      </c>
      <c r="AB8" s="11">
        <v>2201.6</v>
      </c>
      <c r="AC8" s="11">
        <v>2170.9</v>
      </c>
      <c r="AD8" s="11">
        <v>2139.5</v>
      </c>
      <c r="AE8" s="6">
        <v>2174.8000000000002</v>
      </c>
      <c r="AF8" s="6">
        <v>2133</v>
      </c>
      <c r="AG8" s="6">
        <v>2219.1999999999998</v>
      </c>
      <c r="AH8" s="6">
        <v>2169.8000000000002</v>
      </c>
      <c r="AI8" s="6">
        <v>2200.1</v>
      </c>
      <c r="AJ8" s="6">
        <v>2176.9</v>
      </c>
      <c r="AK8" s="6">
        <v>2011.8</v>
      </c>
      <c r="AL8" s="7">
        <v>1954.76090013</v>
      </c>
      <c r="AM8" s="7">
        <v>1483.5</v>
      </c>
      <c r="AN8" s="7">
        <v>1483.5</v>
      </c>
      <c r="AO8" s="7">
        <v>1294.5</v>
      </c>
      <c r="AP8" s="7">
        <v>1257.2</v>
      </c>
      <c r="AQ8" s="7">
        <v>1212</v>
      </c>
      <c r="AR8" s="7">
        <v>1160.0999999999999</v>
      </c>
      <c r="AS8" s="7">
        <v>1184.4000000000001</v>
      </c>
      <c r="AT8" s="7">
        <v>1056</v>
      </c>
      <c r="AU8" s="7">
        <v>1041.3</v>
      </c>
      <c r="AV8" s="7">
        <v>1146.3</v>
      </c>
      <c r="AW8" s="7">
        <v>1180.8</v>
      </c>
      <c r="AX8" s="7">
        <v>1163.5999999999999</v>
      </c>
      <c r="AY8" s="7">
        <v>1148.9000000000001</v>
      </c>
      <c r="AZ8" s="398">
        <v>1085.3</v>
      </c>
      <c r="BA8" s="70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6" t="s">
        <v>554</v>
      </c>
      <c r="F9" s="657"/>
      <c r="G9" s="6">
        <v>770.8</v>
      </c>
      <c r="H9" s="6">
        <v>761.8</v>
      </c>
      <c r="I9" s="6">
        <v>653.4</v>
      </c>
      <c r="J9" s="6">
        <v>552.4</v>
      </c>
      <c r="K9" s="6">
        <v>483</v>
      </c>
      <c r="L9" s="6">
        <v>510.4</v>
      </c>
      <c r="M9" s="6">
        <v>409.8</v>
      </c>
      <c r="N9" s="11">
        <v>449.7</v>
      </c>
      <c r="O9" s="11">
        <v>259.89999999999998</v>
      </c>
      <c r="P9" s="11">
        <v>449.1</v>
      </c>
      <c r="Q9" s="11">
        <v>420.7</v>
      </c>
      <c r="R9" s="11">
        <v>370.1</v>
      </c>
      <c r="S9" s="11">
        <v>795.2</v>
      </c>
      <c r="T9" s="11">
        <v>723.4</v>
      </c>
      <c r="U9" s="11">
        <v>995.3</v>
      </c>
      <c r="V9" s="11">
        <v>1013.6</v>
      </c>
      <c r="W9" s="11">
        <v>977.8</v>
      </c>
      <c r="X9" s="11">
        <v>1049.7</v>
      </c>
      <c r="Y9" s="11">
        <v>1165.8</v>
      </c>
      <c r="Z9" s="11">
        <v>1067.9000000000001</v>
      </c>
      <c r="AA9" s="11">
        <v>1208.5</v>
      </c>
      <c r="AB9" s="11">
        <v>1169</v>
      </c>
      <c r="AC9" s="11">
        <v>1158.5</v>
      </c>
      <c r="AD9" s="11">
        <v>1178.5</v>
      </c>
      <c r="AE9" s="6">
        <v>1363</v>
      </c>
      <c r="AF9" s="6">
        <v>1403.9</v>
      </c>
      <c r="AG9" s="6">
        <v>1313.5</v>
      </c>
      <c r="AH9" s="6">
        <v>1383.7</v>
      </c>
      <c r="AI9" s="6">
        <v>1499.4</v>
      </c>
      <c r="AJ9" s="6">
        <v>1611.7</v>
      </c>
      <c r="AK9" s="6">
        <v>1931.3</v>
      </c>
      <c r="AL9" s="7">
        <v>1920.4444336900001</v>
      </c>
      <c r="AM9" s="7">
        <v>1741.2</v>
      </c>
      <c r="AN9" s="7">
        <v>1741.2</v>
      </c>
      <c r="AO9" s="7">
        <v>1813.9</v>
      </c>
      <c r="AP9" s="7">
        <v>1811.1</v>
      </c>
      <c r="AQ9" s="7">
        <v>1759.8</v>
      </c>
      <c r="AR9" s="7">
        <v>1554.8</v>
      </c>
      <c r="AS9" s="7">
        <v>1781.8</v>
      </c>
      <c r="AT9" s="7">
        <v>1939</v>
      </c>
      <c r="AU9" s="7">
        <v>1990.7</v>
      </c>
      <c r="AV9" s="7">
        <v>1891.3</v>
      </c>
      <c r="AW9" s="7">
        <v>1687.2</v>
      </c>
      <c r="AX9" s="7">
        <v>1584.6</v>
      </c>
      <c r="AY9" s="7">
        <v>1474.2</v>
      </c>
      <c r="AZ9" s="398">
        <v>1642.3</v>
      </c>
      <c r="BA9" s="70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6" t="s">
        <v>555</v>
      </c>
      <c r="F10" s="657"/>
      <c r="G10" s="6">
        <v>993.4</v>
      </c>
      <c r="H10" s="6">
        <v>980.7</v>
      </c>
      <c r="I10" s="6">
        <v>1043.4000000000001</v>
      </c>
      <c r="J10" s="6">
        <v>1076.9000000000001</v>
      </c>
      <c r="K10" s="6">
        <v>1161.5</v>
      </c>
      <c r="L10" s="6">
        <v>1184.0999999999999</v>
      </c>
      <c r="M10" s="6">
        <v>1215.5999999999999</v>
      </c>
      <c r="N10" s="11">
        <v>1267.2</v>
      </c>
      <c r="O10" s="11">
        <v>1244.8</v>
      </c>
      <c r="P10" s="11">
        <v>1071.5</v>
      </c>
      <c r="Q10" s="11">
        <v>1118.2</v>
      </c>
      <c r="R10" s="11">
        <v>1085.9000000000001</v>
      </c>
      <c r="S10" s="11">
        <v>971.7</v>
      </c>
      <c r="T10" s="11">
        <v>1100</v>
      </c>
      <c r="U10" s="11">
        <v>1161</v>
      </c>
      <c r="V10" s="11">
        <v>1069.3</v>
      </c>
      <c r="W10" s="11">
        <v>1184</v>
      </c>
      <c r="X10" s="11">
        <v>1081.9000000000001</v>
      </c>
      <c r="Y10" s="11">
        <v>1121</v>
      </c>
      <c r="Z10" s="11">
        <v>1211.8</v>
      </c>
      <c r="AA10" s="11">
        <v>1138</v>
      </c>
      <c r="AB10" s="11">
        <v>1079.2</v>
      </c>
      <c r="AC10" s="11">
        <v>1158.2</v>
      </c>
      <c r="AD10" s="11">
        <v>1154.3</v>
      </c>
      <c r="AE10" s="6">
        <v>1100.8</v>
      </c>
      <c r="AF10" s="6">
        <v>1075.8</v>
      </c>
      <c r="AG10" s="6">
        <v>1038</v>
      </c>
      <c r="AH10" s="6">
        <v>951.2</v>
      </c>
      <c r="AI10" s="6">
        <v>937.8</v>
      </c>
      <c r="AJ10" s="6">
        <v>926.9</v>
      </c>
      <c r="AK10" s="6">
        <v>801.7</v>
      </c>
      <c r="AL10" s="7">
        <v>773.1719884370001</v>
      </c>
      <c r="AM10" s="7">
        <v>835.2</v>
      </c>
      <c r="AN10" s="7">
        <v>835.2</v>
      </c>
      <c r="AO10" s="7">
        <v>1030.0999999999999</v>
      </c>
      <c r="AP10" s="7">
        <v>1009.3</v>
      </c>
      <c r="AQ10" s="7">
        <v>1020.4</v>
      </c>
      <c r="AR10" s="7">
        <v>1116.9000000000001</v>
      </c>
      <c r="AS10" s="7">
        <v>1054.9000000000001</v>
      </c>
      <c r="AT10" s="7">
        <v>1031.4000000000001</v>
      </c>
      <c r="AU10" s="7">
        <v>1016.1</v>
      </c>
      <c r="AV10" s="7">
        <v>1032.5</v>
      </c>
      <c r="AW10" s="7">
        <v>1075.3</v>
      </c>
      <c r="AX10" s="7">
        <v>1076.8</v>
      </c>
      <c r="AY10" s="7">
        <v>1162</v>
      </c>
      <c r="AZ10" s="398">
        <v>1119.9000000000001</v>
      </c>
      <c r="BA10" s="70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656" t="s">
        <v>556</v>
      </c>
      <c r="F11" s="657"/>
      <c r="G11" s="6">
        <v>131.19999999999999</v>
      </c>
      <c r="H11" s="6">
        <v>191.9</v>
      </c>
      <c r="I11" s="6">
        <v>272.5</v>
      </c>
      <c r="J11" s="6">
        <v>321.5</v>
      </c>
      <c r="K11" s="6">
        <v>363.3</v>
      </c>
      <c r="L11" s="6">
        <v>400.4</v>
      </c>
      <c r="M11" s="6">
        <v>360.5</v>
      </c>
      <c r="N11" s="11">
        <v>350</v>
      </c>
      <c r="O11" s="11">
        <v>340.3</v>
      </c>
      <c r="P11" s="11">
        <v>326.2</v>
      </c>
      <c r="Q11" s="11">
        <v>301.3</v>
      </c>
      <c r="R11" s="11">
        <v>321.3</v>
      </c>
      <c r="S11" s="11">
        <v>188.1</v>
      </c>
      <c r="T11" s="11">
        <v>150.69999999999999</v>
      </c>
      <c r="U11" s="11">
        <v>150.4</v>
      </c>
      <c r="V11" s="11">
        <v>129.80000000000001</v>
      </c>
      <c r="W11" s="11">
        <v>212.8</v>
      </c>
      <c r="X11" s="11">
        <v>234.9</v>
      </c>
      <c r="Y11" s="11">
        <v>192.2</v>
      </c>
      <c r="Z11" s="11">
        <v>188.6</v>
      </c>
      <c r="AA11" s="11">
        <v>159.4</v>
      </c>
      <c r="AB11" s="11">
        <v>169.1</v>
      </c>
      <c r="AC11" s="11">
        <v>189.3</v>
      </c>
      <c r="AD11" s="11">
        <v>199.3</v>
      </c>
      <c r="AE11" s="6">
        <v>187.4</v>
      </c>
      <c r="AF11" s="6">
        <v>187.4</v>
      </c>
      <c r="AG11" s="6">
        <v>187.4</v>
      </c>
      <c r="AH11" s="6">
        <v>187.4</v>
      </c>
      <c r="AI11" s="6">
        <v>189.2</v>
      </c>
      <c r="AJ11" s="6">
        <v>190.8</v>
      </c>
      <c r="AK11" s="6">
        <v>240.9</v>
      </c>
      <c r="AL11" s="7">
        <v>240.68256213000001</v>
      </c>
      <c r="AM11" s="7">
        <v>260.7</v>
      </c>
      <c r="AN11" s="7">
        <v>260.7</v>
      </c>
      <c r="AO11" s="7">
        <v>251.8</v>
      </c>
      <c r="AP11" s="7">
        <v>261.3</v>
      </c>
      <c r="AQ11" s="7">
        <v>120.3</v>
      </c>
      <c r="AR11" s="7">
        <v>139.4</v>
      </c>
      <c r="AS11" s="7">
        <v>138.9</v>
      </c>
      <c r="AT11" s="7">
        <v>138.19999999999999</v>
      </c>
      <c r="AU11" s="7">
        <v>137.19999999999999</v>
      </c>
      <c r="AV11" s="7">
        <v>125.5</v>
      </c>
      <c r="AW11" s="7">
        <v>125.2</v>
      </c>
      <c r="AX11" s="7">
        <v>116</v>
      </c>
      <c r="AY11" s="7">
        <v>117.8</v>
      </c>
      <c r="AZ11" s="398">
        <v>117.9</v>
      </c>
      <c r="BA11" s="70"/>
      <c r="BB11" s="70"/>
      <c r="BC11" s="71"/>
    </row>
    <row r="12" spans="1:56" s="65" customFormat="1" ht="17.25">
      <c r="A12" s="257"/>
      <c r="B12" s="354" t="s">
        <v>176</v>
      </c>
      <c r="C12" s="357"/>
      <c r="D12" s="70"/>
      <c r="E12" s="656" t="s">
        <v>487</v>
      </c>
      <c r="F12" s="657"/>
      <c r="G12" s="6">
        <v>1188.4000000000001</v>
      </c>
      <c r="H12" s="6">
        <v>1176.7</v>
      </c>
      <c r="I12" s="6">
        <v>1325.4</v>
      </c>
      <c r="J12" s="6">
        <v>1395</v>
      </c>
      <c r="K12" s="6">
        <v>1402.8</v>
      </c>
      <c r="L12" s="6">
        <v>1281.5999999999999</v>
      </c>
      <c r="M12" s="6">
        <v>1258.4000000000001</v>
      </c>
      <c r="N12" s="11">
        <v>1146.5</v>
      </c>
      <c r="O12" s="11">
        <v>1155.4000000000001</v>
      </c>
      <c r="P12" s="11">
        <v>1117.7</v>
      </c>
      <c r="Q12" s="11">
        <v>1027.0999999999999</v>
      </c>
      <c r="R12" s="11">
        <v>1084.0999999999999</v>
      </c>
      <c r="S12" s="11">
        <v>867.2</v>
      </c>
      <c r="T12" s="11">
        <v>780.7</v>
      </c>
      <c r="U12" s="11">
        <v>782.7</v>
      </c>
      <c r="V12" s="11">
        <v>680.9</v>
      </c>
      <c r="W12" s="11">
        <v>677.3</v>
      </c>
      <c r="X12" s="11">
        <v>534.79999999999995</v>
      </c>
      <c r="Y12" s="11">
        <v>422.5</v>
      </c>
      <c r="Z12" s="11">
        <v>400.7</v>
      </c>
      <c r="AA12" s="11">
        <v>335.6</v>
      </c>
      <c r="AB12" s="11">
        <v>325.10000000000002</v>
      </c>
      <c r="AC12" s="11">
        <v>315</v>
      </c>
      <c r="AD12" s="11">
        <v>295</v>
      </c>
      <c r="AE12" s="6">
        <v>274.3</v>
      </c>
      <c r="AF12" s="6">
        <v>299.8</v>
      </c>
      <c r="AG12" s="6">
        <v>339.9</v>
      </c>
      <c r="AH12" s="6">
        <v>329.9</v>
      </c>
      <c r="AI12" s="6">
        <v>340.2</v>
      </c>
      <c r="AJ12" s="6">
        <v>400.8</v>
      </c>
      <c r="AK12" s="6">
        <v>370.7</v>
      </c>
      <c r="AL12" s="7">
        <v>400.57544810600001</v>
      </c>
      <c r="AM12" s="7">
        <v>430.9</v>
      </c>
      <c r="AN12" s="7">
        <v>430.9</v>
      </c>
      <c r="AO12" s="7">
        <v>674.2</v>
      </c>
      <c r="AP12" s="7">
        <v>688.6</v>
      </c>
      <c r="AQ12" s="7">
        <v>667.9</v>
      </c>
      <c r="AR12" s="7">
        <v>822.3</v>
      </c>
      <c r="AS12" s="7">
        <v>843.1</v>
      </c>
      <c r="AT12" s="7">
        <v>793.6</v>
      </c>
      <c r="AU12" s="7">
        <v>821.5</v>
      </c>
      <c r="AV12" s="7">
        <v>787.4</v>
      </c>
      <c r="AW12" s="7">
        <v>785.5</v>
      </c>
      <c r="AX12" s="7">
        <v>815.9</v>
      </c>
      <c r="AY12" s="7">
        <v>869.7</v>
      </c>
      <c r="AZ12" s="398">
        <v>890.5</v>
      </c>
      <c r="BA12" s="342"/>
      <c r="BB12" s="70"/>
      <c r="BC12" s="71"/>
    </row>
    <row r="13" spans="1:56" s="65" customFormat="1" ht="17.25">
      <c r="A13" s="257"/>
      <c r="B13" s="354" t="s">
        <v>233</v>
      </c>
      <c r="C13" s="357"/>
      <c r="D13" s="70"/>
      <c r="E13" s="656" t="s">
        <v>557</v>
      </c>
      <c r="F13" s="657"/>
      <c r="G13" s="6">
        <v>38.1</v>
      </c>
      <c r="H13" s="6">
        <v>47.3</v>
      </c>
      <c r="I13" s="6">
        <v>68.2</v>
      </c>
      <c r="J13" s="6">
        <v>87.2</v>
      </c>
      <c r="K13" s="6">
        <v>90.2</v>
      </c>
      <c r="L13" s="6">
        <v>103.7</v>
      </c>
      <c r="M13" s="6">
        <v>123.9</v>
      </c>
      <c r="N13" s="11">
        <v>129.6</v>
      </c>
      <c r="O13" s="11">
        <v>136.1</v>
      </c>
      <c r="P13" s="11">
        <v>129.19999999999999</v>
      </c>
      <c r="Q13" s="11">
        <v>111.8</v>
      </c>
      <c r="R13" s="11">
        <v>116.4</v>
      </c>
      <c r="S13" s="11">
        <v>132.69999999999999</v>
      </c>
      <c r="T13" s="11">
        <v>139.6</v>
      </c>
      <c r="U13" s="11">
        <v>168.7</v>
      </c>
      <c r="V13" s="11">
        <v>143.9</v>
      </c>
      <c r="W13" s="11">
        <v>142.80000000000001</v>
      </c>
      <c r="X13" s="11">
        <v>124.2</v>
      </c>
      <c r="Y13" s="11">
        <v>147.69999999999999</v>
      </c>
      <c r="Z13" s="11">
        <v>233.2</v>
      </c>
      <c r="AA13" s="11">
        <v>215.6</v>
      </c>
      <c r="AB13" s="11">
        <v>243.7</v>
      </c>
      <c r="AC13" s="11">
        <v>239.1</v>
      </c>
      <c r="AD13" s="11">
        <v>237.5</v>
      </c>
      <c r="AE13" s="6">
        <v>219.9</v>
      </c>
      <c r="AF13" s="6">
        <v>217.4</v>
      </c>
      <c r="AG13" s="6">
        <v>194.3</v>
      </c>
      <c r="AH13" s="6">
        <v>202</v>
      </c>
      <c r="AI13" s="6">
        <v>202</v>
      </c>
      <c r="AJ13" s="6">
        <v>174.2</v>
      </c>
      <c r="AK13" s="6">
        <v>168.3</v>
      </c>
      <c r="AL13" s="7">
        <v>141.72576027299999</v>
      </c>
      <c r="AM13" s="7">
        <v>125.15245000299998</v>
      </c>
      <c r="AN13" s="7">
        <v>125.15245000299998</v>
      </c>
      <c r="AO13" s="7">
        <v>97.5</v>
      </c>
      <c r="AP13" s="7">
        <v>85</v>
      </c>
      <c r="AQ13" s="7">
        <v>67.400000000000006</v>
      </c>
      <c r="AR13" s="7">
        <v>73.8</v>
      </c>
      <c r="AS13" s="7">
        <v>83</v>
      </c>
      <c r="AT13" s="7">
        <v>86.5</v>
      </c>
      <c r="AU13" s="7">
        <v>114.9</v>
      </c>
      <c r="AV13" s="7">
        <v>131.6</v>
      </c>
      <c r="AW13" s="7">
        <v>143.6</v>
      </c>
      <c r="AX13" s="7">
        <v>132.9</v>
      </c>
      <c r="AY13" s="7">
        <v>199.6</v>
      </c>
      <c r="AZ13" s="398">
        <v>244.8</v>
      </c>
      <c r="BA13" s="70"/>
      <c r="BB13" s="70"/>
      <c r="BC13" s="71"/>
    </row>
    <row r="14" spans="1:56" s="65" customFormat="1" ht="17.25">
      <c r="A14" s="257"/>
      <c r="B14" s="354" t="s">
        <v>234</v>
      </c>
      <c r="C14" s="357"/>
      <c r="D14" s="70"/>
      <c r="E14" s="656" t="s">
        <v>558</v>
      </c>
      <c r="F14" s="657"/>
      <c r="G14" s="6">
        <v>475.6</v>
      </c>
      <c r="H14" s="6">
        <v>468.1</v>
      </c>
      <c r="I14" s="6">
        <v>478.4</v>
      </c>
      <c r="J14" s="6">
        <v>468.5</v>
      </c>
      <c r="K14" s="6">
        <v>481.7</v>
      </c>
      <c r="L14" s="6">
        <v>450.4</v>
      </c>
      <c r="M14" s="6">
        <v>485.6</v>
      </c>
      <c r="N14" s="11">
        <v>462.1</v>
      </c>
      <c r="O14" s="11">
        <v>472.3</v>
      </c>
      <c r="P14" s="11">
        <v>449.2</v>
      </c>
      <c r="Q14" s="11">
        <v>432.1</v>
      </c>
      <c r="R14" s="11">
        <v>416.7</v>
      </c>
      <c r="S14" s="11">
        <v>461</v>
      </c>
      <c r="T14" s="11">
        <v>424.3</v>
      </c>
      <c r="U14" s="11">
        <v>396.6</v>
      </c>
      <c r="V14" s="11">
        <v>408.8</v>
      </c>
      <c r="W14" s="11">
        <v>391.1</v>
      </c>
      <c r="X14" s="11">
        <v>283</v>
      </c>
      <c r="Y14" s="11">
        <v>296</v>
      </c>
      <c r="Z14" s="11">
        <v>274.39999999999998</v>
      </c>
      <c r="AA14" s="11">
        <v>293.39999999999998</v>
      </c>
      <c r="AB14" s="11">
        <v>309.89999999999998</v>
      </c>
      <c r="AC14" s="11">
        <v>283.5</v>
      </c>
      <c r="AD14" s="11">
        <v>281.3</v>
      </c>
      <c r="AE14" s="6">
        <v>284.5</v>
      </c>
      <c r="AF14" s="6">
        <v>284.2</v>
      </c>
      <c r="AG14" s="6">
        <v>285.5</v>
      </c>
      <c r="AH14" s="6">
        <v>272.7</v>
      </c>
      <c r="AI14" s="6">
        <v>272.3</v>
      </c>
      <c r="AJ14" s="6">
        <v>284</v>
      </c>
      <c r="AK14" s="6">
        <v>276.7</v>
      </c>
      <c r="AL14" s="7">
        <v>283.98834491899999</v>
      </c>
      <c r="AM14" s="7">
        <v>279.89999999999998</v>
      </c>
      <c r="AN14" s="7">
        <v>279.89999999999998</v>
      </c>
      <c r="AO14" s="7">
        <v>292.5</v>
      </c>
      <c r="AP14" s="7">
        <v>304.5</v>
      </c>
      <c r="AQ14" s="7">
        <v>315.10000000000002</v>
      </c>
      <c r="AR14" s="7">
        <v>318</v>
      </c>
      <c r="AS14" s="7">
        <v>335.4</v>
      </c>
      <c r="AT14" s="7">
        <v>364.1</v>
      </c>
      <c r="AU14" s="7">
        <v>396.9</v>
      </c>
      <c r="AV14" s="7">
        <v>405.4</v>
      </c>
      <c r="AW14" s="7">
        <v>442.2</v>
      </c>
      <c r="AX14" s="7">
        <v>464.1</v>
      </c>
      <c r="AY14" s="7">
        <v>495.8</v>
      </c>
      <c r="AZ14" s="398">
        <v>541.29999999999995</v>
      </c>
      <c r="BA14" s="70"/>
      <c r="BB14" s="70"/>
      <c r="BC14" s="71"/>
    </row>
    <row r="15" spans="1:56" s="65" customFormat="1" ht="17.25">
      <c r="A15" s="257"/>
      <c r="B15" s="354" t="s">
        <v>235</v>
      </c>
      <c r="C15" s="357"/>
      <c r="D15" s="70"/>
      <c r="E15" s="656" t="s">
        <v>563</v>
      </c>
      <c r="F15" s="657"/>
      <c r="G15" s="6">
        <v>197.3</v>
      </c>
      <c r="H15" s="6">
        <v>223.1</v>
      </c>
      <c r="I15" s="6">
        <v>231.1</v>
      </c>
      <c r="J15" s="6">
        <v>162.5</v>
      </c>
      <c r="K15" s="6">
        <v>260.2</v>
      </c>
      <c r="L15" s="6">
        <v>272.39999999999998</v>
      </c>
      <c r="M15" s="6">
        <v>224.1</v>
      </c>
      <c r="N15" s="11">
        <v>294</v>
      </c>
      <c r="O15" s="11">
        <v>346.4</v>
      </c>
      <c r="P15" s="11">
        <v>367.3</v>
      </c>
      <c r="Q15" s="11">
        <v>331.6</v>
      </c>
      <c r="R15" s="11">
        <v>267.5</v>
      </c>
      <c r="S15" s="11">
        <v>302.8</v>
      </c>
      <c r="T15" s="11">
        <v>348.2</v>
      </c>
      <c r="U15" s="11">
        <v>297.7</v>
      </c>
      <c r="V15" s="11">
        <v>259.39999999999998</v>
      </c>
      <c r="W15" s="11">
        <v>251.1</v>
      </c>
      <c r="X15" s="11">
        <v>261.3</v>
      </c>
      <c r="Y15" s="11">
        <v>342.4</v>
      </c>
      <c r="Z15" s="11">
        <v>303.10000000000002</v>
      </c>
      <c r="AA15" s="11">
        <v>287.8</v>
      </c>
      <c r="AB15" s="11">
        <v>301.3</v>
      </c>
      <c r="AC15" s="11">
        <v>290.10000000000002</v>
      </c>
      <c r="AD15" s="11">
        <v>317.8</v>
      </c>
      <c r="AE15" s="6">
        <v>366.2</v>
      </c>
      <c r="AF15" s="6">
        <v>358.8</v>
      </c>
      <c r="AG15" s="6">
        <v>392.7</v>
      </c>
      <c r="AH15" s="6">
        <v>296.10000000000002</v>
      </c>
      <c r="AI15" s="6">
        <v>320.39999999999998</v>
      </c>
      <c r="AJ15" s="6">
        <v>350.8</v>
      </c>
      <c r="AK15" s="6">
        <v>340.9</v>
      </c>
      <c r="AL15" s="7">
        <v>319.34553964600002</v>
      </c>
      <c r="AM15" s="7">
        <v>273.70373744200003</v>
      </c>
      <c r="AN15" s="7">
        <v>273.70373744200003</v>
      </c>
      <c r="AO15" s="7">
        <v>326.2</v>
      </c>
      <c r="AP15" s="7">
        <v>376</v>
      </c>
      <c r="AQ15" s="7">
        <v>537.70000000000005</v>
      </c>
      <c r="AR15" s="7">
        <v>580.6</v>
      </c>
      <c r="AS15" s="7">
        <v>567.9</v>
      </c>
      <c r="AT15" s="7">
        <v>619.1</v>
      </c>
      <c r="AU15" s="7">
        <v>723</v>
      </c>
      <c r="AV15" s="7">
        <v>586.79999999999995</v>
      </c>
      <c r="AW15" s="7">
        <v>695</v>
      </c>
      <c r="AX15" s="7">
        <v>718.1</v>
      </c>
      <c r="AY15" s="7">
        <v>818.6</v>
      </c>
      <c r="AZ15" s="398">
        <v>845.1</v>
      </c>
      <c r="BA15" s="70"/>
      <c r="BB15" s="70"/>
      <c r="BC15" s="71"/>
    </row>
    <row r="16" spans="1:56" s="65" customFormat="1" ht="17.25">
      <c r="A16" s="257"/>
      <c r="B16" s="354" t="s">
        <v>236</v>
      </c>
      <c r="C16" s="357"/>
      <c r="D16" s="70"/>
      <c r="E16" s="656" t="s">
        <v>562</v>
      </c>
      <c r="F16" s="657"/>
      <c r="G16" s="6"/>
      <c r="H16" s="6"/>
      <c r="I16" s="6"/>
      <c r="J16" s="6"/>
      <c r="K16" s="6"/>
      <c r="L16" s="6"/>
      <c r="M16" s="6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0.8</v>
      </c>
      <c r="AS16" s="7">
        <v>5.9</v>
      </c>
      <c r="AT16" s="7">
        <v>0</v>
      </c>
      <c r="AU16" s="7">
        <v>9.3000000000000007</v>
      </c>
      <c r="AV16" s="7">
        <v>0</v>
      </c>
      <c r="AW16" s="7">
        <v>0</v>
      </c>
      <c r="AX16" s="7">
        <v>0</v>
      </c>
      <c r="AY16" s="7">
        <v>0.8</v>
      </c>
      <c r="AZ16" s="398">
        <v>5.6</v>
      </c>
      <c r="BA16" s="70"/>
      <c r="BB16" s="70"/>
      <c r="BC16" s="71"/>
    </row>
    <row r="17" spans="1:55" s="65" customFormat="1" ht="17.25">
      <c r="A17" s="257"/>
      <c r="B17" s="354" t="s">
        <v>237</v>
      </c>
      <c r="C17" s="357"/>
      <c r="D17" s="70"/>
      <c r="E17" s="656" t="s">
        <v>561</v>
      </c>
      <c r="F17" s="657"/>
      <c r="G17" s="6">
        <v>6129.6</v>
      </c>
      <c r="H17" s="6">
        <v>6380.2</v>
      </c>
      <c r="I17" s="6">
        <v>6818.4</v>
      </c>
      <c r="J17" s="6">
        <v>6877.2</v>
      </c>
      <c r="K17" s="6">
        <v>7125.3</v>
      </c>
      <c r="L17" s="6">
        <v>7378</v>
      </c>
      <c r="M17" s="6">
        <v>7333.5</v>
      </c>
      <c r="N17" s="11">
        <v>7386</v>
      </c>
      <c r="O17" s="11">
        <v>7382.3</v>
      </c>
      <c r="P17" s="11">
        <v>7318.2</v>
      </c>
      <c r="Q17" s="11">
        <v>7363</v>
      </c>
      <c r="R17" s="11">
        <v>7313.2</v>
      </c>
      <c r="S17" s="11">
        <v>7656.6</v>
      </c>
      <c r="T17" s="11">
        <v>7830.7</v>
      </c>
      <c r="U17" s="11">
        <v>7758.2</v>
      </c>
      <c r="V17" s="11">
        <v>7691.4</v>
      </c>
      <c r="W17" s="11">
        <v>7517.7</v>
      </c>
      <c r="X17" s="11">
        <v>7143</v>
      </c>
      <c r="Y17" s="11">
        <v>7508.4</v>
      </c>
      <c r="Z17" s="11">
        <v>7705.3</v>
      </c>
      <c r="AA17" s="11">
        <v>7986.7</v>
      </c>
      <c r="AB17" s="11">
        <v>7974.6</v>
      </c>
      <c r="AC17" s="11">
        <v>8036.9</v>
      </c>
      <c r="AD17" s="11">
        <v>8046.8</v>
      </c>
      <c r="AE17" s="6">
        <v>8232.4</v>
      </c>
      <c r="AF17" s="6">
        <v>8200</v>
      </c>
      <c r="AG17" s="6">
        <v>8303.5</v>
      </c>
      <c r="AH17" s="6">
        <v>8160.9</v>
      </c>
      <c r="AI17" s="6">
        <v>8268.7999999999993</v>
      </c>
      <c r="AJ17" s="6">
        <v>8290</v>
      </c>
      <c r="AK17" s="6">
        <v>8214.7999999999993</v>
      </c>
      <c r="AL17" s="7">
        <v>8059.53775898</v>
      </c>
      <c r="AM17" s="7">
        <v>7376.8561874450006</v>
      </c>
      <c r="AN17" s="7">
        <v>7376.8561874450006</v>
      </c>
      <c r="AO17" s="7">
        <v>7900.4</v>
      </c>
      <c r="AP17" s="7">
        <v>7953.9</v>
      </c>
      <c r="AQ17" s="7">
        <v>7947.5</v>
      </c>
      <c r="AR17" s="7">
        <v>8078.8</v>
      </c>
      <c r="AS17" s="7">
        <v>8648.4</v>
      </c>
      <c r="AT17" s="7">
        <v>8773</v>
      </c>
      <c r="AU17" s="7">
        <v>8988.1</v>
      </c>
      <c r="AV17" s="7">
        <v>8827.1</v>
      </c>
      <c r="AW17" s="7">
        <v>8824.1</v>
      </c>
      <c r="AX17" s="7">
        <v>8808.6</v>
      </c>
      <c r="AY17" s="7">
        <v>9228.6</v>
      </c>
      <c r="AZ17" s="398">
        <v>9382.1</v>
      </c>
      <c r="BA17" s="70"/>
      <c r="BB17" s="70"/>
      <c r="BC17" s="71"/>
    </row>
    <row r="18" spans="1:55" s="65" customFormat="1" ht="17.25">
      <c r="A18" s="257"/>
      <c r="B18" s="354" t="s">
        <v>228</v>
      </c>
      <c r="C18" s="357"/>
      <c r="D18" s="70"/>
      <c r="E18" s="656" t="s">
        <v>559</v>
      </c>
      <c r="F18" s="657"/>
      <c r="G18" s="6">
        <v>0.3</v>
      </c>
      <c r="H18" s="6">
        <v>0.3</v>
      </c>
      <c r="I18" s="6">
        <v>0.3</v>
      </c>
      <c r="J18" s="6">
        <v>0.3</v>
      </c>
      <c r="K18" s="6">
        <v>0.3</v>
      </c>
      <c r="L18" s="6">
        <v>0.3</v>
      </c>
      <c r="M18" s="6">
        <v>0.2</v>
      </c>
      <c r="N18" s="11">
        <v>0.2</v>
      </c>
      <c r="O18" s="11">
        <v>0.2</v>
      </c>
      <c r="P18" s="11">
        <v>0.2</v>
      </c>
      <c r="Q18" s="11">
        <v>0.2</v>
      </c>
      <c r="R18" s="11">
        <v>0.2</v>
      </c>
      <c r="S18" s="11">
        <v>0.2</v>
      </c>
      <c r="T18" s="11">
        <v>0.2</v>
      </c>
      <c r="U18" s="11">
        <v>0.2</v>
      </c>
      <c r="V18" s="11">
        <v>0.2</v>
      </c>
      <c r="W18" s="11">
        <v>0.2</v>
      </c>
      <c r="X18" s="11">
        <v>0.2</v>
      </c>
      <c r="Y18" s="11">
        <v>0.2</v>
      </c>
      <c r="Z18" s="11">
        <v>0.2</v>
      </c>
      <c r="AA18" s="11">
        <v>30.2</v>
      </c>
      <c r="AB18" s="11">
        <v>40.200000000000003</v>
      </c>
      <c r="AC18" s="11">
        <v>40.200000000000003</v>
      </c>
      <c r="AD18" s="11">
        <v>50.2</v>
      </c>
      <c r="AE18" s="6">
        <v>10</v>
      </c>
      <c r="AF18" s="6">
        <v>43.3</v>
      </c>
      <c r="AG18" s="6">
        <v>43.1</v>
      </c>
      <c r="AH18" s="6">
        <v>37.9</v>
      </c>
      <c r="AI18" s="6">
        <v>33.799999999999997</v>
      </c>
      <c r="AJ18" s="6">
        <v>33.799999999999997</v>
      </c>
      <c r="AK18" s="6">
        <v>33.6</v>
      </c>
      <c r="AL18" s="7">
        <v>33.9</v>
      </c>
      <c r="AM18" s="7">
        <v>33.5</v>
      </c>
      <c r="AN18" s="7">
        <v>107.5</v>
      </c>
      <c r="AO18" s="7">
        <v>107.6</v>
      </c>
      <c r="AP18" s="7">
        <v>108.2</v>
      </c>
      <c r="AQ18" s="7">
        <v>67.7</v>
      </c>
      <c r="AR18" s="7">
        <v>68.400000000000006</v>
      </c>
      <c r="AS18" s="7">
        <v>68.2</v>
      </c>
      <c r="AT18" s="7">
        <v>33.4</v>
      </c>
      <c r="AU18" s="7">
        <v>32.9</v>
      </c>
      <c r="AV18" s="7">
        <v>33.200000000000003</v>
      </c>
      <c r="AW18" s="7">
        <v>32.799999999999997</v>
      </c>
      <c r="AX18" s="7">
        <v>32.6</v>
      </c>
      <c r="AY18" s="7">
        <v>32.299999999999997</v>
      </c>
      <c r="AZ18" s="398">
        <v>32.6</v>
      </c>
      <c r="BA18" s="70"/>
      <c r="BB18" s="70"/>
      <c r="BC18" s="71"/>
    </row>
    <row r="19" spans="1:55" s="65" customFormat="1" ht="17.25">
      <c r="A19" s="257"/>
      <c r="B19" s="354" t="s">
        <v>252</v>
      </c>
      <c r="C19" s="357"/>
      <c r="D19" s="70"/>
      <c r="E19" s="763" t="s">
        <v>560</v>
      </c>
      <c r="F19" s="764"/>
      <c r="G19" s="133">
        <v>6129.9</v>
      </c>
      <c r="H19" s="133">
        <v>6380.5</v>
      </c>
      <c r="I19" s="133">
        <v>6818.7</v>
      </c>
      <c r="J19" s="133">
        <v>6877.5</v>
      </c>
      <c r="K19" s="133">
        <v>7125.6</v>
      </c>
      <c r="L19" s="133">
        <v>7378.3</v>
      </c>
      <c r="M19" s="133">
        <v>7333.7</v>
      </c>
      <c r="N19" s="133">
        <v>7386.2</v>
      </c>
      <c r="O19" s="133">
        <v>7382.5</v>
      </c>
      <c r="P19" s="133">
        <v>7318.4</v>
      </c>
      <c r="Q19" s="133">
        <v>7363.2</v>
      </c>
      <c r="R19" s="133">
        <v>7313.4</v>
      </c>
      <c r="S19" s="133">
        <v>7656.8</v>
      </c>
      <c r="T19" s="133">
        <v>7830.9</v>
      </c>
      <c r="U19" s="133">
        <v>7758.4</v>
      </c>
      <c r="V19" s="133">
        <v>7691.6</v>
      </c>
      <c r="W19" s="133">
        <v>7517.9</v>
      </c>
      <c r="X19" s="133">
        <v>7143.2</v>
      </c>
      <c r="Y19" s="133">
        <v>7508.6</v>
      </c>
      <c r="Z19" s="133">
        <v>7705.5</v>
      </c>
      <c r="AA19" s="133">
        <v>8016.9</v>
      </c>
      <c r="AB19" s="133">
        <v>8014.8</v>
      </c>
      <c r="AC19" s="133">
        <v>8077.1</v>
      </c>
      <c r="AD19" s="133">
        <v>8097</v>
      </c>
      <c r="AE19" s="133">
        <v>8242.4</v>
      </c>
      <c r="AF19" s="133">
        <v>8243.2999999999993</v>
      </c>
      <c r="AG19" s="133">
        <v>8346.6</v>
      </c>
      <c r="AH19" s="133">
        <v>8198.7999999999993</v>
      </c>
      <c r="AI19" s="133">
        <v>8302.6</v>
      </c>
      <c r="AJ19" s="133">
        <v>8323.7999999999993</v>
      </c>
      <c r="AK19" s="133">
        <v>8248.4</v>
      </c>
      <c r="AL19" s="196">
        <v>8093.4377589800006</v>
      </c>
      <c r="AM19" s="196">
        <v>7410.3561874450006</v>
      </c>
      <c r="AN19" s="196">
        <v>7484.3561874450006</v>
      </c>
      <c r="AO19" s="196">
        <v>8008</v>
      </c>
      <c r="AP19" s="196">
        <v>8062.1</v>
      </c>
      <c r="AQ19" s="196">
        <v>8015.2</v>
      </c>
      <c r="AR19" s="196">
        <v>8147.2</v>
      </c>
      <c r="AS19" s="196">
        <v>8716.6</v>
      </c>
      <c r="AT19" s="196">
        <v>8806.4</v>
      </c>
      <c r="AU19" s="196">
        <v>9021</v>
      </c>
      <c r="AV19" s="196">
        <v>8860.2999999999993</v>
      </c>
      <c r="AW19" s="196">
        <v>8856.9</v>
      </c>
      <c r="AX19" s="196">
        <v>8841.2000000000007</v>
      </c>
      <c r="AY19" s="196">
        <v>9260.9</v>
      </c>
      <c r="AZ19" s="196">
        <v>9414.7000000000007</v>
      </c>
      <c r="BA19" s="70"/>
      <c r="BB19" s="70"/>
      <c r="BC19" s="71"/>
    </row>
    <row r="20" spans="1:55" ht="17.25">
      <c r="A20" s="257"/>
      <c r="B20" s="354" t="s">
        <v>238</v>
      </c>
      <c r="C20" s="357"/>
      <c r="D20" s="53"/>
      <c r="E20" s="428" t="s">
        <v>564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4"/>
    </row>
    <row r="23" spans="1:55" ht="17.25">
      <c r="A23" s="257"/>
      <c r="B23" s="368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28"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I4:AL4"/>
    <mergeCell ref="AM4:AP4"/>
    <mergeCell ref="AQ4:AT4"/>
    <mergeCell ref="AU4:AX4"/>
    <mergeCell ref="AY4:AZ4"/>
    <mergeCell ref="E6:F6"/>
    <mergeCell ref="E7:F7"/>
    <mergeCell ref="E8:F8"/>
    <mergeCell ref="E18:F18"/>
    <mergeCell ref="E19:F19"/>
    <mergeCell ref="E9:F9"/>
    <mergeCell ref="E10:F10"/>
    <mergeCell ref="E14:F14"/>
    <mergeCell ref="E15:F15"/>
    <mergeCell ref="E17:F17"/>
    <mergeCell ref="E11:F11"/>
    <mergeCell ref="E12:F12"/>
    <mergeCell ref="E13:F13"/>
    <mergeCell ref="E16:F16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32"/>
  <sheetViews>
    <sheetView zoomScale="85" zoomScaleNormal="85" workbookViewId="0">
      <pane xSplit="6" topLeftCell="G1" activePane="topRight" state="frozen"/>
      <selection pane="topRight" activeCell="Z7" sqref="Z7"/>
    </sheetView>
  </sheetViews>
  <sheetFormatPr defaultRowHeight="16.5" outlineLevelCol="1"/>
  <cols>
    <col min="1" max="1" width="3.5" style="1" customWidth="1"/>
    <col min="2" max="2" width="23.25" style="1" customWidth="1"/>
    <col min="3" max="3" width="2.125" style="1" customWidth="1"/>
    <col min="4" max="4" width="3.625" style="1" customWidth="1"/>
    <col min="5" max="5" width="33.25" style="1" customWidth="1"/>
    <col min="6" max="6" width="12.875" style="1" customWidth="1"/>
    <col min="7" max="18" width="10.625" style="1" hidden="1" customWidth="1" outlineLevel="1"/>
    <col min="19" max="19" width="10.625" style="1" customWidth="1" collapsed="1"/>
    <col min="20" max="32" width="10.625" style="1" customWidth="1"/>
    <col min="33" max="16384" width="9" style="1"/>
  </cols>
  <sheetData>
    <row r="1" spans="1:3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59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6" ht="33" customHeight="1">
      <c r="A2" s="52"/>
      <c r="B2" s="62" t="s">
        <v>262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74" t="s">
        <v>3</v>
      </c>
      <c r="AH2" s="574"/>
      <c r="AI2" s="72"/>
      <c r="AJ2" s="66"/>
    </row>
    <row r="3" spans="1:36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75"/>
      <c r="AH3" s="75"/>
      <c r="AI3" s="80"/>
      <c r="AJ3" s="78"/>
    </row>
    <row r="4" spans="1:36">
      <c r="A4" s="257"/>
      <c r="B4" s="287"/>
      <c r="C4" s="287"/>
      <c r="D4" s="53"/>
      <c r="E4" s="584" t="s">
        <v>617</v>
      </c>
      <c r="F4" s="585"/>
      <c r="G4" s="593">
        <v>2017</v>
      </c>
      <c r="H4" s="593"/>
      <c r="I4" s="593"/>
      <c r="J4" s="593"/>
      <c r="K4" s="593">
        <v>2018</v>
      </c>
      <c r="L4" s="593"/>
      <c r="M4" s="593"/>
      <c r="N4" s="593"/>
      <c r="O4" s="593">
        <v>2019</v>
      </c>
      <c r="P4" s="593"/>
      <c r="Q4" s="593"/>
      <c r="R4" s="594"/>
      <c r="S4" s="591">
        <v>2020</v>
      </c>
      <c r="T4" s="592"/>
      <c r="U4" s="592"/>
      <c r="V4" s="592"/>
      <c r="W4" s="591">
        <v>2021</v>
      </c>
      <c r="X4" s="592"/>
      <c r="Y4" s="592"/>
      <c r="Z4" s="592"/>
      <c r="AA4" s="591">
        <v>2022</v>
      </c>
      <c r="AB4" s="592"/>
      <c r="AC4" s="592"/>
      <c r="AD4" s="592"/>
      <c r="AE4" s="591">
        <v>2023</v>
      </c>
      <c r="AF4" s="592"/>
      <c r="AG4" s="53"/>
      <c r="AH4" s="53"/>
      <c r="AI4" s="54"/>
    </row>
    <row r="5" spans="1:36" ht="17.25" thickBot="1">
      <c r="A5" s="257"/>
      <c r="B5" s="363" t="s">
        <v>1</v>
      </c>
      <c r="C5" s="287"/>
      <c r="D5" s="53"/>
      <c r="E5" s="586"/>
      <c r="F5" s="587"/>
      <c r="G5" s="104" t="s">
        <v>8</v>
      </c>
      <c r="H5" s="104" t="s">
        <v>9</v>
      </c>
      <c r="I5" s="104" t="s">
        <v>10</v>
      </c>
      <c r="J5" s="104" t="s">
        <v>11</v>
      </c>
      <c r="K5" s="104" t="s">
        <v>12</v>
      </c>
      <c r="L5" s="104" t="s">
        <v>13</v>
      </c>
      <c r="M5" s="104" t="s">
        <v>14</v>
      </c>
      <c r="N5" s="104" t="s">
        <v>15</v>
      </c>
      <c r="O5" s="104" t="s">
        <v>32</v>
      </c>
      <c r="P5" s="104" t="s">
        <v>33</v>
      </c>
      <c r="Q5" s="104" t="s">
        <v>34</v>
      </c>
      <c r="R5" s="105" t="s">
        <v>35</v>
      </c>
      <c r="S5" s="229" t="s">
        <v>128</v>
      </c>
      <c r="T5" s="253" t="s">
        <v>131</v>
      </c>
      <c r="U5" s="260" t="s">
        <v>144</v>
      </c>
      <c r="V5" s="262" t="s">
        <v>147</v>
      </c>
      <c r="W5" s="300" t="s">
        <v>174</v>
      </c>
      <c r="X5" s="313" t="s">
        <v>175</v>
      </c>
      <c r="Y5" s="370" t="s">
        <v>177</v>
      </c>
      <c r="Z5" s="409" t="s">
        <v>179</v>
      </c>
      <c r="AA5" s="471" t="s">
        <v>748</v>
      </c>
      <c r="AB5" s="462" t="s">
        <v>749</v>
      </c>
      <c r="AC5" s="482" t="s">
        <v>751</v>
      </c>
      <c r="AD5" s="482" t="s">
        <v>754</v>
      </c>
      <c r="AE5" s="482" t="s">
        <v>757</v>
      </c>
      <c r="AF5" s="487" t="s">
        <v>825</v>
      </c>
      <c r="AG5" s="53"/>
      <c r="AH5" s="53"/>
      <c r="AI5" s="54"/>
    </row>
    <row r="6" spans="1:36" s="65" customFormat="1" ht="17.25">
      <c r="A6" s="257"/>
      <c r="B6" s="353" t="s">
        <v>1</v>
      </c>
      <c r="C6" s="53"/>
      <c r="D6" s="53"/>
      <c r="E6" s="773" t="s">
        <v>565</v>
      </c>
      <c r="F6" s="774"/>
      <c r="G6" s="150">
        <v>304.3</v>
      </c>
      <c r="H6" s="150">
        <v>308.3</v>
      </c>
      <c r="I6" s="150">
        <v>302.60000000000002</v>
      </c>
      <c r="J6" s="150">
        <v>432.4</v>
      </c>
      <c r="K6" s="150">
        <v>295.7</v>
      </c>
      <c r="L6" s="150">
        <v>347.3</v>
      </c>
      <c r="M6" s="150">
        <v>320.10000000000002</v>
      </c>
      <c r="N6" s="150">
        <v>284.8</v>
      </c>
      <c r="O6" s="207">
        <v>336.1</v>
      </c>
      <c r="P6" s="207">
        <v>328.8</v>
      </c>
      <c r="Q6" s="207">
        <v>403.1</v>
      </c>
      <c r="R6" s="208">
        <v>577.79999999999995</v>
      </c>
      <c r="S6" s="208">
        <v>1146</v>
      </c>
      <c r="T6" s="208">
        <v>1436.1</v>
      </c>
      <c r="U6" s="208">
        <v>1195.7</v>
      </c>
      <c r="V6" s="208">
        <v>1006.4</v>
      </c>
      <c r="W6" s="208">
        <v>923.6</v>
      </c>
      <c r="X6" s="208">
        <v>791.6</v>
      </c>
      <c r="Y6" s="208">
        <v>1158.8</v>
      </c>
      <c r="Z6" s="208">
        <v>734</v>
      </c>
      <c r="AA6" s="208">
        <v>809.8</v>
      </c>
      <c r="AB6" s="208">
        <v>1665.7</v>
      </c>
      <c r="AC6" s="208">
        <v>1704.4</v>
      </c>
      <c r="AD6" s="208">
        <v>1199.9000000000001</v>
      </c>
      <c r="AE6" s="208">
        <v>1511.3</v>
      </c>
      <c r="AF6" s="557">
        <v>1550</v>
      </c>
      <c r="AG6" s="70"/>
      <c r="AH6" s="70"/>
      <c r="AI6" s="71"/>
    </row>
    <row r="7" spans="1:36" s="65" customFormat="1" ht="17.25">
      <c r="A7" s="257"/>
      <c r="B7" s="356" t="s">
        <v>183</v>
      </c>
      <c r="C7" s="53"/>
      <c r="D7" s="53"/>
      <c r="E7" s="656" t="s">
        <v>612</v>
      </c>
      <c r="F7" s="657"/>
      <c r="G7" s="22">
        <v>3933.4</v>
      </c>
      <c r="H7" s="22">
        <v>3527.9</v>
      </c>
      <c r="I7" s="22">
        <v>3337.3</v>
      </c>
      <c r="J7" s="22">
        <v>3478.5</v>
      </c>
      <c r="K7" s="22">
        <v>3991.6</v>
      </c>
      <c r="L7" s="22">
        <v>4349.3</v>
      </c>
      <c r="M7" s="22">
        <v>3603.2</v>
      </c>
      <c r="N7" s="22">
        <v>4276.3999999999996</v>
      </c>
      <c r="O7" s="22">
        <v>5372.3</v>
      </c>
      <c r="P7" s="22">
        <v>5399.2</v>
      </c>
      <c r="Q7" s="22">
        <v>5168.8999999999996</v>
      </c>
      <c r="R7" s="209">
        <v>5636.4</v>
      </c>
      <c r="S7" s="209">
        <v>6850.4</v>
      </c>
      <c r="T7" s="209">
        <v>7171.2</v>
      </c>
      <c r="U7" s="209">
        <v>6982.2</v>
      </c>
      <c r="V7" s="209">
        <v>7051.4</v>
      </c>
      <c r="W7" s="209">
        <v>7447.6</v>
      </c>
      <c r="X7" s="209">
        <v>7562.5</v>
      </c>
      <c r="Y7" s="209">
        <v>6586.8</v>
      </c>
      <c r="Z7" s="209">
        <v>6756</v>
      </c>
      <c r="AA7" s="209">
        <v>8179.7</v>
      </c>
      <c r="AB7" s="209">
        <v>8351.1</v>
      </c>
      <c r="AC7" s="209">
        <v>7411.7</v>
      </c>
      <c r="AD7" s="209">
        <v>7943.2</v>
      </c>
      <c r="AE7" s="209">
        <v>8011.8</v>
      </c>
      <c r="AF7" s="399">
        <v>7275.3</v>
      </c>
      <c r="AG7" s="70"/>
      <c r="AH7" s="70"/>
      <c r="AI7" s="71"/>
    </row>
    <row r="8" spans="1:36" s="65" customFormat="1" ht="17.25">
      <c r="A8" s="257"/>
      <c r="B8" s="348"/>
      <c r="C8" s="53"/>
      <c r="D8" s="53"/>
      <c r="E8" s="656" t="s">
        <v>613</v>
      </c>
      <c r="F8" s="657"/>
      <c r="G8" s="22">
        <v>264.39999999999998</v>
      </c>
      <c r="H8" s="22">
        <v>265.10000000000002</v>
      </c>
      <c r="I8" s="22">
        <v>256.2</v>
      </c>
      <c r="J8" s="22">
        <v>262.10000000000002</v>
      </c>
      <c r="K8" s="22">
        <v>189.3</v>
      </c>
      <c r="L8" s="22">
        <v>189.3</v>
      </c>
      <c r="M8" s="22">
        <v>189.4</v>
      </c>
      <c r="N8" s="22">
        <v>209.1</v>
      </c>
      <c r="O8" s="22">
        <v>153.5</v>
      </c>
      <c r="P8" s="22">
        <v>158.6</v>
      </c>
      <c r="Q8" s="22">
        <v>158.4</v>
      </c>
      <c r="R8" s="209">
        <v>165.1</v>
      </c>
      <c r="S8" s="209">
        <v>148.19999999999999</v>
      </c>
      <c r="T8" s="209">
        <v>129.80000000000001</v>
      </c>
      <c r="U8" s="209">
        <v>139.80000000000001</v>
      </c>
      <c r="V8" s="209">
        <v>189.1</v>
      </c>
      <c r="W8" s="209">
        <v>185.8</v>
      </c>
      <c r="X8" s="209">
        <v>186.1</v>
      </c>
      <c r="Y8" s="209">
        <v>189.5</v>
      </c>
      <c r="Z8" s="209">
        <v>203.3</v>
      </c>
      <c r="AA8" s="209">
        <v>201.9</v>
      </c>
      <c r="AB8" s="209">
        <v>218.3</v>
      </c>
      <c r="AC8" s="209">
        <v>209.1</v>
      </c>
      <c r="AD8" s="209">
        <v>239.3</v>
      </c>
      <c r="AE8" s="209">
        <v>241</v>
      </c>
      <c r="AF8" s="399">
        <v>252.2</v>
      </c>
      <c r="AG8" s="70"/>
      <c r="AH8" s="70"/>
      <c r="AI8" s="71"/>
    </row>
    <row r="9" spans="1:36" s="65" customFormat="1" ht="17.25">
      <c r="A9" s="257"/>
      <c r="B9" s="356" t="s">
        <v>191</v>
      </c>
      <c r="C9" s="53"/>
      <c r="D9" s="53"/>
      <c r="E9" s="656" t="s">
        <v>614</v>
      </c>
      <c r="F9" s="657"/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09">
        <v>0</v>
      </c>
      <c r="S9" s="209">
        <v>0</v>
      </c>
      <c r="T9" s="209">
        <v>0</v>
      </c>
      <c r="U9" s="209">
        <v>0</v>
      </c>
      <c r="V9" s="209">
        <v>0</v>
      </c>
      <c r="W9" s="209">
        <v>0</v>
      </c>
      <c r="X9" s="209">
        <v>0</v>
      </c>
      <c r="Y9" s="209">
        <v>0</v>
      </c>
      <c r="Z9" s="209">
        <v>0</v>
      </c>
      <c r="AA9" s="209">
        <v>0</v>
      </c>
      <c r="AB9" s="209">
        <v>0</v>
      </c>
      <c r="AC9" s="209">
        <v>0</v>
      </c>
      <c r="AD9" s="209">
        <v>0</v>
      </c>
      <c r="AE9" s="209">
        <v>0</v>
      </c>
      <c r="AF9" s="399">
        <v>0</v>
      </c>
      <c r="AG9" s="70"/>
      <c r="AH9" s="70"/>
      <c r="AI9" s="71"/>
    </row>
    <row r="10" spans="1:36" s="65" customFormat="1" ht="17.25">
      <c r="A10" s="257"/>
      <c r="B10" s="357"/>
      <c r="C10" s="53"/>
      <c r="D10" s="53"/>
      <c r="E10" s="656" t="s">
        <v>566</v>
      </c>
      <c r="F10" s="657"/>
      <c r="G10" s="22">
        <v>99.6</v>
      </c>
      <c r="H10" s="22">
        <v>98.3</v>
      </c>
      <c r="I10" s="22">
        <v>98.3</v>
      </c>
      <c r="J10" s="22">
        <v>88.6</v>
      </c>
      <c r="K10" s="22">
        <v>86.5</v>
      </c>
      <c r="L10" s="22">
        <v>89.5</v>
      </c>
      <c r="M10" s="22">
        <v>89.5</v>
      </c>
      <c r="N10" s="22">
        <v>89.5</v>
      </c>
      <c r="O10" s="22">
        <v>87.3</v>
      </c>
      <c r="P10" s="22">
        <v>7.9</v>
      </c>
      <c r="Q10" s="22">
        <v>7.9</v>
      </c>
      <c r="R10" s="209">
        <v>7.9</v>
      </c>
      <c r="S10" s="209">
        <v>4.9000000000000004</v>
      </c>
      <c r="T10" s="209">
        <v>16.899999999999999</v>
      </c>
      <c r="U10" s="209">
        <v>16.899999999999999</v>
      </c>
      <c r="V10" s="209">
        <v>16.100000000000001</v>
      </c>
      <c r="W10" s="209">
        <v>31.4</v>
      </c>
      <c r="X10" s="209">
        <v>36.9</v>
      </c>
      <c r="Y10" s="209">
        <v>84.4</v>
      </c>
      <c r="Z10" s="209">
        <v>33.799999999999997</v>
      </c>
      <c r="AA10" s="209">
        <v>32.9</v>
      </c>
      <c r="AB10" s="209">
        <v>62.9</v>
      </c>
      <c r="AC10" s="209">
        <v>78.400000000000006</v>
      </c>
      <c r="AD10" s="209">
        <v>79.5</v>
      </c>
      <c r="AE10" s="209">
        <v>80.099999999999994</v>
      </c>
      <c r="AF10" s="399">
        <v>87.5</v>
      </c>
      <c r="AG10" s="70"/>
      <c r="AH10" s="70"/>
      <c r="AI10" s="71"/>
    </row>
    <row r="11" spans="1:36" s="65" customFormat="1" ht="17.25">
      <c r="A11" s="257"/>
      <c r="B11" s="355" t="s">
        <v>201</v>
      </c>
      <c r="C11" s="53"/>
      <c r="D11" s="53"/>
      <c r="E11" s="656" t="s">
        <v>567</v>
      </c>
      <c r="F11" s="657"/>
      <c r="G11" s="22">
        <v>16.7</v>
      </c>
      <c r="H11" s="22">
        <v>20.399999999999999</v>
      </c>
      <c r="I11" s="22">
        <v>17.2</v>
      </c>
      <c r="J11" s="22">
        <v>11.8</v>
      </c>
      <c r="K11" s="22">
        <v>11.4</v>
      </c>
      <c r="L11" s="22">
        <v>4.9000000000000004</v>
      </c>
      <c r="M11" s="22">
        <v>6.4</v>
      </c>
      <c r="N11" s="22">
        <v>4.9000000000000004</v>
      </c>
      <c r="O11" s="22">
        <v>5.4</v>
      </c>
      <c r="P11" s="22">
        <v>10.199999999999999</v>
      </c>
      <c r="Q11" s="22">
        <v>7</v>
      </c>
      <c r="R11" s="209">
        <v>13.2</v>
      </c>
      <c r="S11" s="209">
        <v>10.199999999999999</v>
      </c>
      <c r="T11" s="209">
        <v>5.0999999999999996</v>
      </c>
      <c r="U11" s="209">
        <v>4.7</v>
      </c>
      <c r="V11" s="209">
        <v>10.199999999999999</v>
      </c>
      <c r="W11" s="209">
        <v>4.3</v>
      </c>
      <c r="X11" s="209">
        <v>2.5</v>
      </c>
      <c r="Y11" s="209">
        <v>3.7</v>
      </c>
      <c r="Z11" s="209">
        <v>10.7</v>
      </c>
      <c r="AA11" s="209">
        <v>23</v>
      </c>
      <c r="AB11" s="209">
        <v>23.4</v>
      </c>
      <c r="AC11" s="209">
        <v>27</v>
      </c>
      <c r="AD11" s="209">
        <v>37.5</v>
      </c>
      <c r="AE11" s="209">
        <v>32.5</v>
      </c>
      <c r="AF11" s="399">
        <v>39.200000000000003</v>
      </c>
      <c r="AG11" s="70"/>
      <c r="AH11" s="70"/>
      <c r="AI11" s="71"/>
    </row>
    <row r="12" spans="1:36" s="65" customFormat="1" ht="17.25">
      <c r="A12" s="257"/>
      <c r="B12" s="368" t="s">
        <v>258</v>
      </c>
      <c r="C12" s="53"/>
      <c r="D12" s="53"/>
      <c r="E12" s="656" t="s">
        <v>568</v>
      </c>
      <c r="F12" s="657"/>
      <c r="G12" s="22">
        <v>1057</v>
      </c>
      <c r="H12" s="22">
        <v>1358.4</v>
      </c>
      <c r="I12" s="22">
        <v>1222.5999999999999</v>
      </c>
      <c r="J12" s="22">
        <v>614.20000000000005</v>
      </c>
      <c r="K12" s="22">
        <v>1544.9</v>
      </c>
      <c r="L12" s="22">
        <v>1187.4000000000001</v>
      </c>
      <c r="M12" s="22">
        <v>1319.7</v>
      </c>
      <c r="N12" s="22">
        <v>712</v>
      </c>
      <c r="O12" s="22">
        <v>1588.6</v>
      </c>
      <c r="P12" s="22">
        <v>1439.2</v>
      </c>
      <c r="Q12" s="22">
        <v>1145</v>
      </c>
      <c r="R12" s="209">
        <v>782.4</v>
      </c>
      <c r="S12" s="209">
        <v>1747.4</v>
      </c>
      <c r="T12" s="209">
        <v>1997.1</v>
      </c>
      <c r="U12" s="209">
        <v>1563.5</v>
      </c>
      <c r="V12" s="209">
        <v>1395.5</v>
      </c>
      <c r="W12" s="209">
        <v>1889.3</v>
      </c>
      <c r="X12" s="209">
        <v>2186.8000000000002</v>
      </c>
      <c r="Y12" s="209">
        <v>1794.9</v>
      </c>
      <c r="Z12" s="209">
        <v>1320</v>
      </c>
      <c r="AA12" s="209">
        <v>2079.9</v>
      </c>
      <c r="AB12" s="209">
        <v>1807.1</v>
      </c>
      <c r="AC12" s="209">
        <v>2324.6999999999998</v>
      </c>
      <c r="AD12" s="209">
        <v>1508.2</v>
      </c>
      <c r="AE12" s="209">
        <v>1911.4</v>
      </c>
      <c r="AF12" s="399">
        <v>2003.1</v>
      </c>
      <c r="AG12" s="70"/>
      <c r="AH12" s="70"/>
      <c r="AI12" s="71"/>
    </row>
    <row r="13" spans="1:36" s="65" customFormat="1" ht="17.25">
      <c r="A13" s="257"/>
      <c r="B13" s="354" t="s">
        <v>259</v>
      </c>
      <c r="C13" s="53"/>
      <c r="D13" s="53"/>
      <c r="E13" s="656" t="s">
        <v>569</v>
      </c>
      <c r="F13" s="657"/>
      <c r="G13" s="22">
        <v>124.7</v>
      </c>
      <c r="H13" s="22">
        <v>130.6</v>
      </c>
      <c r="I13" s="22">
        <v>134.6</v>
      </c>
      <c r="J13" s="22">
        <v>130.4</v>
      </c>
      <c r="K13" s="22">
        <v>137.4</v>
      </c>
      <c r="L13" s="22">
        <v>131</v>
      </c>
      <c r="M13" s="22">
        <v>139.19999999999999</v>
      </c>
      <c r="N13" s="22">
        <v>137.5</v>
      </c>
      <c r="O13" s="22">
        <v>183.5</v>
      </c>
      <c r="P13" s="22">
        <v>244.6</v>
      </c>
      <c r="Q13" s="22">
        <v>251.2</v>
      </c>
      <c r="R13" s="209">
        <v>156.80000000000001</v>
      </c>
      <c r="S13" s="209">
        <v>172.3</v>
      </c>
      <c r="T13" s="209">
        <v>173.3</v>
      </c>
      <c r="U13" s="209">
        <v>181.5</v>
      </c>
      <c r="V13" s="209">
        <v>153.9</v>
      </c>
      <c r="W13" s="209">
        <v>154.80000000000001</v>
      </c>
      <c r="X13" s="209">
        <v>159.80000000000001</v>
      </c>
      <c r="Y13" s="209">
        <v>161.69999999999999</v>
      </c>
      <c r="Z13" s="209">
        <v>163.19999999999999</v>
      </c>
      <c r="AA13" s="209">
        <v>200.3</v>
      </c>
      <c r="AB13" s="209">
        <v>212</v>
      </c>
      <c r="AC13" s="209">
        <v>225.7</v>
      </c>
      <c r="AD13" s="209">
        <v>277.60000000000002</v>
      </c>
      <c r="AE13" s="209">
        <v>291</v>
      </c>
      <c r="AF13" s="399">
        <v>259.7</v>
      </c>
      <c r="AG13" s="70"/>
      <c r="AH13" s="70"/>
      <c r="AI13" s="71"/>
    </row>
    <row r="14" spans="1:36" s="65" customFormat="1" ht="17.25">
      <c r="A14" s="257"/>
      <c r="B14" s="354" t="s">
        <v>261</v>
      </c>
      <c r="C14" s="53"/>
      <c r="D14" s="53"/>
      <c r="E14" s="771" t="s">
        <v>570</v>
      </c>
      <c r="F14" s="772"/>
      <c r="G14" s="148">
        <v>5800.1</v>
      </c>
      <c r="H14" s="148">
        <v>5709</v>
      </c>
      <c r="I14" s="148">
        <v>5368.8</v>
      </c>
      <c r="J14" s="148">
        <v>5018</v>
      </c>
      <c r="K14" s="148">
        <v>6256.8</v>
      </c>
      <c r="L14" s="148">
        <v>6298.7</v>
      </c>
      <c r="M14" s="148">
        <v>5667.5</v>
      </c>
      <c r="N14" s="148">
        <v>5714.2</v>
      </c>
      <c r="O14" s="148">
        <v>7726.7</v>
      </c>
      <c r="P14" s="148">
        <v>7588.5</v>
      </c>
      <c r="Q14" s="148">
        <v>7141.5</v>
      </c>
      <c r="R14" s="210">
        <v>7339.6</v>
      </c>
      <c r="S14" s="210">
        <v>10079.4</v>
      </c>
      <c r="T14" s="210">
        <v>10929.5</v>
      </c>
      <c r="U14" s="210">
        <v>10084.299999999999</v>
      </c>
      <c r="V14" s="210">
        <v>9822.6</v>
      </c>
      <c r="W14" s="210">
        <v>10636.8</v>
      </c>
      <c r="X14" s="210">
        <v>10926.2</v>
      </c>
      <c r="Y14" s="210">
        <v>9979.7999999999993</v>
      </c>
      <c r="Z14" s="210">
        <v>9221</v>
      </c>
      <c r="AA14" s="210">
        <v>11527.5</v>
      </c>
      <c r="AB14" s="210">
        <v>12340.5</v>
      </c>
      <c r="AC14" s="210">
        <v>11981</v>
      </c>
      <c r="AD14" s="210">
        <v>11285.2</v>
      </c>
      <c r="AE14" s="210">
        <v>12079.1</v>
      </c>
      <c r="AF14" s="438">
        <v>11467</v>
      </c>
      <c r="AG14" s="70"/>
      <c r="AH14" s="70"/>
      <c r="AI14" s="71"/>
    </row>
    <row r="15" spans="1:36" s="65" customFormat="1" ht="17.25">
      <c r="A15" s="257"/>
      <c r="B15" s="354" t="s">
        <v>260</v>
      </c>
      <c r="C15" s="53"/>
      <c r="D15" s="53"/>
      <c r="E15" s="656" t="s">
        <v>571</v>
      </c>
      <c r="F15" s="657"/>
      <c r="G15" s="22">
        <v>303.7</v>
      </c>
      <c r="H15" s="22">
        <v>416.7</v>
      </c>
      <c r="I15" s="22">
        <v>336.1</v>
      </c>
      <c r="J15" s="22">
        <v>537.79999999999995</v>
      </c>
      <c r="K15" s="22">
        <v>382.3</v>
      </c>
      <c r="L15" s="22">
        <v>380.2</v>
      </c>
      <c r="M15" s="22">
        <v>362.3</v>
      </c>
      <c r="N15" s="22">
        <v>344.4</v>
      </c>
      <c r="O15" s="22">
        <v>407.7</v>
      </c>
      <c r="P15" s="22">
        <v>315.7</v>
      </c>
      <c r="Q15" s="22">
        <v>396.8</v>
      </c>
      <c r="R15" s="209">
        <v>405</v>
      </c>
      <c r="S15" s="209">
        <v>663.9</v>
      </c>
      <c r="T15" s="209">
        <v>832.7</v>
      </c>
      <c r="U15" s="209">
        <v>687.9</v>
      </c>
      <c r="V15" s="209">
        <v>961.6</v>
      </c>
      <c r="W15" s="209">
        <v>675.7</v>
      </c>
      <c r="X15" s="209">
        <v>746.1</v>
      </c>
      <c r="Y15" s="209">
        <v>683.3</v>
      </c>
      <c r="Z15" s="209">
        <v>690</v>
      </c>
      <c r="AA15" s="209">
        <v>616.1</v>
      </c>
      <c r="AB15" s="209">
        <v>634.6</v>
      </c>
      <c r="AC15" s="209">
        <v>690.4</v>
      </c>
      <c r="AD15" s="209">
        <v>464.6</v>
      </c>
      <c r="AE15" s="209">
        <v>486.2</v>
      </c>
      <c r="AF15" s="399">
        <v>441.3</v>
      </c>
      <c r="AG15" s="70"/>
      <c r="AH15" s="70"/>
      <c r="AI15" s="71"/>
    </row>
    <row r="16" spans="1:36" s="65" customFormat="1" ht="17.25">
      <c r="A16" s="257"/>
      <c r="B16" s="357"/>
      <c r="C16" s="53"/>
      <c r="D16" s="53"/>
      <c r="E16" s="656" t="s">
        <v>572</v>
      </c>
      <c r="F16" s="657"/>
      <c r="G16" s="22">
        <v>1425.3</v>
      </c>
      <c r="H16" s="22">
        <v>1669.3</v>
      </c>
      <c r="I16" s="22">
        <v>1250.5</v>
      </c>
      <c r="J16" s="22">
        <v>987.5</v>
      </c>
      <c r="K16" s="22">
        <v>1404</v>
      </c>
      <c r="L16" s="22">
        <v>1144.0999999999999</v>
      </c>
      <c r="M16" s="22">
        <v>1714.2</v>
      </c>
      <c r="N16" s="22">
        <v>1009.2</v>
      </c>
      <c r="O16" s="22">
        <v>1741.5</v>
      </c>
      <c r="P16" s="22">
        <v>939.9</v>
      </c>
      <c r="Q16" s="22">
        <v>1421.6</v>
      </c>
      <c r="R16" s="209">
        <v>2460.6</v>
      </c>
      <c r="S16" s="209">
        <v>1481.3</v>
      </c>
      <c r="T16" s="209">
        <v>1120</v>
      </c>
      <c r="U16" s="209">
        <v>1464.7</v>
      </c>
      <c r="V16" s="209">
        <v>1433.5</v>
      </c>
      <c r="W16" s="209">
        <v>3062.4</v>
      </c>
      <c r="X16" s="209">
        <v>4603.6000000000004</v>
      </c>
      <c r="Y16" s="209">
        <v>3801.2</v>
      </c>
      <c r="Z16" s="209">
        <v>2196.8000000000002</v>
      </c>
      <c r="AA16" s="209">
        <v>2902.5</v>
      </c>
      <c r="AB16" s="209">
        <v>3821.6</v>
      </c>
      <c r="AC16" s="209">
        <v>2709.7</v>
      </c>
      <c r="AD16" s="209">
        <v>1362</v>
      </c>
      <c r="AE16" s="209">
        <v>1934.3</v>
      </c>
      <c r="AF16" s="399">
        <v>1521.9</v>
      </c>
      <c r="AG16" s="70"/>
      <c r="AH16" s="70"/>
      <c r="AI16" s="71"/>
    </row>
    <row r="17" spans="1:35" s="65" customFormat="1" ht="17.25">
      <c r="A17" s="257"/>
      <c r="B17" s="378" t="s">
        <v>205</v>
      </c>
      <c r="C17" s="53"/>
      <c r="D17" s="53"/>
      <c r="E17" s="656" t="s">
        <v>573</v>
      </c>
      <c r="F17" s="657"/>
      <c r="G17" s="22">
        <v>2517.1</v>
      </c>
      <c r="H17" s="22">
        <v>2325.4</v>
      </c>
      <c r="I17" s="22">
        <v>2378.9</v>
      </c>
      <c r="J17" s="22">
        <v>2598</v>
      </c>
      <c r="K17" s="22">
        <v>2654.8</v>
      </c>
      <c r="L17" s="22">
        <v>3150.2</v>
      </c>
      <c r="M17" s="22">
        <v>2008.1</v>
      </c>
      <c r="N17" s="22">
        <v>3226.5</v>
      </c>
      <c r="O17" s="22">
        <v>3683</v>
      </c>
      <c r="P17" s="22">
        <v>4524.3999999999996</v>
      </c>
      <c r="Q17" s="22">
        <v>3733.2</v>
      </c>
      <c r="R17" s="209">
        <v>3320.6</v>
      </c>
      <c r="S17" s="209">
        <v>5488.5</v>
      </c>
      <c r="T17" s="209">
        <v>6434.1</v>
      </c>
      <c r="U17" s="209">
        <v>5780.7</v>
      </c>
      <c r="V17" s="209">
        <v>5685.7</v>
      </c>
      <c r="W17" s="209">
        <v>4656.7</v>
      </c>
      <c r="X17" s="209">
        <v>3113.5</v>
      </c>
      <c r="Y17" s="209">
        <v>3362.7</v>
      </c>
      <c r="Z17" s="209">
        <v>4637.6000000000004</v>
      </c>
      <c r="AA17" s="209">
        <v>5401.8</v>
      </c>
      <c r="AB17" s="209">
        <v>5332.5</v>
      </c>
      <c r="AC17" s="209">
        <v>5724</v>
      </c>
      <c r="AD17" s="209">
        <v>7540.7</v>
      </c>
      <c r="AE17" s="209">
        <v>7116.1</v>
      </c>
      <c r="AF17" s="399">
        <v>7095</v>
      </c>
      <c r="AG17" s="70"/>
      <c r="AH17" s="70"/>
      <c r="AI17" s="71"/>
    </row>
    <row r="18" spans="1:35" s="65" customFormat="1" ht="17.25">
      <c r="A18" s="257"/>
      <c r="B18" s="357"/>
      <c r="C18" s="53"/>
      <c r="D18" s="53"/>
      <c r="E18" s="656" t="s">
        <v>574</v>
      </c>
      <c r="F18" s="657"/>
      <c r="G18" s="22">
        <v>47.1</v>
      </c>
      <c r="H18" s="22">
        <v>38</v>
      </c>
      <c r="I18" s="22">
        <v>18.3</v>
      </c>
      <c r="J18" s="22">
        <v>6.6</v>
      </c>
      <c r="K18" s="22">
        <v>16.3</v>
      </c>
      <c r="L18" s="22">
        <v>29.9</v>
      </c>
      <c r="M18" s="22">
        <v>31.9</v>
      </c>
      <c r="N18" s="22">
        <v>70.599999999999994</v>
      </c>
      <c r="O18" s="22">
        <v>43.5</v>
      </c>
      <c r="P18" s="22">
        <v>43.8</v>
      </c>
      <c r="Q18" s="22">
        <v>64.2</v>
      </c>
      <c r="R18" s="209">
        <v>54.5</v>
      </c>
      <c r="S18" s="209">
        <v>164.8</v>
      </c>
      <c r="T18" s="209">
        <v>151.6</v>
      </c>
      <c r="U18" s="209">
        <v>130.9</v>
      </c>
      <c r="V18" s="209">
        <v>83.9</v>
      </c>
      <c r="W18" s="209">
        <v>39.1</v>
      </c>
      <c r="X18" s="209">
        <v>34.799999999999997</v>
      </c>
      <c r="Y18" s="209">
        <v>36.4</v>
      </c>
      <c r="Z18" s="209">
        <v>23</v>
      </c>
      <c r="AA18" s="209">
        <v>36.9</v>
      </c>
      <c r="AB18" s="209">
        <v>75.8</v>
      </c>
      <c r="AC18" s="209">
        <v>113.2</v>
      </c>
      <c r="AD18" s="209">
        <v>58</v>
      </c>
      <c r="AE18" s="209">
        <v>37.5</v>
      </c>
      <c r="AF18" s="399">
        <v>46.4</v>
      </c>
      <c r="AG18" s="70"/>
      <c r="AH18" s="70"/>
      <c r="AI18" s="71"/>
    </row>
    <row r="19" spans="1:35" s="65" customFormat="1" ht="17.25">
      <c r="A19" s="52"/>
      <c r="B19" s="356" t="s">
        <v>208</v>
      </c>
      <c r="C19" s="53"/>
      <c r="D19" s="53"/>
      <c r="E19" s="656" t="s">
        <v>575</v>
      </c>
      <c r="F19" s="657"/>
      <c r="G19" s="22">
        <v>801.4</v>
      </c>
      <c r="H19" s="22">
        <v>570.4</v>
      </c>
      <c r="I19" s="22">
        <v>688.5</v>
      </c>
      <c r="J19" s="22">
        <v>184.8</v>
      </c>
      <c r="K19" s="22">
        <v>1081</v>
      </c>
      <c r="L19" s="22">
        <v>858.9</v>
      </c>
      <c r="M19" s="22">
        <v>808.5</v>
      </c>
      <c r="N19" s="22">
        <v>320.3</v>
      </c>
      <c r="O19" s="22">
        <v>1091.7</v>
      </c>
      <c r="P19" s="22">
        <v>994.9</v>
      </c>
      <c r="Q19" s="22">
        <v>739.4</v>
      </c>
      <c r="R19" s="209">
        <v>276.89999999999998</v>
      </c>
      <c r="S19" s="209">
        <v>1272.9000000000001</v>
      </c>
      <c r="T19" s="209">
        <v>1355.5</v>
      </c>
      <c r="U19" s="209">
        <v>947.3</v>
      </c>
      <c r="V19" s="209">
        <v>604</v>
      </c>
      <c r="W19" s="209">
        <v>1117.7</v>
      </c>
      <c r="X19" s="209">
        <v>1294</v>
      </c>
      <c r="Y19" s="209">
        <v>917.5</v>
      </c>
      <c r="Z19" s="209">
        <v>516.5</v>
      </c>
      <c r="AA19" s="209">
        <v>1180.9000000000001</v>
      </c>
      <c r="AB19" s="209">
        <v>1060.8</v>
      </c>
      <c r="AC19" s="209">
        <v>1320</v>
      </c>
      <c r="AD19" s="209">
        <v>486.1</v>
      </c>
      <c r="AE19" s="209">
        <v>1116.2</v>
      </c>
      <c r="AF19" s="399">
        <v>962.7</v>
      </c>
      <c r="AG19" s="70"/>
      <c r="AH19" s="70"/>
      <c r="AI19" s="71"/>
    </row>
    <row r="20" spans="1:35" s="65" customFormat="1" ht="17.25">
      <c r="A20" s="52"/>
      <c r="B20" s="357"/>
      <c r="C20" s="53"/>
      <c r="D20" s="53"/>
      <c r="E20" s="656" t="s">
        <v>576</v>
      </c>
      <c r="F20" s="657"/>
      <c r="G20" s="22">
        <v>5094.6000000000004</v>
      </c>
      <c r="H20" s="22">
        <v>5019.8</v>
      </c>
      <c r="I20" s="22">
        <v>4672.3</v>
      </c>
      <c r="J20" s="22">
        <v>4314.7</v>
      </c>
      <c r="K20" s="22">
        <v>5538.4</v>
      </c>
      <c r="L20" s="22">
        <v>5563.3</v>
      </c>
      <c r="M20" s="22">
        <v>4925</v>
      </c>
      <c r="N20" s="22">
        <v>4971</v>
      </c>
      <c r="O20" s="22">
        <v>6967.4</v>
      </c>
      <c r="P20" s="22">
        <v>6818.7</v>
      </c>
      <c r="Q20" s="22">
        <v>6355.2</v>
      </c>
      <c r="R20" s="209">
        <v>6517.6</v>
      </c>
      <c r="S20" s="209">
        <v>9071.4</v>
      </c>
      <c r="T20" s="209">
        <v>9893.9</v>
      </c>
      <c r="U20" s="209">
        <v>9011.5</v>
      </c>
      <c r="V20" s="209">
        <v>8768.7000000000007</v>
      </c>
      <c r="W20" s="209">
        <v>9551.6</v>
      </c>
      <c r="X20" s="209">
        <v>9792</v>
      </c>
      <c r="Y20" s="209">
        <v>8801.1</v>
      </c>
      <c r="Z20" s="209">
        <v>8063.9</v>
      </c>
      <c r="AA20" s="209">
        <v>10138.200000000001</v>
      </c>
      <c r="AB20" s="209">
        <v>10925.3</v>
      </c>
      <c r="AC20" s="209">
        <v>10557.3</v>
      </c>
      <c r="AD20" s="209">
        <v>9911.4</v>
      </c>
      <c r="AE20" s="209">
        <v>10690.3</v>
      </c>
      <c r="AF20" s="399">
        <v>10067.299999999999</v>
      </c>
      <c r="AG20" s="70"/>
      <c r="AH20" s="70"/>
      <c r="AI20" s="71"/>
    </row>
    <row r="21" spans="1:35" s="65" customFormat="1" ht="17.25">
      <c r="A21" s="52"/>
      <c r="B21" s="356" t="s">
        <v>210</v>
      </c>
      <c r="C21" s="53"/>
      <c r="D21" s="53"/>
      <c r="E21" s="656" t="s">
        <v>577</v>
      </c>
      <c r="F21" s="657"/>
      <c r="G21" s="22">
        <v>705.5</v>
      </c>
      <c r="H21" s="22">
        <v>689.2</v>
      </c>
      <c r="I21" s="22">
        <v>696.5</v>
      </c>
      <c r="J21" s="22">
        <v>703.3</v>
      </c>
      <c r="K21" s="22">
        <v>718.4</v>
      </c>
      <c r="L21" s="22">
        <v>735.4</v>
      </c>
      <c r="M21" s="22">
        <v>742.5</v>
      </c>
      <c r="N21" s="22">
        <v>743.2</v>
      </c>
      <c r="O21" s="22">
        <v>759.3</v>
      </c>
      <c r="P21" s="22">
        <v>769.8</v>
      </c>
      <c r="Q21" s="22">
        <v>786.3</v>
      </c>
      <c r="R21" s="209">
        <v>822</v>
      </c>
      <c r="S21" s="209">
        <v>1008</v>
      </c>
      <c r="T21" s="209">
        <v>1035.5999999999999</v>
      </c>
      <c r="U21" s="209">
        <v>1072.8</v>
      </c>
      <c r="V21" s="209">
        <v>1053.9000000000001</v>
      </c>
      <c r="W21" s="209">
        <v>1085.2</v>
      </c>
      <c r="X21" s="209">
        <v>1134.2</v>
      </c>
      <c r="Y21" s="209">
        <v>1178.7</v>
      </c>
      <c r="Z21" s="209">
        <v>1157.0999999999999</v>
      </c>
      <c r="AA21" s="209">
        <v>1389.3</v>
      </c>
      <c r="AB21" s="209">
        <v>1415.2</v>
      </c>
      <c r="AC21" s="209">
        <v>1423.7</v>
      </c>
      <c r="AD21" s="209">
        <v>1373.8</v>
      </c>
      <c r="AE21" s="209">
        <v>1388.8</v>
      </c>
      <c r="AF21" s="399">
        <v>1399.7</v>
      </c>
      <c r="AG21" s="70"/>
      <c r="AH21" s="70"/>
      <c r="AI21" s="71"/>
    </row>
    <row r="22" spans="1:35" s="65" customFormat="1" ht="17.25">
      <c r="A22" s="52"/>
      <c r="B22" s="357"/>
      <c r="C22" s="53"/>
      <c r="D22" s="53"/>
      <c r="E22" s="769" t="s">
        <v>578</v>
      </c>
      <c r="F22" s="770"/>
      <c r="G22" s="149">
        <v>5800.1</v>
      </c>
      <c r="H22" s="149">
        <v>5709</v>
      </c>
      <c r="I22" s="149">
        <v>5368.8</v>
      </c>
      <c r="J22" s="149">
        <v>5018</v>
      </c>
      <c r="K22" s="149">
        <v>6256.8</v>
      </c>
      <c r="L22" s="149">
        <v>6298.7</v>
      </c>
      <c r="M22" s="149">
        <v>5667.5</v>
      </c>
      <c r="N22" s="149">
        <v>5714.2</v>
      </c>
      <c r="O22" s="149">
        <v>7726.7</v>
      </c>
      <c r="P22" s="149">
        <v>7588.5</v>
      </c>
      <c r="Q22" s="149">
        <v>7141.5</v>
      </c>
      <c r="R22" s="211">
        <v>7339.6</v>
      </c>
      <c r="S22" s="211">
        <v>10079.4</v>
      </c>
      <c r="T22" s="211">
        <v>10929.5</v>
      </c>
      <c r="U22" s="211">
        <v>10084.299999999999</v>
      </c>
      <c r="V22" s="211">
        <v>9822.6</v>
      </c>
      <c r="W22" s="211">
        <v>10636.8</v>
      </c>
      <c r="X22" s="211">
        <v>10926.2</v>
      </c>
      <c r="Y22" s="211">
        <v>9979.7999999999993</v>
      </c>
      <c r="Z22" s="211">
        <v>9221</v>
      </c>
      <c r="AA22" s="211">
        <v>11527.5</v>
      </c>
      <c r="AB22" s="211">
        <v>12340.5</v>
      </c>
      <c r="AC22" s="211">
        <v>11981</v>
      </c>
      <c r="AD22" s="211">
        <v>11285.2</v>
      </c>
      <c r="AE22" s="211">
        <v>12079.1</v>
      </c>
      <c r="AF22" s="211">
        <v>11467</v>
      </c>
      <c r="AG22" s="70"/>
      <c r="AH22" s="70"/>
      <c r="AI22" s="71"/>
    </row>
    <row r="23" spans="1:35" ht="17.25">
      <c r="A23" s="52"/>
      <c r="B23" s="356" t="s">
        <v>212</v>
      </c>
      <c r="C23" s="53"/>
      <c r="D23" s="53"/>
      <c r="E23" s="53" t="s">
        <v>579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4"/>
    </row>
    <row r="24" spans="1:35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 spans="1:35" ht="17.25" thickTop="1">
      <c r="B25" s="352"/>
      <c r="C25" s="352"/>
    </row>
    <row r="26" spans="1:35">
      <c r="B26" s="267"/>
      <c r="C26" s="267"/>
    </row>
    <row r="27" spans="1:35">
      <c r="B27" s="267"/>
      <c r="C27" s="267"/>
    </row>
    <row r="28" spans="1:35">
      <c r="B28" s="267"/>
      <c r="C28" s="267"/>
    </row>
    <row r="29" spans="1:35">
      <c r="B29" s="267"/>
      <c r="C29" s="267"/>
    </row>
    <row r="30" spans="1:35">
      <c r="B30" s="267"/>
      <c r="C30" s="267"/>
    </row>
    <row r="31" spans="1:35">
      <c r="B31" s="267"/>
      <c r="C31" s="267"/>
    </row>
    <row r="32" spans="1:35">
      <c r="B32" s="267"/>
      <c r="C32" s="267"/>
    </row>
  </sheetData>
  <mergeCells count="26">
    <mergeCell ref="E6:F6"/>
    <mergeCell ref="E7:F7"/>
    <mergeCell ref="E8:F8"/>
    <mergeCell ref="E9:F9"/>
    <mergeCell ref="AG2:AH2"/>
    <mergeCell ref="E4:F5"/>
    <mergeCell ref="G4:J4"/>
    <mergeCell ref="K4:N4"/>
    <mergeCell ref="O4:R4"/>
    <mergeCell ref="S4:V4"/>
    <mergeCell ref="W4:Z4"/>
    <mergeCell ref="AA4:AD4"/>
    <mergeCell ref="AE4:AF4"/>
    <mergeCell ref="E22:F22"/>
    <mergeCell ref="E10:F10"/>
    <mergeCell ref="E11:F11"/>
    <mergeCell ref="E12:F12"/>
    <mergeCell ref="E13:F13"/>
    <mergeCell ref="E18:F18"/>
    <mergeCell ref="E19:F19"/>
    <mergeCell ref="E20:F20"/>
    <mergeCell ref="E21:F21"/>
    <mergeCell ref="E14:F14"/>
    <mergeCell ref="E15:F15"/>
    <mergeCell ref="E16:F16"/>
    <mergeCell ref="E17:F17"/>
  </mergeCells>
  <phoneticPr fontId="2" type="noConversion"/>
  <hyperlinks>
    <hyperlink ref="AG2:AH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2"/>
  <sheetViews>
    <sheetView zoomScale="85" zoomScaleNormal="85" workbookViewId="0">
      <pane xSplit="6" topLeftCell="G1" activePane="topRight" state="frozen"/>
      <selection pane="topRight" activeCell="B14" sqref="B14"/>
    </sheetView>
  </sheetViews>
  <sheetFormatPr defaultRowHeight="16.5" outlineLevelCol="1"/>
  <cols>
    <col min="1" max="1" width="3.5" style="1" customWidth="1"/>
    <col min="2" max="2" width="23.25" style="1" customWidth="1"/>
    <col min="3" max="3" width="1.75" style="1" customWidth="1"/>
    <col min="4" max="4" width="3.625" style="1" customWidth="1"/>
    <col min="5" max="5" width="33.25" style="1" customWidth="1"/>
    <col min="6" max="6" width="12.875" style="1" customWidth="1"/>
    <col min="7" max="25" width="8.625" style="1" hidden="1" customWidth="1" outlineLevel="1"/>
    <col min="26" max="26" width="8.625" style="1" customWidth="1" collapsed="1"/>
    <col min="27" max="39" width="8.625" style="1" customWidth="1"/>
    <col min="40" max="16384" width="9" style="1"/>
  </cols>
  <sheetData>
    <row r="1" spans="1:43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1"/>
    </row>
    <row r="2" spans="1:43" ht="33" customHeight="1">
      <c r="A2" s="52"/>
      <c r="B2" s="62" t="s">
        <v>263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74" t="s">
        <v>3</v>
      </c>
      <c r="AO2" s="574"/>
      <c r="AP2" s="72"/>
      <c r="AQ2" s="66"/>
    </row>
    <row r="3" spans="1:43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6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343"/>
      <c r="AO3" s="343"/>
      <c r="AP3" s="80"/>
      <c r="AQ3" s="78"/>
    </row>
    <row r="4" spans="1:43" ht="16.5" customHeight="1">
      <c r="A4" s="257"/>
      <c r="B4" s="287"/>
      <c r="C4" s="287"/>
      <c r="D4" s="53"/>
      <c r="E4" s="584" t="s">
        <v>360</v>
      </c>
      <c r="F4" s="585"/>
      <c r="G4" s="593">
        <v>2017</v>
      </c>
      <c r="H4" s="593"/>
      <c r="I4" s="593"/>
      <c r="J4" s="593"/>
      <c r="K4" s="593" t="s">
        <v>83</v>
      </c>
      <c r="L4" s="593">
        <v>2018</v>
      </c>
      <c r="M4" s="593"/>
      <c r="N4" s="593"/>
      <c r="O4" s="593"/>
      <c r="P4" s="593" t="s">
        <v>84</v>
      </c>
      <c r="Q4" s="593">
        <v>2019</v>
      </c>
      <c r="R4" s="593"/>
      <c r="S4" s="593"/>
      <c r="T4" s="594"/>
      <c r="U4" s="594" t="s">
        <v>43</v>
      </c>
      <c r="V4" s="591">
        <v>2020</v>
      </c>
      <c r="W4" s="592"/>
      <c r="X4" s="592"/>
      <c r="Y4" s="592"/>
      <c r="Z4" s="594" t="s">
        <v>148</v>
      </c>
      <c r="AA4" s="600">
        <v>2021</v>
      </c>
      <c r="AB4" s="604"/>
      <c r="AC4" s="604"/>
      <c r="AD4" s="605"/>
      <c r="AE4" s="600" t="s">
        <v>180</v>
      </c>
      <c r="AF4" s="781">
        <v>2022</v>
      </c>
      <c r="AG4" s="782"/>
      <c r="AH4" s="782"/>
      <c r="AI4" s="782"/>
      <c r="AJ4" s="600" t="s">
        <v>755</v>
      </c>
      <c r="AK4" s="591">
        <v>2023</v>
      </c>
      <c r="AL4" s="592"/>
      <c r="AM4" s="592"/>
      <c r="AN4" s="604"/>
      <c r="AO4" s="53"/>
      <c r="AP4" s="54"/>
    </row>
    <row r="5" spans="1:43" ht="17.25" thickBot="1">
      <c r="A5" s="257"/>
      <c r="B5" s="363" t="s">
        <v>1</v>
      </c>
      <c r="C5" s="287"/>
      <c r="D5" s="53"/>
      <c r="E5" s="586"/>
      <c r="F5" s="587"/>
      <c r="G5" s="337" t="s">
        <v>8</v>
      </c>
      <c r="H5" s="337" t="s">
        <v>9</v>
      </c>
      <c r="I5" s="337" t="s">
        <v>10</v>
      </c>
      <c r="J5" s="337" t="s">
        <v>11</v>
      </c>
      <c r="K5" s="598"/>
      <c r="L5" s="337" t="s">
        <v>12</v>
      </c>
      <c r="M5" s="337" t="s">
        <v>13</v>
      </c>
      <c r="N5" s="337" t="s">
        <v>14</v>
      </c>
      <c r="O5" s="337" t="s">
        <v>15</v>
      </c>
      <c r="P5" s="598"/>
      <c r="Q5" s="337" t="s">
        <v>122</v>
      </c>
      <c r="R5" s="337" t="s">
        <v>123</v>
      </c>
      <c r="S5" s="337" t="s">
        <v>120</v>
      </c>
      <c r="T5" s="339" t="s">
        <v>124</v>
      </c>
      <c r="U5" s="608"/>
      <c r="V5" s="339" t="s">
        <v>128</v>
      </c>
      <c r="W5" s="339" t="s">
        <v>136</v>
      </c>
      <c r="X5" s="339" t="s">
        <v>144</v>
      </c>
      <c r="Y5" s="339" t="s">
        <v>147</v>
      </c>
      <c r="Z5" s="608"/>
      <c r="AA5" s="340" t="s">
        <v>173</v>
      </c>
      <c r="AB5" s="315" t="s">
        <v>175</v>
      </c>
      <c r="AC5" s="387" t="s">
        <v>177</v>
      </c>
      <c r="AD5" s="411" t="s">
        <v>179</v>
      </c>
      <c r="AE5" s="601"/>
      <c r="AF5" s="463" t="s">
        <v>743</v>
      </c>
      <c r="AG5" s="463" t="s">
        <v>746</v>
      </c>
      <c r="AH5" s="463" t="s">
        <v>751</v>
      </c>
      <c r="AI5" s="483" t="s">
        <v>754</v>
      </c>
      <c r="AJ5" s="601"/>
      <c r="AK5" s="486" t="s">
        <v>757</v>
      </c>
      <c r="AL5" s="486" t="s">
        <v>825</v>
      </c>
      <c r="AM5" s="487" t="s">
        <v>826</v>
      </c>
      <c r="AN5" s="604"/>
      <c r="AO5" s="53"/>
      <c r="AP5" s="54"/>
    </row>
    <row r="6" spans="1:43" s="65" customFormat="1" ht="17.25">
      <c r="A6" s="257"/>
      <c r="B6" s="353" t="s">
        <v>1</v>
      </c>
      <c r="C6" s="53"/>
      <c r="D6" s="53"/>
      <c r="E6" s="775" t="s">
        <v>580</v>
      </c>
      <c r="F6" s="776"/>
      <c r="G6" s="212">
        <v>47.1</v>
      </c>
      <c r="H6" s="212">
        <v>30.9</v>
      </c>
      <c r="I6" s="212">
        <v>53.3</v>
      </c>
      <c r="J6" s="212">
        <v>59.2</v>
      </c>
      <c r="K6" s="212">
        <v>190.5</v>
      </c>
      <c r="L6" s="212">
        <v>71.2</v>
      </c>
      <c r="M6" s="212">
        <v>73.900000000000006</v>
      </c>
      <c r="N6" s="212">
        <v>54</v>
      </c>
      <c r="O6" s="212">
        <v>55.4</v>
      </c>
      <c r="P6" s="212">
        <v>254.5</v>
      </c>
      <c r="Q6" s="212">
        <v>60.7</v>
      </c>
      <c r="R6" s="212">
        <v>65.900000000000006</v>
      </c>
      <c r="S6" s="212">
        <v>74.099999999999994</v>
      </c>
      <c r="T6" s="212">
        <v>79</v>
      </c>
      <c r="U6" s="213">
        <v>279.7</v>
      </c>
      <c r="V6" s="213">
        <v>79.900000000000006</v>
      </c>
      <c r="W6" s="213">
        <v>96.3</v>
      </c>
      <c r="X6" s="213">
        <v>111</v>
      </c>
      <c r="Y6" s="213">
        <v>89.5</v>
      </c>
      <c r="Z6" s="213">
        <v>377.5</v>
      </c>
      <c r="AA6" s="213">
        <v>114.5</v>
      </c>
      <c r="AB6" s="213">
        <v>144.30000000000001</v>
      </c>
      <c r="AC6" s="213">
        <v>131.80000000000001</v>
      </c>
      <c r="AD6" s="213">
        <v>127.2</v>
      </c>
      <c r="AE6" s="213">
        <v>517.79999999999995</v>
      </c>
      <c r="AF6" s="213">
        <v>119.9</v>
      </c>
      <c r="AG6" s="213">
        <v>125.5</v>
      </c>
      <c r="AH6" s="213">
        <v>75.2</v>
      </c>
      <c r="AI6" s="213">
        <v>-32</v>
      </c>
      <c r="AJ6" s="213">
        <v>288.60000000000002</v>
      </c>
      <c r="AK6" s="558">
        <v>79.900000000000006</v>
      </c>
      <c r="AL6" s="559">
        <v>72.400000000000006</v>
      </c>
      <c r="AM6" s="560">
        <v>152.30000000000001</v>
      </c>
      <c r="AN6" s="235"/>
      <c r="AO6" s="70"/>
      <c r="AP6" s="71"/>
    </row>
    <row r="7" spans="1:43" s="65" customFormat="1" ht="17.25">
      <c r="A7" s="257"/>
      <c r="B7" s="356" t="s">
        <v>183</v>
      </c>
      <c r="C7" s="53"/>
      <c r="D7" s="53"/>
      <c r="E7" s="656" t="s">
        <v>581</v>
      </c>
      <c r="F7" s="657"/>
      <c r="G7" s="22">
        <v>11.1</v>
      </c>
      <c r="H7" s="22">
        <v>13.3</v>
      </c>
      <c r="I7" s="22">
        <v>12.9</v>
      </c>
      <c r="J7" s="22">
        <v>15.9</v>
      </c>
      <c r="K7" s="22">
        <v>53.2</v>
      </c>
      <c r="L7" s="22">
        <v>20</v>
      </c>
      <c r="M7" s="22">
        <v>16.7</v>
      </c>
      <c r="N7" s="22">
        <v>11.5</v>
      </c>
      <c r="O7" s="22">
        <v>10.8</v>
      </c>
      <c r="P7" s="22">
        <v>59</v>
      </c>
      <c r="Q7" s="22">
        <v>12.1</v>
      </c>
      <c r="R7" s="22">
        <v>11.5</v>
      </c>
      <c r="S7" s="22">
        <v>9.8000000000000007</v>
      </c>
      <c r="T7" s="22">
        <v>10.3</v>
      </c>
      <c r="U7" s="209">
        <v>43.7</v>
      </c>
      <c r="V7" s="209">
        <v>16.2</v>
      </c>
      <c r="W7" s="209">
        <v>20.7</v>
      </c>
      <c r="X7" s="209">
        <v>24.2</v>
      </c>
      <c r="Y7" s="209">
        <v>20</v>
      </c>
      <c r="Z7" s="209">
        <v>81.099999999999994</v>
      </c>
      <c r="AA7" s="209">
        <v>24.7</v>
      </c>
      <c r="AB7" s="209">
        <v>21.7</v>
      </c>
      <c r="AC7" s="209">
        <v>18.600000000000001</v>
      </c>
      <c r="AD7" s="209">
        <v>17.399999999999999</v>
      </c>
      <c r="AE7" s="209">
        <v>82.4</v>
      </c>
      <c r="AF7" s="209">
        <v>14.8</v>
      </c>
      <c r="AG7" s="209">
        <v>12.7</v>
      </c>
      <c r="AH7" s="209">
        <v>10.8</v>
      </c>
      <c r="AI7" s="209">
        <v>9.5</v>
      </c>
      <c r="AJ7" s="209">
        <v>47.8</v>
      </c>
      <c r="AK7" s="209">
        <v>13.1</v>
      </c>
      <c r="AL7" s="436">
        <v>15.2</v>
      </c>
      <c r="AM7" s="399">
        <v>28.3</v>
      </c>
      <c r="AN7" s="235"/>
      <c r="AO7" s="70"/>
      <c r="AP7" s="71"/>
    </row>
    <row r="8" spans="1:43" s="65" customFormat="1" ht="17.25">
      <c r="A8" s="257"/>
      <c r="B8" s="348"/>
      <c r="C8" s="53"/>
      <c r="D8" s="53"/>
      <c r="E8" s="656" t="s">
        <v>582</v>
      </c>
      <c r="F8" s="657"/>
      <c r="G8" s="22">
        <v>4</v>
      </c>
      <c r="H8" s="22">
        <v>3.9</v>
      </c>
      <c r="I8" s="22">
        <v>3.9</v>
      </c>
      <c r="J8" s="22">
        <v>3.8</v>
      </c>
      <c r="K8" s="22">
        <v>15.6</v>
      </c>
      <c r="L8" s="22">
        <v>3.6</v>
      </c>
      <c r="M8" s="22">
        <v>3.6</v>
      </c>
      <c r="N8" s="22">
        <v>3.3</v>
      </c>
      <c r="O8" s="22">
        <v>3.1</v>
      </c>
      <c r="P8" s="22">
        <v>13.6</v>
      </c>
      <c r="Q8" s="22">
        <v>3.2</v>
      </c>
      <c r="R8" s="22">
        <v>3.4</v>
      </c>
      <c r="S8" s="22">
        <v>3.4</v>
      </c>
      <c r="T8" s="22">
        <v>3.4</v>
      </c>
      <c r="U8" s="209">
        <v>13.4</v>
      </c>
      <c r="V8" s="209">
        <v>3.6</v>
      </c>
      <c r="W8" s="209">
        <v>3.4</v>
      </c>
      <c r="X8" s="209">
        <v>4.0999999999999996</v>
      </c>
      <c r="Y8" s="209">
        <v>3.4</v>
      </c>
      <c r="Z8" s="209">
        <v>14.5</v>
      </c>
      <c r="AA8" s="209">
        <v>4.0999999999999996</v>
      </c>
      <c r="AB8" s="209">
        <v>4.2</v>
      </c>
      <c r="AC8" s="209">
        <v>4.5999999999999996</v>
      </c>
      <c r="AD8" s="209">
        <v>3.9</v>
      </c>
      <c r="AE8" s="209">
        <v>16.8</v>
      </c>
      <c r="AF8" s="209">
        <v>4.0999999999999996</v>
      </c>
      <c r="AG8" s="209">
        <v>3.9</v>
      </c>
      <c r="AH8" s="209">
        <v>3.6</v>
      </c>
      <c r="AI8" s="209">
        <v>3.3</v>
      </c>
      <c r="AJ8" s="209">
        <v>14.9</v>
      </c>
      <c r="AK8" s="209">
        <v>3.5</v>
      </c>
      <c r="AL8" s="436">
        <v>2.9</v>
      </c>
      <c r="AM8" s="399">
        <v>6.4</v>
      </c>
      <c r="AN8" s="235"/>
      <c r="AO8" s="70"/>
      <c r="AP8" s="71"/>
    </row>
    <row r="9" spans="1:43" s="65" customFormat="1" ht="17.25">
      <c r="A9" s="257"/>
      <c r="B9" s="356" t="s">
        <v>191</v>
      </c>
      <c r="C9" s="53"/>
      <c r="D9" s="53"/>
      <c r="E9" s="656" t="s">
        <v>82</v>
      </c>
      <c r="F9" s="657"/>
      <c r="G9" s="22">
        <v>19.7</v>
      </c>
      <c r="H9" s="22">
        <v>27</v>
      </c>
      <c r="I9" s="22">
        <v>28.1</v>
      </c>
      <c r="J9" s="22">
        <v>22.8</v>
      </c>
      <c r="K9" s="22">
        <v>97.6</v>
      </c>
      <c r="L9" s="22">
        <v>23.2</v>
      </c>
      <c r="M9" s="22">
        <v>32</v>
      </c>
      <c r="N9" s="22">
        <v>22.9</v>
      </c>
      <c r="O9" s="22">
        <v>36.799999999999997</v>
      </c>
      <c r="P9" s="22">
        <v>114.9</v>
      </c>
      <c r="Q9" s="22">
        <v>25</v>
      </c>
      <c r="R9" s="22">
        <v>28.7</v>
      </c>
      <c r="S9" s="22">
        <v>36.700000000000003</v>
      </c>
      <c r="T9" s="22">
        <v>51.2</v>
      </c>
      <c r="U9" s="209">
        <v>141.6</v>
      </c>
      <c r="V9" s="209">
        <v>48.4</v>
      </c>
      <c r="W9" s="209">
        <v>54.8</v>
      </c>
      <c r="X9" s="209">
        <v>51.2</v>
      </c>
      <c r="Y9" s="209">
        <v>51.2</v>
      </c>
      <c r="Z9" s="209">
        <v>205.6</v>
      </c>
      <c r="AA9" s="209">
        <v>54.2</v>
      </c>
      <c r="AB9" s="209">
        <v>82.8</v>
      </c>
      <c r="AC9" s="209">
        <v>63.9</v>
      </c>
      <c r="AD9" s="209">
        <v>70.3</v>
      </c>
      <c r="AE9" s="209">
        <v>271.2</v>
      </c>
      <c r="AF9" s="209">
        <v>82</v>
      </c>
      <c r="AG9" s="209">
        <v>110</v>
      </c>
      <c r="AH9" s="209">
        <v>45.5</v>
      </c>
      <c r="AI9" s="209">
        <v>11.5</v>
      </c>
      <c r="AJ9" s="209">
        <v>249</v>
      </c>
      <c r="AK9" s="209">
        <v>33</v>
      </c>
      <c r="AL9" s="436">
        <v>28</v>
      </c>
      <c r="AM9" s="399">
        <v>61</v>
      </c>
      <c r="AN9" s="235"/>
      <c r="AO9" s="70"/>
      <c r="AP9" s="71"/>
    </row>
    <row r="10" spans="1:43" s="65" customFormat="1" ht="17.25">
      <c r="A10" s="257"/>
      <c r="B10" s="357"/>
      <c r="C10" s="53"/>
      <c r="D10" s="53"/>
      <c r="E10" s="656" t="s">
        <v>583</v>
      </c>
      <c r="F10" s="657"/>
      <c r="G10" s="22">
        <v>2.1</v>
      </c>
      <c r="H10" s="22">
        <v>-15.6</v>
      </c>
      <c r="I10" s="22">
        <v>-1.2</v>
      </c>
      <c r="J10" s="22">
        <v>1.4</v>
      </c>
      <c r="K10" s="22">
        <v>-13.3</v>
      </c>
      <c r="L10" s="22">
        <v>10.4</v>
      </c>
      <c r="M10" s="22">
        <v>16.2</v>
      </c>
      <c r="N10" s="22">
        <v>7.3</v>
      </c>
      <c r="O10" s="22">
        <v>4.4000000000000004</v>
      </c>
      <c r="P10" s="22">
        <v>38.299999999999997</v>
      </c>
      <c r="Q10" s="22">
        <v>13.5</v>
      </c>
      <c r="R10" s="22">
        <v>15.6</v>
      </c>
      <c r="S10" s="22">
        <v>16.7</v>
      </c>
      <c r="T10" s="22">
        <v>6.4</v>
      </c>
      <c r="U10" s="209">
        <v>52.2</v>
      </c>
      <c r="V10" s="209">
        <v>1.9</v>
      </c>
      <c r="W10" s="209">
        <v>8.1999999999999993</v>
      </c>
      <c r="X10" s="209">
        <v>19.7</v>
      </c>
      <c r="Y10" s="209">
        <v>6.8</v>
      </c>
      <c r="Z10" s="209">
        <v>37.4</v>
      </c>
      <c r="AA10" s="209">
        <v>15.5</v>
      </c>
      <c r="AB10" s="209">
        <v>24.5</v>
      </c>
      <c r="AC10" s="209">
        <v>29.5</v>
      </c>
      <c r="AD10" s="209">
        <v>21.5</v>
      </c>
      <c r="AE10" s="209">
        <v>91</v>
      </c>
      <c r="AF10" s="209">
        <v>5.2</v>
      </c>
      <c r="AG10" s="209">
        <v>-17.8</v>
      </c>
      <c r="AH10" s="209">
        <v>7.9</v>
      </c>
      <c r="AI10" s="209">
        <v>30.5</v>
      </c>
      <c r="AJ10" s="209">
        <v>25.8</v>
      </c>
      <c r="AK10" s="209">
        <v>59.2</v>
      </c>
      <c r="AL10" s="436">
        <v>26.8</v>
      </c>
      <c r="AM10" s="399">
        <v>86</v>
      </c>
      <c r="AN10" s="235"/>
      <c r="AO10" s="70"/>
      <c r="AP10" s="71"/>
    </row>
    <row r="11" spans="1:43" s="65" customFormat="1" ht="17.25">
      <c r="A11" s="257"/>
      <c r="B11" s="355" t="s">
        <v>201</v>
      </c>
      <c r="C11" s="53"/>
      <c r="D11" s="53"/>
      <c r="E11" s="656" t="s">
        <v>584</v>
      </c>
      <c r="F11" s="657"/>
      <c r="G11" s="22">
        <v>10.199999999999999</v>
      </c>
      <c r="H11" s="22">
        <v>2.2999999999999998</v>
      </c>
      <c r="I11" s="22">
        <v>9.6</v>
      </c>
      <c r="J11" s="22">
        <v>15.3</v>
      </c>
      <c r="K11" s="22">
        <v>37.4</v>
      </c>
      <c r="L11" s="22">
        <v>14</v>
      </c>
      <c r="M11" s="22">
        <v>5.4</v>
      </c>
      <c r="N11" s="22">
        <v>9</v>
      </c>
      <c r="O11" s="22">
        <v>0.3</v>
      </c>
      <c r="P11" s="22">
        <v>28.7</v>
      </c>
      <c r="Q11" s="22">
        <v>6.9</v>
      </c>
      <c r="R11" s="22">
        <v>6.7</v>
      </c>
      <c r="S11" s="22">
        <v>7.5</v>
      </c>
      <c r="T11" s="22">
        <v>7.7</v>
      </c>
      <c r="U11" s="209">
        <v>28.8</v>
      </c>
      <c r="V11" s="209">
        <v>9.8000000000000007</v>
      </c>
      <c r="W11" s="209">
        <v>9.1999999999999993</v>
      </c>
      <c r="X11" s="209">
        <v>11.8</v>
      </c>
      <c r="Y11" s="209">
        <v>8.1</v>
      </c>
      <c r="Z11" s="209">
        <v>38.9</v>
      </c>
      <c r="AA11" s="209">
        <v>16</v>
      </c>
      <c r="AB11" s="209">
        <v>11.1</v>
      </c>
      <c r="AC11" s="209">
        <v>15.2</v>
      </c>
      <c r="AD11" s="209">
        <v>14.1</v>
      </c>
      <c r="AE11" s="209">
        <v>56.4</v>
      </c>
      <c r="AF11" s="209">
        <v>13.8</v>
      </c>
      <c r="AG11" s="209">
        <v>16.7</v>
      </c>
      <c r="AH11" s="209">
        <v>7.2</v>
      </c>
      <c r="AI11" s="209">
        <v>-86.6</v>
      </c>
      <c r="AJ11" s="209">
        <v>-48.9</v>
      </c>
      <c r="AK11" s="209">
        <v>-28.9</v>
      </c>
      <c r="AL11" s="436">
        <v>-0.5</v>
      </c>
      <c r="AM11" s="399">
        <v>-29.4</v>
      </c>
      <c r="AN11" s="235"/>
      <c r="AO11" s="70"/>
      <c r="AP11" s="71"/>
    </row>
    <row r="12" spans="1:43" s="65" customFormat="1" ht="17.25">
      <c r="A12" s="257"/>
      <c r="B12" s="354" t="s">
        <v>258</v>
      </c>
      <c r="C12" s="53"/>
      <c r="D12" s="53"/>
      <c r="E12" s="718" t="s">
        <v>585</v>
      </c>
      <c r="F12" s="719"/>
      <c r="G12" s="147">
        <v>37.4</v>
      </c>
      <c r="H12" s="147">
        <v>49.4</v>
      </c>
      <c r="I12" s="147">
        <v>43.1</v>
      </c>
      <c r="J12" s="147">
        <v>44.6</v>
      </c>
      <c r="K12" s="147">
        <v>174.5</v>
      </c>
      <c r="L12" s="147">
        <v>48.2</v>
      </c>
      <c r="M12" s="147">
        <v>52.3</v>
      </c>
      <c r="N12" s="147">
        <v>41.3</v>
      </c>
      <c r="O12" s="147">
        <v>52.1</v>
      </c>
      <c r="P12" s="147">
        <v>193.9</v>
      </c>
      <c r="Q12" s="147">
        <v>46.8</v>
      </c>
      <c r="R12" s="147">
        <v>49.6</v>
      </c>
      <c r="S12" s="147">
        <v>52</v>
      </c>
      <c r="T12" s="147">
        <v>58.5</v>
      </c>
      <c r="U12" s="214">
        <v>206.9</v>
      </c>
      <c r="V12" s="214">
        <v>57.8</v>
      </c>
      <c r="W12" s="214">
        <v>64.400000000000006</v>
      </c>
      <c r="X12" s="214">
        <v>61.4</v>
      </c>
      <c r="Y12" s="214">
        <v>63.7</v>
      </c>
      <c r="Z12" s="214">
        <v>247.3</v>
      </c>
      <c r="AA12" s="214">
        <v>66.3</v>
      </c>
      <c r="AB12" s="214">
        <v>76.400000000000006</v>
      </c>
      <c r="AC12" s="214">
        <v>70.599999999999994</v>
      </c>
      <c r="AD12" s="214">
        <v>77.900000000000006</v>
      </c>
      <c r="AE12" s="214">
        <v>291.2</v>
      </c>
      <c r="AF12" s="214">
        <v>69.7</v>
      </c>
      <c r="AG12" s="214">
        <v>82.8</v>
      </c>
      <c r="AH12" s="214">
        <v>58.2</v>
      </c>
      <c r="AI12" s="214">
        <v>16.3</v>
      </c>
      <c r="AJ12" s="214">
        <v>227</v>
      </c>
      <c r="AK12" s="214">
        <v>59.9</v>
      </c>
      <c r="AL12" s="561">
        <v>51.7</v>
      </c>
      <c r="AM12" s="562">
        <v>111.6</v>
      </c>
      <c r="AN12" s="235"/>
      <c r="AO12" s="70"/>
      <c r="AP12" s="71"/>
    </row>
    <row r="13" spans="1:43" s="65" customFormat="1" ht="17.25">
      <c r="A13" s="257"/>
      <c r="B13" s="368" t="s">
        <v>259</v>
      </c>
      <c r="C13" s="53"/>
      <c r="D13" s="53"/>
      <c r="E13" s="656" t="s">
        <v>586</v>
      </c>
      <c r="F13" s="657"/>
      <c r="G13" s="22">
        <v>21.5</v>
      </c>
      <c r="H13" s="22">
        <v>33.5</v>
      </c>
      <c r="I13" s="22">
        <v>26.6</v>
      </c>
      <c r="J13" s="22">
        <v>28.1</v>
      </c>
      <c r="K13" s="22">
        <v>109.7</v>
      </c>
      <c r="L13" s="22">
        <v>30.7</v>
      </c>
      <c r="M13" s="22">
        <v>36</v>
      </c>
      <c r="N13" s="22">
        <v>25.1</v>
      </c>
      <c r="O13" s="22">
        <v>34.200000000000003</v>
      </c>
      <c r="P13" s="22">
        <v>126</v>
      </c>
      <c r="Q13" s="22">
        <v>29.7</v>
      </c>
      <c r="R13" s="22">
        <v>31.5</v>
      </c>
      <c r="S13" s="22">
        <v>35.1</v>
      </c>
      <c r="T13" s="22">
        <v>37.200000000000003</v>
      </c>
      <c r="U13" s="209">
        <v>133.5</v>
      </c>
      <c r="V13" s="209">
        <v>39.9</v>
      </c>
      <c r="W13" s="209">
        <v>45.8</v>
      </c>
      <c r="X13" s="209">
        <v>42.7</v>
      </c>
      <c r="Y13" s="209">
        <v>46.4</v>
      </c>
      <c r="Z13" s="209">
        <v>174.8</v>
      </c>
      <c r="AA13" s="209">
        <v>44</v>
      </c>
      <c r="AB13" s="209">
        <v>52.9</v>
      </c>
      <c r="AC13" s="209">
        <v>49.6</v>
      </c>
      <c r="AD13" s="209">
        <v>56.8</v>
      </c>
      <c r="AE13" s="209">
        <v>203.3</v>
      </c>
      <c r="AF13" s="209">
        <v>46.3</v>
      </c>
      <c r="AG13" s="209">
        <v>58.1</v>
      </c>
      <c r="AH13" s="209">
        <v>34.799999999999997</v>
      </c>
      <c r="AI13" s="209">
        <v>-3.4</v>
      </c>
      <c r="AJ13" s="209">
        <v>135.80000000000001</v>
      </c>
      <c r="AK13" s="209">
        <v>31.6</v>
      </c>
      <c r="AL13" s="436">
        <v>29.3</v>
      </c>
      <c r="AM13" s="399">
        <v>60.9</v>
      </c>
      <c r="AN13" s="235"/>
      <c r="AO13" s="70"/>
      <c r="AP13" s="71"/>
    </row>
    <row r="14" spans="1:43" s="65" customFormat="1" ht="17.25">
      <c r="A14" s="257"/>
      <c r="B14" s="354" t="s">
        <v>261</v>
      </c>
      <c r="C14" s="53"/>
      <c r="D14" s="53"/>
      <c r="E14" s="656" t="s">
        <v>587</v>
      </c>
      <c r="F14" s="657"/>
      <c r="G14" s="22">
        <v>15.9</v>
      </c>
      <c r="H14" s="22">
        <v>15.9</v>
      </c>
      <c r="I14" s="22">
        <v>16.5</v>
      </c>
      <c r="J14" s="22">
        <v>16.5</v>
      </c>
      <c r="K14" s="22">
        <v>64.8</v>
      </c>
      <c r="L14" s="22">
        <v>17.5</v>
      </c>
      <c r="M14" s="22">
        <v>16.3</v>
      </c>
      <c r="N14" s="22">
        <v>16.2</v>
      </c>
      <c r="O14" s="22">
        <v>17.899999999999999</v>
      </c>
      <c r="P14" s="22">
        <v>67.900000000000006</v>
      </c>
      <c r="Q14" s="22">
        <v>17.100000000000001</v>
      </c>
      <c r="R14" s="22">
        <v>18.100000000000001</v>
      </c>
      <c r="S14" s="22">
        <v>16.899999999999999</v>
      </c>
      <c r="T14" s="22">
        <v>21.3</v>
      </c>
      <c r="U14" s="209">
        <v>73.400000000000006</v>
      </c>
      <c r="V14" s="209">
        <v>17.899999999999999</v>
      </c>
      <c r="W14" s="209">
        <v>18.600000000000001</v>
      </c>
      <c r="X14" s="209">
        <v>18.7</v>
      </c>
      <c r="Y14" s="209">
        <v>17.3</v>
      </c>
      <c r="Z14" s="209">
        <v>72.5</v>
      </c>
      <c r="AA14" s="209">
        <v>22.3</v>
      </c>
      <c r="AB14" s="209">
        <v>23.5</v>
      </c>
      <c r="AC14" s="209">
        <v>21</v>
      </c>
      <c r="AD14" s="209">
        <v>21.1</v>
      </c>
      <c r="AE14" s="209">
        <v>87.9</v>
      </c>
      <c r="AF14" s="209">
        <v>23.4</v>
      </c>
      <c r="AG14" s="209">
        <v>24.7</v>
      </c>
      <c r="AH14" s="209">
        <v>23.4</v>
      </c>
      <c r="AI14" s="209">
        <v>19.7</v>
      </c>
      <c r="AJ14" s="209">
        <v>91.2</v>
      </c>
      <c r="AK14" s="209">
        <v>28.3</v>
      </c>
      <c r="AL14" s="436">
        <v>22.4</v>
      </c>
      <c r="AM14" s="399">
        <v>50.7</v>
      </c>
      <c r="AN14" s="235"/>
      <c r="AO14" s="70"/>
      <c r="AP14" s="71"/>
    </row>
    <row r="15" spans="1:43" s="65" customFormat="1" ht="17.25">
      <c r="A15" s="257"/>
      <c r="B15" s="354" t="s">
        <v>260</v>
      </c>
      <c r="C15" s="53"/>
      <c r="D15" s="53"/>
      <c r="E15" s="779" t="s">
        <v>588</v>
      </c>
      <c r="F15" s="780"/>
      <c r="G15" s="152">
        <v>9.6999999999999993</v>
      </c>
      <c r="H15" s="152">
        <v>-18.5</v>
      </c>
      <c r="I15" s="152">
        <v>10.199999999999999</v>
      </c>
      <c r="J15" s="152">
        <v>14.6</v>
      </c>
      <c r="K15" s="152">
        <v>16</v>
      </c>
      <c r="L15" s="152">
        <v>23</v>
      </c>
      <c r="M15" s="152">
        <v>21.6</v>
      </c>
      <c r="N15" s="152">
        <v>12.7</v>
      </c>
      <c r="O15" s="152">
        <v>3.3</v>
      </c>
      <c r="P15" s="152">
        <v>60.6</v>
      </c>
      <c r="Q15" s="152">
        <v>13.9</v>
      </c>
      <c r="R15" s="152">
        <v>16.3</v>
      </c>
      <c r="S15" s="152">
        <v>22.1</v>
      </c>
      <c r="T15" s="152">
        <v>20.5</v>
      </c>
      <c r="U15" s="215">
        <v>72.8</v>
      </c>
      <c r="V15" s="215">
        <v>22.1</v>
      </c>
      <c r="W15" s="215">
        <v>31.9</v>
      </c>
      <c r="X15" s="215">
        <v>49.6</v>
      </c>
      <c r="Y15" s="215">
        <v>25.8</v>
      </c>
      <c r="Z15" s="215">
        <v>130.19999999999999</v>
      </c>
      <c r="AA15" s="215">
        <v>48.2</v>
      </c>
      <c r="AB15" s="215">
        <v>67.900000000000006</v>
      </c>
      <c r="AC15" s="215">
        <v>61.2</v>
      </c>
      <c r="AD15" s="215">
        <v>49.3</v>
      </c>
      <c r="AE15" s="215">
        <v>226.6</v>
      </c>
      <c r="AF15" s="215">
        <v>50.2</v>
      </c>
      <c r="AG15" s="215">
        <v>42.7</v>
      </c>
      <c r="AH15" s="215">
        <v>17</v>
      </c>
      <c r="AI15" s="215">
        <v>-48.3</v>
      </c>
      <c r="AJ15" s="215">
        <v>61.6</v>
      </c>
      <c r="AK15" s="215">
        <v>20</v>
      </c>
      <c r="AL15" s="563">
        <v>20.7</v>
      </c>
      <c r="AM15" s="564">
        <v>40.700000000000003</v>
      </c>
      <c r="AN15" s="235"/>
      <c r="AO15" s="70"/>
      <c r="AP15" s="71"/>
    </row>
    <row r="16" spans="1:43" s="65" customFormat="1" ht="17.25">
      <c r="A16" s="257"/>
      <c r="B16" s="357"/>
      <c r="C16" s="53"/>
      <c r="D16" s="53"/>
      <c r="E16" s="656" t="s">
        <v>589</v>
      </c>
      <c r="F16" s="657"/>
      <c r="G16" s="22">
        <v>0.1</v>
      </c>
      <c r="H16" s="22">
        <v>-0.5</v>
      </c>
      <c r="I16" s="22">
        <v>-0.2</v>
      </c>
      <c r="J16" s="22">
        <v>-4.5</v>
      </c>
      <c r="K16" s="22">
        <v>-5.0999999999999996</v>
      </c>
      <c r="L16" s="22">
        <v>0.4</v>
      </c>
      <c r="M16" s="22">
        <v>0.3</v>
      </c>
      <c r="N16" s="22">
        <v>0.3</v>
      </c>
      <c r="O16" s="22">
        <v>-0.4</v>
      </c>
      <c r="P16" s="22">
        <v>0.6</v>
      </c>
      <c r="Q16" s="22">
        <v>6.3</v>
      </c>
      <c r="R16" s="22">
        <v>-1.9</v>
      </c>
      <c r="S16" s="22">
        <v>0</v>
      </c>
      <c r="T16" s="22">
        <v>27.7</v>
      </c>
      <c r="U16" s="209">
        <v>32.1</v>
      </c>
      <c r="V16" s="209">
        <v>-0.1</v>
      </c>
      <c r="W16" s="209">
        <v>1</v>
      </c>
      <c r="X16" s="209">
        <v>0</v>
      </c>
      <c r="Y16" s="209">
        <v>12.1</v>
      </c>
      <c r="Z16" s="209">
        <v>12.2</v>
      </c>
      <c r="AA16" s="209">
        <v>0</v>
      </c>
      <c r="AB16" s="209">
        <v>-1.1000000000000001</v>
      </c>
      <c r="AC16" s="209">
        <v>0.1</v>
      </c>
      <c r="AD16" s="209">
        <v>1.4</v>
      </c>
      <c r="AE16" s="209">
        <v>0.4</v>
      </c>
      <c r="AF16" s="209">
        <v>0.9</v>
      </c>
      <c r="AG16" s="209">
        <v>-0.8</v>
      </c>
      <c r="AH16" s="209">
        <v>-0.7</v>
      </c>
      <c r="AI16" s="209">
        <v>-0.1</v>
      </c>
      <c r="AJ16" s="209">
        <v>-0.7</v>
      </c>
      <c r="AK16" s="209">
        <v>0.6</v>
      </c>
      <c r="AL16" s="436">
        <v>0</v>
      </c>
      <c r="AM16" s="399">
        <v>0.6</v>
      </c>
      <c r="AN16" s="235"/>
      <c r="AO16" s="70"/>
      <c r="AP16" s="71"/>
    </row>
    <row r="17" spans="1:42" s="65" customFormat="1" ht="17.25">
      <c r="A17" s="257"/>
      <c r="B17" s="378" t="s">
        <v>205</v>
      </c>
      <c r="C17" s="53"/>
      <c r="D17" s="53"/>
      <c r="E17" s="656" t="s">
        <v>590</v>
      </c>
      <c r="F17" s="657"/>
      <c r="G17" s="22">
        <v>9.8000000000000007</v>
      </c>
      <c r="H17" s="22">
        <v>-19</v>
      </c>
      <c r="I17" s="22">
        <v>10</v>
      </c>
      <c r="J17" s="22">
        <v>10.1</v>
      </c>
      <c r="K17" s="22">
        <v>10.9</v>
      </c>
      <c r="L17" s="22">
        <v>23.4</v>
      </c>
      <c r="M17" s="22">
        <v>21.9</v>
      </c>
      <c r="N17" s="22">
        <v>13</v>
      </c>
      <c r="O17" s="22">
        <v>2.9</v>
      </c>
      <c r="P17" s="22">
        <v>61.2</v>
      </c>
      <c r="Q17" s="22">
        <v>20.2</v>
      </c>
      <c r="R17" s="22">
        <v>14.4</v>
      </c>
      <c r="S17" s="22">
        <v>22.1</v>
      </c>
      <c r="T17" s="22">
        <v>48.2</v>
      </c>
      <c r="U17" s="209">
        <v>104.9</v>
      </c>
      <c r="V17" s="209">
        <v>22</v>
      </c>
      <c r="W17" s="209">
        <v>32.9</v>
      </c>
      <c r="X17" s="209">
        <v>49.6</v>
      </c>
      <c r="Y17" s="209">
        <v>37.9</v>
      </c>
      <c r="Z17" s="209">
        <v>142.4</v>
      </c>
      <c r="AA17" s="209">
        <v>48.2</v>
      </c>
      <c r="AB17" s="209">
        <v>66.8</v>
      </c>
      <c r="AC17" s="209">
        <v>61.3</v>
      </c>
      <c r="AD17" s="209">
        <v>50.7</v>
      </c>
      <c r="AE17" s="209">
        <v>227</v>
      </c>
      <c r="AF17" s="209">
        <v>51.1</v>
      </c>
      <c r="AG17" s="209">
        <v>41.9</v>
      </c>
      <c r="AH17" s="209">
        <v>16.3</v>
      </c>
      <c r="AI17" s="209">
        <v>-48.4</v>
      </c>
      <c r="AJ17" s="209">
        <v>60.9</v>
      </c>
      <c r="AK17" s="209">
        <v>20.6</v>
      </c>
      <c r="AL17" s="436">
        <v>20.7</v>
      </c>
      <c r="AM17" s="399">
        <v>41.3</v>
      </c>
      <c r="AN17" s="235"/>
      <c r="AO17" s="70"/>
      <c r="AP17" s="71"/>
    </row>
    <row r="18" spans="1:42" s="65" customFormat="1" ht="17.25">
      <c r="A18" s="257"/>
      <c r="B18" s="357"/>
      <c r="C18" s="53"/>
      <c r="D18" s="53"/>
      <c r="E18" s="656" t="s">
        <v>591</v>
      </c>
      <c r="F18" s="657"/>
      <c r="G18" s="22">
        <v>1</v>
      </c>
      <c r="H18" s="22">
        <v>-3.2</v>
      </c>
      <c r="I18" s="22">
        <v>2.5</v>
      </c>
      <c r="J18" s="22">
        <v>4.3</v>
      </c>
      <c r="K18" s="22">
        <v>4.5999999999999996</v>
      </c>
      <c r="L18" s="22">
        <v>5.6</v>
      </c>
      <c r="M18" s="22">
        <v>4.9000000000000004</v>
      </c>
      <c r="N18" s="22">
        <v>4.2</v>
      </c>
      <c r="O18" s="22">
        <v>0.6</v>
      </c>
      <c r="P18" s="22">
        <v>15.3</v>
      </c>
      <c r="Q18" s="22">
        <v>3.6</v>
      </c>
      <c r="R18" s="22">
        <v>4.7</v>
      </c>
      <c r="S18" s="22">
        <v>5.3</v>
      </c>
      <c r="T18" s="22">
        <v>9.6999999999999993</v>
      </c>
      <c r="U18" s="209">
        <v>23.3</v>
      </c>
      <c r="V18" s="209">
        <v>6.4</v>
      </c>
      <c r="W18" s="209">
        <v>5.3</v>
      </c>
      <c r="X18" s="209">
        <v>12.2</v>
      </c>
      <c r="Y18" s="209">
        <v>11.7</v>
      </c>
      <c r="Z18" s="209">
        <v>35.6</v>
      </c>
      <c r="AA18" s="209">
        <v>13</v>
      </c>
      <c r="AB18" s="209">
        <v>17.399999999999999</v>
      </c>
      <c r="AC18" s="209">
        <v>16.2</v>
      </c>
      <c r="AD18" s="209">
        <v>13</v>
      </c>
      <c r="AE18" s="209">
        <v>59.6</v>
      </c>
      <c r="AF18" s="209">
        <v>13.9</v>
      </c>
      <c r="AG18" s="209">
        <v>11.6</v>
      </c>
      <c r="AH18" s="209">
        <v>4</v>
      </c>
      <c r="AI18" s="209">
        <v>-10.6</v>
      </c>
      <c r="AJ18" s="209">
        <v>18.899999999999999</v>
      </c>
      <c r="AK18" s="209">
        <v>2.2000000000000002</v>
      </c>
      <c r="AL18" s="436">
        <v>5.5</v>
      </c>
      <c r="AM18" s="399">
        <v>7.7</v>
      </c>
      <c r="AN18" s="235"/>
      <c r="AO18" s="70"/>
      <c r="AP18" s="71"/>
    </row>
    <row r="19" spans="1:42" s="65" customFormat="1" ht="17.25">
      <c r="A19" s="52"/>
      <c r="B19" s="356" t="s">
        <v>208</v>
      </c>
      <c r="C19" s="53"/>
      <c r="D19" s="53"/>
      <c r="E19" s="777" t="s">
        <v>592</v>
      </c>
      <c r="F19" s="778"/>
      <c r="G19" s="153">
        <v>8.8000000000000007</v>
      </c>
      <c r="H19" s="153">
        <v>-15.8</v>
      </c>
      <c r="I19" s="153">
        <v>7.5</v>
      </c>
      <c r="J19" s="153">
        <v>5.8</v>
      </c>
      <c r="K19" s="153">
        <v>6.3</v>
      </c>
      <c r="L19" s="153">
        <v>17.8</v>
      </c>
      <c r="M19" s="153">
        <v>17</v>
      </c>
      <c r="N19" s="153">
        <v>8.8000000000000007</v>
      </c>
      <c r="O19" s="153">
        <v>2.2999999999999998</v>
      </c>
      <c r="P19" s="153">
        <v>45.9</v>
      </c>
      <c r="Q19" s="153">
        <v>16.600000000000001</v>
      </c>
      <c r="R19" s="153">
        <v>9.6999999999999993</v>
      </c>
      <c r="S19" s="153">
        <v>16.8</v>
      </c>
      <c r="T19" s="153">
        <v>38.5</v>
      </c>
      <c r="U19" s="216">
        <v>81.599999999999994</v>
      </c>
      <c r="V19" s="216">
        <v>15.6</v>
      </c>
      <c r="W19" s="216">
        <v>27.6</v>
      </c>
      <c r="X19" s="216">
        <v>37.4</v>
      </c>
      <c r="Y19" s="216">
        <v>26.2</v>
      </c>
      <c r="Z19" s="216">
        <v>106.8</v>
      </c>
      <c r="AA19" s="216">
        <v>35.200000000000003</v>
      </c>
      <c r="AB19" s="216">
        <v>49.4</v>
      </c>
      <c r="AC19" s="216">
        <v>45.1</v>
      </c>
      <c r="AD19" s="216">
        <v>37.700000000000003</v>
      </c>
      <c r="AE19" s="216">
        <v>167.4</v>
      </c>
      <c r="AF19" s="216">
        <v>37.200000000000003</v>
      </c>
      <c r="AG19" s="216">
        <v>30.3</v>
      </c>
      <c r="AH19" s="216">
        <v>12.3</v>
      </c>
      <c r="AI19" s="216">
        <v>-37.799999999999997</v>
      </c>
      <c r="AJ19" s="216">
        <v>42</v>
      </c>
      <c r="AK19" s="216">
        <v>18.399999999999999</v>
      </c>
      <c r="AL19" s="153">
        <v>15.2</v>
      </c>
      <c r="AM19" s="216">
        <v>33.6</v>
      </c>
      <c r="AN19" s="235"/>
      <c r="AO19" s="70"/>
      <c r="AP19" s="71"/>
    </row>
    <row r="20" spans="1:42" ht="17.25">
      <c r="A20" s="52"/>
      <c r="B20" s="357"/>
      <c r="C20" s="53"/>
      <c r="D20" s="53"/>
      <c r="E20" s="53" t="s">
        <v>579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4"/>
    </row>
    <row r="21" spans="1:42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4"/>
    </row>
    <row r="22" spans="1:42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70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4"/>
    </row>
    <row r="23" spans="1:42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4"/>
    </row>
    <row r="24" spans="1:42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7"/>
    </row>
    <row r="25" spans="1:42" ht="17.25" thickTop="1">
      <c r="B25" s="352"/>
      <c r="C25" s="352"/>
    </row>
    <row r="26" spans="1:42">
      <c r="B26" s="267"/>
      <c r="C26" s="267"/>
    </row>
    <row r="27" spans="1:42">
      <c r="B27" s="267"/>
      <c r="C27" s="267"/>
    </row>
    <row r="28" spans="1:42">
      <c r="B28" s="267"/>
      <c r="C28" s="267"/>
    </row>
    <row r="29" spans="1:42">
      <c r="B29" s="267"/>
      <c r="C29" s="267"/>
    </row>
    <row r="30" spans="1:42">
      <c r="B30" s="267"/>
      <c r="C30" s="267"/>
    </row>
    <row r="31" spans="1:42">
      <c r="B31" s="267"/>
      <c r="C31" s="267"/>
    </row>
    <row r="32" spans="1:42">
      <c r="B32" s="267"/>
      <c r="C32" s="267"/>
    </row>
  </sheetData>
  <mergeCells count="30">
    <mergeCell ref="AN2:AO2"/>
    <mergeCell ref="E4:F5"/>
    <mergeCell ref="G4:J4"/>
    <mergeCell ref="L4:O4"/>
    <mergeCell ref="Q4:T4"/>
    <mergeCell ref="K4:K5"/>
    <mergeCell ref="P4:P5"/>
    <mergeCell ref="AN4:AN5"/>
    <mergeCell ref="U4:U5"/>
    <mergeCell ref="V4:Y4"/>
    <mergeCell ref="Z4:Z5"/>
    <mergeCell ref="AE4:AE5"/>
    <mergeCell ref="AA4:AD4"/>
    <mergeCell ref="AF4:AI4"/>
    <mergeCell ref="AJ4:AJ5"/>
    <mergeCell ref="AK4:AM4"/>
    <mergeCell ref="E18:F18"/>
    <mergeCell ref="E19:F19"/>
    <mergeCell ref="E12:F12"/>
    <mergeCell ref="E13:F13"/>
    <mergeCell ref="E14:F14"/>
    <mergeCell ref="E15:F15"/>
    <mergeCell ref="E16:F16"/>
    <mergeCell ref="E17:F17"/>
    <mergeCell ref="E11:F11"/>
    <mergeCell ref="E6:F6"/>
    <mergeCell ref="E7:F7"/>
    <mergeCell ref="E8:F8"/>
    <mergeCell ref="E9:F9"/>
    <mergeCell ref="E10:F10"/>
  </mergeCells>
  <phoneticPr fontId="2" type="noConversion"/>
  <hyperlinks>
    <hyperlink ref="AN2:AO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32"/>
  <sheetViews>
    <sheetView zoomScale="85" zoomScaleNormal="85" workbookViewId="0">
      <pane xSplit="6" topLeftCell="G1" activePane="topRight" state="frozen"/>
      <selection pane="topRight" activeCell="B15" sqref="B15"/>
    </sheetView>
  </sheetViews>
  <sheetFormatPr defaultRowHeight="16.5" outlineLevelCol="1"/>
  <cols>
    <col min="1" max="1" width="3.5" style="1" customWidth="1"/>
    <col min="2" max="2" width="24.375" style="1" customWidth="1"/>
    <col min="3" max="3" width="2.625" style="1" customWidth="1"/>
    <col min="4" max="4" width="3.625" style="1" customWidth="1"/>
    <col min="5" max="5" width="33.25" style="1" customWidth="1"/>
    <col min="6" max="6" width="12.875" style="1" customWidth="1"/>
    <col min="7" max="18" width="10.625" style="1" hidden="1" customWidth="1" outlineLevel="1"/>
    <col min="19" max="19" width="10.625" style="1" customWidth="1" collapsed="1"/>
    <col min="20" max="32" width="10.625" style="1" customWidth="1"/>
    <col min="33" max="16384" width="9" style="1"/>
  </cols>
  <sheetData>
    <row r="1" spans="1:3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59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6" ht="33" customHeight="1">
      <c r="A2" s="52"/>
      <c r="B2" s="62" t="s">
        <v>264</v>
      </c>
      <c r="C2" s="53"/>
      <c r="D2" s="62"/>
      <c r="E2" s="62"/>
      <c r="F2" s="62"/>
      <c r="G2" s="342"/>
      <c r="H2" s="62"/>
      <c r="I2" s="62"/>
      <c r="J2" s="62"/>
      <c r="K2" s="62"/>
      <c r="L2" s="62"/>
      <c r="M2" s="62"/>
      <c r="N2" s="62"/>
      <c r="O2" s="63"/>
      <c r="P2" s="6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74" t="s">
        <v>3</v>
      </c>
      <c r="AH2" s="574"/>
      <c r="AI2" s="72"/>
      <c r="AJ2" s="66"/>
    </row>
    <row r="3" spans="1:36" ht="12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343"/>
      <c r="AH3" s="343"/>
      <c r="AI3" s="80"/>
      <c r="AJ3" s="78"/>
    </row>
    <row r="4" spans="1:36" ht="17.25" customHeight="1" thickBot="1">
      <c r="A4" s="257"/>
      <c r="B4" s="287"/>
      <c r="C4" s="287"/>
      <c r="D4" s="53"/>
      <c r="E4" s="81" t="s">
        <v>597</v>
      </c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343"/>
      <c r="AH4" s="343"/>
      <c r="AI4" s="80"/>
      <c r="AJ4" s="78"/>
    </row>
    <row r="5" spans="1:36">
      <c r="A5" s="257"/>
      <c r="B5" s="363" t="s">
        <v>1</v>
      </c>
      <c r="C5" s="287"/>
      <c r="D5" s="53"/>
      <c r="E5" s="759" t="s">
        <v>395</v>
      </c>
      <c r="F5" s="760"/>
      <c r="G5" s="752">
        <v>2017</v>
      </c>
      <c r="H5" s="752"/>
      <c r="I5" s="752"/>
      <c r="J5" s="752"/>
      <c r="K5" s="752">
        <v>2018</v>
      </c>
      <c r="L5" s="752"/>
      <c r="M5" s="752"/>
      <c r="N5" s="752"/>
      <c r="O5" s="752">
        <v>2019</v>
      </c>
      <c r="P5" s="752"/>
      <c r="Q5" s="752"/>
      <c r="R5" s="758"/>
      <c r="S5" s="740">
        <v>2020</v>
      </c>
      <c r="T5" s="741"/>
      <c r="U5" s="741"/>
      <c r="V5" s="741"/>
      <c r="W5" s="740">
        <v>2021</v>
      </c>
      <c r="X5" s="741"/>
      <c r="Y5" s="741"/>
      <c r="Z5" s="741"/>
      <c r="AA5" s="742">
        <v>2022</v>
      </c>
      <c r="AB5" s="743"/>
      <c r="AC5" s="743"/>
      <c r="AD5" s="743"/>
      <c r="AE5" s="740">
        <v>2023</v>
      </c>
      <c r="AF5" s="741"/>
      <c r="AG5" s="53"/>
      <c r="AH5" s="53"/>
      <c r="AI5" s="54"/>
    </row>
    <row r="6" spans="1:36" ht="18" thickBot="1">
      <c r="A6" s="257"/>
      <c r="B6" s="353" t="s">
        <v>1</v>
      </c>
      <c r="C6" s="53"/>
      <c r="D6" s="53"/>
      <c r="E6" s="761"/>
      <c r="F6" s="762"/>
      <c r="G6" s="340" t="s">
        <v>8</v>
      </c>
      <c r="H6" s="340" t="s">
        <v>9</v>
      </c>
      <c r="I6" s="340" t="s">
        <v>10</v>
      </c>
      <c r="J6" s="340" t="s">
        <v>11</v>
      </c>
      <c r="K6" s="340" t="s">
        <v>12</v>
      </c>
      <c r="L6" s="340" t="s">
        <v>13</v>
      </c>
      <c r="M6" s="340" t="s">
        <v>14</v>
      </c>
      <c r="N6" s="340" t="s">
        <v>15</v>
      </c>
      <c r="O6" s="340" t="s">
        <v>32</v>
      </c>
      <c r="P6" s="340" t="s">
        <v>33</v>
      </c>
      <c r="Q6" s="340" t="s">
        <v>34</v>
      </c>
      <c r="R6" s="315" t="s">
        <v>35</v>
      </c>
      <c r="S6" s="315" t="s">
        <v>128</v>
      </c>
      <c r="T6" s="315" t="s">
        <v>131</v>
      </c>
      <c r="U6" s="315" t="s">
        <v>144</v>
      </c>
      <c r="V6" s="315" t="s">
        <v>147</v>
      </c>
      <c r="W6" s="315" t="s">
        <v>174</v>
      </c>
      <c r="X6" s="315" t="s">
        <v>175</v>
      </c>
      <c r="Y6" s="387" t="s">
        <v>177</v>
      </c>
      <c r="Z6" s="411" t="s">
        <v>179</v>
      </c>
      <c r="AA6" s="469" t="s">
        <v>743</v>
      </c>
      <c r="AB6" s="469" t="s">
        <v>746</v>
      </c>
      <c r="AC6" s="469" t="s">
        <v>751</v>
      </c>
      <c r="AD6" s="469" t="s">
        <v>754</v>
      </c>
      <c r="AE6" s="487" t="s">
        <v>757</v>
      </c>
      <c r="AF6" s="487" t="s">
        <v>825</v>
      </c>
      <c r="AG6" s="53"/>
      <c r="AH6" s="53"/>
      <c r="AI6" s="54"/>
    </row>
    <row r="7" spans="1:36" s="65" customFormat="1" ht="17.25">
      <c r="A7" s="257"/>
      <c r="B7" s="356" t="s">
        <v>183</v>
      </c>
      <c r="C7" s="53"/>
      <c r="D7" s="53"/>
      <c r="E7" s="662" t="s">
        <v>593</v>
      </c>
      <c r="F7" s="663"/>
      <c r="G7" s="207">
        <v>1121.5</v>
      </c>
      <c r="H7" s="207">
        <v>1115.5</v>
      </c>
      <c r="I7" s="207">
        <v>1109.2</v>
      </c>
      <c r="J7" s="207">
        <v>1059.9000000000001</v>
      </c>
      <c r="K7" s="207">
        <v>914.4</v>
      </c>
      <c r="L7" s="207">
        <v>943.3</v>
      </c>
      <c r="M7" s="207">
        <v>770</v>
      </c>
      <c r="N7" s="207">
        <v>759</v>
      </c>
      <c r="O7" s="207">
        <v>844.8</v>
      </c>
      <c r="P7" s="207">
        <v>975.2</v>
      </c>
      <c r="Q7" s="207">
        <v>819.8</v>
      </c>
      <c r="R7" s="208">
        <v>977.6</v>
      </c>
      <c r="S7" s="208">
        <v>1152.2</v>
      </c>
      <c r="T7" s="208">
        <v>1346.3</v>
      </c>
      <c r="U7" s="208">
        <v>1428.3</v>
      </c>
      <c r="V7" s="208">
        <v>1442</v>
      </c>
      <c r="W7" s="208">
        <v>1270.0999999999999</v>
      </c>
      <c r="X7" s="208">
        <v>1175.9000000000001</v>
      </c>
      <c r="Y7" s="208">
        <v>1289.8</v>
      </c>
      <c r="Z7" s="208">
        <v>1437</v>
      </c>
      <c r="AA7" s="208">
        <v>1469</v>
      </c>
      <c r="AB7" s="208">
        <v>1297.5</v>
      </c>
      <c r="AC7" s="208">
        <v>1357.7</v>
      </c>
      <c r="AD7" s="208">
        <v>1282.5999999999999</v>
      </c>
      <c r="AE7" s="222">
        <v>1183.0999999999999</v>
      </c>
      <c r="AF7" s="557">
        <v>1140.9000000000001</v>
      </c>
      <c r="AG7" s="70"/>
      <c r="AH7" s="70"/>
      <c r="AI7" s="71"/>
    </row>
    <row r="8" spans="1:36" s="65" customFormat="1" ht="17.25">
      <c r="A8" s="257"/>
      <c r="B8" s="348"/>
      <c r="C8" s="53"/>
      <c r="D8" s="53"/>
      <c r="E8" s="656" t="s">
        <v>594</v>
      </c>
      <c r="F8" s="657"/>
      <c r="G8" s="22">
        <v>811.6</v>
      </c>
      <c r="H8" s="22">
        <v>791.7</v>
      </c>
      <c r="I8" s="22">
        <v>776.4</v>
      </c>
      <c r="J8" s="22">
        <v>793.9</v>
      </c>
      <c r="K8" s="22">
        <v>649.79999999999995</v>
      </c>
      <c r="L8" s="22">
        <v>699.4</v>
      </c>
      <c r="M8" s="22">
        <v>629.5</v>
      </c>
      <c r="N8" s="22">
        <v>611.5</v>
      </c>
      <c r="O8" s="22">
        <v>677</v>
      </c>
      <c r="P8" s="22">
        <v>780.7</v>
      </c>
      <c r="Q8" s="22">
        <v>646.79999999999995</v>
      </c>
      <c r="R8" s="209">
        <v>844.6</v>
      </c>
      <c r="S8" s="209">
        <v>1039.4000000000001</v>
      </c>
      <c r="T8" s="209">
        <v>1187.5</v>
      </c>
      <c r="U8" s="209">
        <v>1265.7</v>
      </c>
      <c r="V8" s="209">
        <v>1259.9000000000001</v>
      </c>
      <c r="W8" s="209">
        <v>1109.3</v>
      </c>
      <c r="X8" s="209">
        <v>996</v>
      </c>
      <c r="Y8" s="209">
        <v>1083.5999999999999</v>
      </c>
      <c r="Z8" s="209">
        <v>1262.7</v>
      </c>
      <c r="AA8" s="209">
        <v>1313.6</v>
      </c>
      <c r="AB8" s="209">
        <v>1157.0999999999999</v>
      </c>
      <c r="AC8" s="209">
        <v>1242</v>
      </c>
      <c r="AD8" s="209">
        <v>1166.9000000000001</v>
      </c>
      <c r="AE8" s="209">
        <v>1067.4000000000001</v>
      </c>
      <c r="AF8" s="399">
        <v>1012</v>
      </c>
      <c r="AG8" s="70"/>
      <c r="AH8" s="70"/>
      <c r="AI8" s="71"/>
    </row>
    <row r="9" spans="1:36" s="65" customFormat="1" ht="17.25">
      <c r="A9" s="257"/>
      <c r="B9" s="356" t="s">
        <v>191</v>
      </c>
      <c r="C9" s="53"/>
      <c r="D9" s="53"/>
      <c r="E9" s="656" t="s">
        <v>595</v>
      </c>
      <c r="F9" s="657"/>
      <c r="G9" s="22">
        <v>309.89999999999998</v>
      </c>
      <c r="H9" s="22">
        <v>323.8</v>
      </c>
      <c r="I9" s="22">
        <v>332.8</v>
      </c>
      <c r="J9" s="22">
        <v>266</v>
      </c>
      <c r="K9" s="22">
        <v>264.60000000000002</v>
      </c>
      <c r="L9" s="22">
        <v>243.9</v>
      </c>
      <c r="M9" s="22">
        <v>140.5</v>
      </c>
      <c r="N9" s="22">
        <v>147.5</v>
      </c>
      <c r="O9" s="22">
        <v>167.8</v>
      </c>
      <c r="P9" s="22">
        <v>194.5</v>
      </c>
      <c r="Q9" s="22">
        <v>173</v>
      </c>
      <c r="R9" s="209">
        <v>133</v>
      </c>
      <c r="S9" s="209">
        <v>112.8</v>
      </c>
      <c r="T9" s="209">
        <v>158.80000000000001</v>
      </c>
      <c r="U9" s="209">
        <v>162.6</v>
      </c>
      <c r="V9" s="209">
        <v>182.1</v>
      </c>
      <c r="W9" s="209">
        <v>160.80000000000001</v>
      </c>
      <c r="X9" s="209">
        <v>179.9</v>
      </c>
      <c r="Y9" s="209">
        <v>206.2</v>
      </c>
      <c r="Z9" s="209">
        <v>174.3</v>
      </c>
      <c r="AA9" s="209">
        <v>155.4</v>
      </c>
      <c r="AB9" s="209">
        <v>140.4</v>
      </c>
      <c r="AC9" s="209">
        <v>115.7</v>
      </c>
      <c r="AD9" s="209">
        <v>115.7</v>
      </c>
      <c r="AE9" s="209">
        <v>115.7</v>
      </c>
      <c r="AF9" s="399">
        <v>128.9</v>
      </c>
      <c r="AG9" s="70"/>
      <c r="AH9" s="70"/>
      <c r="AI9" s="71"/>
    </row>
    <row r="10" spans="1:36" s="65" customFormat="1" ht="17.25">
      <c r="A10" s="257"/>
      <c r="B10" s="357"/>
      <c r="C10" s="53"/>
      <c r="D10" s="53"/>
      <c r="E10" s="763" t="s">
        <v>596</v>
      </c>
      <c r="F10" s="764"/>
      <c r="G10" s="154">
        <v>159</v>
      </c>
      <c r="H10" s="154">
        <v>161.9</v>
      </c>
      <c r="I10" s="154">
        <v>159.30000000000001</v>
      </c>
      <c r="J10" s="154">
        <v>150.69999999999999</v>
      </c>
      <c r="K10" s="154">
        <v>127.3</v>
      </c>
      <c r="L10" s="154">
        <v>128.30000000000001</v>
      </c>
      <c r="M10" s="154">
        <v>103.7</v>
      </c>
      <c r="N10" s="154">
        <v>101.7</v>
      </c>
      <c r="O10" s="154">
        <v>111.4</v>
      </c>
      <c r="P10" s="154">
        <v>126.7</v>
      </c>
      <c r="Q10" s="154">
        <v>104.2</v>
      </c>
      <c r="R10" s="217">
        <v>118.7</v>
      </c>
      <c r="S10" s="217">
        <v>114.3</v>
      </c>
      <c r="T10" s="217">
        <v>130</v>
      </c>
      <c r="U10" s="217">
        <v>133.1</v>
      </c>
      <c r="V10" s="217">
        <v>136.80000000000001</v>
      </c>
      <c r="W10" s="217">
        <v>117</v>
      </c>
      <c r="X10" s="217">
        <v>103.7</v>
      </c>
      <c r="Y10" s="217">
        <v>109.4</v>
      </c>
      <c r="Z10" s="217">
        <v>124.2</v>
      </c>
      <c r="AA10" s="217">
        <v>105.7</v>
      </c>
      <c r="AB10" s="217">
        <v>91.7</v>
      </c>
      <c r="AC10" s="217">
        <v>95.4</v>
      </c>
      <c r="AD10" s="217">
        <v>93.3</v>
      </c>
      <c r="AE10" s="217">
        <v>85.2</v>
      </c>
      <c r="AF10" s="217">
        <v>81.5</v>
      </c>
      <c r="AG10" s="70"/>
      <c r="AH10" s="70"/>
      <c r="AI10" s="71"/>
    </row>
    <row r="11" spans="1:36" ht="17.25" customHeight="1">
      <c r="A11" s="257"/>
      <c r="B11" s="355" t="s">
        <v>201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4"/>
    </row>
    <row r="12" spans="1:36" ht="18" thickBot="1">
      <c r="A12" s="257"/>
      <c r="B12" s="354" t="s">
        <v>258</v>
      </c>
      <c r="C12" s="53"/>
      <c r="D12" s="53"/>
      <c r="E12" s="81" t="s">
        <v>618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4"/>
    </row>
    <row r="13" spans="1:36" ht="17.25">
      <c r="A13" s="257"/>
      <c r="B13" s="354" t="s">
        <v>259</v>
      </c>
      <c r="C13" s="53"/>
      <c r="D13" s="53"/>
      <c r="E13" s="759" t="s">
        <v>395</v>
      </c>
      <c r="F13" s="760"/>
      <c r="G13" s="752">
        <v>2017</v>
      </c>
      <c r="H13" s="752"/>
      <c r="I13" s="752"/>
      <c r="J13" s="752"/>
      <c r="K13" s="752">
        <v>2018</v>
      </c>
      <c r="L13" s="752"/>
      <c r="M13" s="752"/>
      <c r="N13" s="752"/>
      <c r="O13" s="752">
        <v>2019</v>
      </c>
      <c r="P13" s="752"/>
      <c r="Q13" s="752"/>
      <c r="R13" s="758"/>
      <c r="S13" s="740">
        <v>2020</v>
      </c>
      <c r="T13" s="741"/>
      <c r="U13" s="741"/>
      <c r="V13" s="741"/>
      <c r="W13" s="740">
        <v>2021</v>
      </c>
      <c r="X13" s="741"/>
      <c r="Y13" s="741"/>
      <c r="Z13" s="741"/>
      <c r="AA13" s="742">
        <v>2022</v>
      </c>
      <c r="AB13" s="743"/>
      <c r="AC13" s="743"/>
      <c r="AD13" s="743"/>
      <c r="AE13" s="740">
        <v>2023</v>
      </c>
      <c r="AF13" s="741"/>
      <c r="AG13" s="53"/>
      <c r="AH13" s="53"/>
      <c r="AI13" s="54"/>
    </row>
    <row r="14" spans="1:36" ht="18" thickBot="1">
      <c r="A14" s="257"/>
      <c r="B14" s="368" t="s">
        <v>261</v>
      </c>
      <c r="C14" s="53"/>
      <c r="D14" s="53"/>
      <c r="E14" s="761"/>
      <c r="F14" s="762"/>
      <c r="G14" s="340" t="s">
        <v>8</v>
      </c>
      <c r="H14" s="340" t="s">
        <v>9</v>
      </c>
      <c r="I14" s="340" t="s">
        <v>10</v>
      </c>
      <c r="J14" s="340" t="s">
        <v>11</v>
      </c>
      <c r="K14" s="340" t="s">
        <v>12</v>
      </c>
      <c r="L14" s="340" t="s">
        <v>13</v>
      </c>
      <c r="M14" s="340" t="s">
        <v>14</v>
      </c>
      <c r="N14" s="340" t="s">
        <v>15</v>
      </c>
      <c r="O14" s="340" t="s">
        <v>32</v>
      </c>
      <c r="P14" s="340" t="s">
        <v>33</v>
      </c>
      <c r="Q14" s="340" t="s">
        <v>34</v>
      </c>
      <c r="R14" s="315" t="s">
        <v>35</v>
      </c>
      <c r="S14" s="315" t="s">
        <v>128</v>
      </c>
      <c r="T14" s="315" t="s">
        <v>132</v>
      </c>
      <c r="U14" s="315" t="s">
        <v>144</v>
      </c>
      <c r="V14" s="315" t="s">
        <v>147</v>
      </c>
      <c r="W14" s="315" t="s">
        <v>174</v>
      </c>
      <c r="X14" s="315" t="s">
        <v>175</v>
      </c>
      <c r="Y14" s="387" t="s">
        <v>177</v>
      </c>
      <c r="Z14" s="411" t="s">
        <v>179</v>
      </c>
      <c r="AA14" s="469" t="s">
        <v>743</v>
      </c>
      <c r="AB14" s="469" t="s">
        <v>745</v>
      </c>
      <c r="AC14" s="469" t="s">
        <v>751</v>
      </c>
      <c r="AD14" s="469" t="s">
        <v>754</v>
      </c>
      <c r="AE14" s="487" t="s">
        <v>757</v>
      </c>
      <c r="AF14" s="487" t="s">
        <v>825</v>
      </c>
      <c r="AG14" s="53"/>
      <c r="AH14" s="53"/>
      <c r="AI14" s="54"/>
    </row>
    <row r="15" spans="1:36" ht="17.25">
      <c r="A15" s="257"/>
      <c r="B15" s="354" t="s">
        <v>260</v>
      </c>
      <c r="C15" s="53"/>
      <c r="D15" s="53"/>
      <c r="E15" s="662" t="s">
        <v>600</v>
      </c>
      <c r="F15" s="663"/>
      <c r="G15" s="207">
        <v>559.13938715099994</v>
      </c>
      <c r="H15" s="207">
        <v>537.47133691399995</v>
      </c>
      <c r="I15" s="207">
        <v>537.54141084499997</v>
      </c>
      <c r="J15" s="207">
        <v>557.12172284799999</v>
      </c>
      <c r="K15" s="207">
        <v>581.66354992399999</v>
      </c>
      <c r="L15" s="207">
        <v>606.1</v>
      </c>
      <c r="M15" s="207">
        <v>540.6</v>
      </c>
      <c r="N15" s="207">
        <v>548.4</v>
      </c>
      <c r="O15" s="207">
        <v>562.20000000000005</v>
      </c>
      <c r="P15" s="207">
        <v>572.6</v>
      </c>
      <c r="Q15" s="207">
        <v>579.4</v>
      </c>
      <c r="R15" s="208">
        <v>702.2</v>
      </c>
      <c r="S15" s="208">
        <v>829.1</v>
      </c>
      <c r="T15" s="208">
        <v>890.6690000000001</v>
      </c>
      <c r="U15" s="208">
        <v>938.50681827440098</v>
      </c>
      <c r="V15" s="208">
        <v>940.59866576919899</v>
      </c>
      <c r="W15" s="208">
        <v>971.2</v>
      </c>
      <c r="X15" s="208">
        <v>1023.384</v>
      </c>
      <c r="Y15" s="208">
        <v>1075</v>
      </c>
      <c r="Z15" s="208">
        <v>1039.8</v>
      </c>
      <c r="AA15" s="208">
        <v>1177.5</v>
      </c>
      <c r="AB15" s="208">
        <v>1203.4000000000001</v>
      </c>
      <c r="AC15" s="208">
        <v>1169.5999999999999</v>
      </c>
      <c r="AD15" s="208">
        <v>1092.5</v>
      </c>
      <c r="AE15" s="208">
        <v>1050.799</v>
      </c>
      <c r="AF15" s="557">
        <v>1056.6988036164</v>
      </c>
      <c r="AG15" s="53"/>
      <c r="AH15" s="53"/>
      <c r="AI15" s="54"/>
    </row>
    <row r="16" spans="1:36" ht="17.25">
      <c r="A16" s="257"/>
      <c r="B16" s="357"/>
      <c r="C16" s="53"/>
      <c r="D16" s="53"/>
      <c r="E16" s="656" t="s">
        <v>599</v>
      </c>
      <c r="F16" s="657"/>
      <c r="G16" s="22">
        <v>174.80309617899997</v>
      </c>
      <c r="H16" s="22">
        <v>177.30242233300001</v>
      </c>
      <c r="I16" s="22">
        <v>179.77310275400001</v>
      </c>
      <c r="J16" s="22">
        <v>180.05834546</v>
      </c>
      <c r="K16" s="22">
        <v>179.32471498700002</v>
      </c>
      <c r="L16" s="22">
        <v>196.6</v>
      </c>
      <c r="M16" s="22">
        <v>183.5</v>
      </c>
      <c r="N16" s="22">
        <v>192.9</v>
      </c>
      <c r="O16" s="22">
        <v>211.7</v>
      </c>
      <c r="P16" s="22">
        <v>244.9</v>
      </c>
      <c r="Q16" s="22">
        <v>218.3</v>
      </c>
      <c r="R16" s="209">
        <v>234.6</v>
      </c>
      <c r="S16" s="209">
        <v>307.3</v>
      </c>
      <c r="T16" s="209">
        <v>341.6</v>
      </c>
      <c r="U16" s="209">
        <v>368.75124080747753</v>
      </c>
      <c r="V16" s="209">
        <v>351.37884904467302</v>
      </c>
      <c r="W16" s="209">
        <v>332.4</v>
      </c>
      <c r="X16" s="209">
        <v>345.6</v>
      </c>
      <c r="Y16" s="209">
        <v>396.5</v>
      </c>
      <c r="Z16" s="209">
        <v>422.2</v>
      </c>
      <c r="AA16" s="209">
        <v>469.6</v>
      </c>
      <c r="AB16" s="209">
        <v>485.2</v>
      </c>
      <c r="AC16" s="209">
        <v>483.9</v>
      </c>
      <c r="AD16" s="209">
        <v>482.6</v>
      </c>
      <c r="AE16" s="209">
        <v>471.6</v>
      </c>
      <c r="AF16" s="399">
        <v>482.62020597008097</v>
      </c>
      <c r="AG16" s="53"/>
      <c r="AH16" s="53"/>
      <c r="AI16" s="54"/>
    </row>
    <row r="17" spans="1:35" ht="17.25">
      <c r="A17" s="257"/>
      <c r="B17" s="378" t="s">
        <v>205</v>
      </c>
      <c r="C17" s="53"/>
      <c r="D17" s="53"/>
      <c r="E17" s="656" t="s">
        <v>598</v>
      </c>
      <c r="F17" s="657"/>
      <c r="G17" s="22">
        <v>114.8</v>
      </c>
      <c r="H17" s="22">
        <v>114.8</v>
      </c>
      <c r="I17" s="22">
        <v>114.8</v>
      </c>
      <c r="J17" s="22">
        <v>114.8</v>
      </c>
      <c r="K17" s="22">
        <v>114.8</v>
      </c>
      <c r="L17" s="22">
        <v>114.8</v>
      </c>
      <c r="M17" s="22">
        <v>114.8</v>
      </c>
      <c r="N17" s="22">
        <v>114.8</v>
      </c>
      <c r="O17" s="22">
        <v>114.8</v>
      </c>
      <c r="P17" s="22">
        <v>114.8</v>
      </c>
      <c r="Q17" s="22">
        <v>114.6</v>
      </c>
      <c r="R17" s="209">
        <v>114.625</v>
      </c>
      <c r="S17" s="209">
        <v>114.6</v>
      </c>
      <c r="T17" s="209">
        <v>114.6</v>
      </c>
      <c r="U17" s="209">
        <v>114.625</v>
      </c>
      <c r="V17" s="209">
        <v>114.625</v>
      </c>
      <c r="W17" s="209">
        <v>114.6</v>
      </c>
      <c r="X17" s="209">
        <v>114.6</v>
      </c>
      <c r="Y17" s="209">
        <v>114.625</v>
      </c>
      <c r="Z17" s="209">
        <v>114.6</v>
      </c>
      <c r="AA17" s="209">
        <v>114.6</v>
      </c>
      <c r="AB17" s="209">
        <v>114.6</v>
      </c>
      <c r="AC17" s="209">
        <v>114.625</v>
      </c>
      <c r="AD17" s="209">
        <v>114.6</v>
      </c>
      <c r="AE17" s="209">
        <v>114.625</v>
      </c>
      <c r="AF17" s="399">
        <v>122.325</v>
      </c>
      <c r="AG17" s="53"/>
      <c r="AH17" s="53"/>
      <c r="AI17" s="54"/>
    </row>
    <row r="18" spans="1:35" ht="17.25">
      <c r="A18" s="257"/>
      <c r="B18" s="357"/>
      <c r="C18" s="53"/>
      <c r="D18" s="53"/>
      <c r="E18" s="763" t="s">
        <v>601</v>
      </c>
      <c r="F18" s="764"/>
      <c r="G18" s="154">
        <v>334.8</v>
      </c>
      <c r="H18" s="154">
        <v>313.7</v>
      </c>
      <c r="I18" s="154">
        <v>311.60000000000002</v>
      </c>
      <c r="J18" s="154">
        <v>328.5</v>
      </c>
      <c r="K18" s="154">
        <v>350.5</v>
      </c>
      <c r="L18" s="154">
        <v>356.7</v>
      </c>
      <c r="M18" s="154">
        <v>311.10000000000002</v>
      </c>
      <c r="N18" s="154">
        <v>309.7</v>
      </c>
      <c r="O18" s="154">
        <v>305.3</v>
      </c>
      <c r="P18" s="154">
        <v>285.5</v>
      </c>
      <c r="Q18" s="154">
        <v>315.10000000000002</v>
      </c>
      <c r="R18" s="217">
        <v>407.93893129770993</v>
      </c>
      <c r="S18" s="217">
        <v>455.3</v>
      </c>
      <c r="T18" s="217">
        <v>479</v>
      </c>
      <c r="U18" s="217">
        <v>497.1</v>
      </c>
      <c r="V18" s="217">
        <v>514.04127958519177</v>
      </c>
      <c r="W18" s="217">
        <v>557.29999999999995</v>
      </c>
      <c r="X18" s="217">
        <v>591.29999999999995</v>
      </c>
      <c r="Y18" s="217">
        <v>591.9</v>
      </c>
      <c r="Z18" s="217">
        <v>538.70000000000005</v>
      </c>
      <c r="AA18" s="217">
        <v>617.5</v>
      </c>
      <c r="AB18" s="217">
        <v>626.6</v>
      </c>
      <c r="AC18" s="217">
        <v>598.20000000000005</v>
      </c>
      <c r="AD18" s="217">
        <v>532.1</v>
      </c>
      <c r="AE18" s="217">
        <v>505.3</v>
      </c>
      <c r="AF18" s="217">
        <v>469.3060270969296</v>
      </c>
      <c r="AG18" s="53"/>
      <c r="AH18" s="53"/>
      <c r="AI18" s="54"/>
    </row>
    <row r="19" spans="1:35" ht="17.25">
      <c r="A19" s="52"/>
      <c r="B19" s="356" t="s">
        <v>208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4"/>
    </row>
    <row r="20" spans="1:35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4"/>
    </row>
    <row r="21" spans="1:35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4"/>
    </row>
    <row r="22" spans="1:35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4"/>
    </row>
    <row r="23" spans="1:35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4"/>
    </row>
    <row r="24" spans="1:35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 spans="1:35" ht="17.25" thickTop="1">
      <c r="B25" s="352"/>
      <c r="C25" s="352"/>
    </row>
    <row r="26" spans="1:35">
      <c r="B26" s="267"/>
      <c r="C26" s="267"/>
    </row>
    <row r="27" spans="1:35">
      <c r="B27" s="267"/>
      <c r="C27" s="267"/>
    </row>
    <row r="28" spans="1:35">
      <c r="B28" s="267"/>
      <c r="C28" s="267"/>
    </row>
    <row r="29" spans="1:35">
      <c r="B29" s="267"/>
      <c r="C29" s="267"/>
    </row>
    <row r="30" spans="1:35">
      <c r="B30" s="267"/>
      <c r="C30" s="267"/>
    </row>
    <row r="31" spans="1:35">
      <c r="B31" s="267"/>
      <c r="C31" s="267"/>
    </row>
    <row r="32" spans="1:35">
      <c r="B32" s="267"/>
      <c r="C32" s="267"/>
    </row>
  </sheetData>
  <mergeCells count="25">
    <mergeCell ref="E10:F10"/>
    <mergeCell ref="S13:V13"/>
    <mergeCell ref="K5:N5"/>
    <mergeCell ref="O5:R5"/>
    <mergeCell ref="S5:V5"/>
    <mergeCell ref="E7:F7"/>
    <mergeCell ref="E8:F8"/>
    <mergeCell ref="E9:F9"/>
    <mergeCell ref="E5:F6"/>
    <mergeCell ref="G5:J5"/>
    <mergeCell ref="W5:Z5"/>
    <mergeCell ref="W13:Z13"/>
    <mergeCell ref="AG2:AH2"/>
    <mergeCell ref="AA5:AD5"/>
    <mergeCell ref="AA13:AD13"/>
    <mergeCell ref="AE5:AF5"/>
    <mergeCell ref="AE13:AF13"/>
    <mergeCell ref="E17:F17"/>
    <mergeCell ref="E18:F18"/>
    <mergeCell ref="G13:J13"/>
    <mergeCell ref="K13:N13"/>
    <mergeCell ref="O13:R13"/>
    <mergeCell ref="E13:F14"/>
    <mergeCell ref="E15:F15"/>
    <mergeCell ref="E16:F16"/>
  </mergeCells>
  <phoneticPr fontId="2" type="noConversion"/>
  <hyperlinks>
    <hyperlink ref="AH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32"/>
  <sheetViews>
    <sheetView zoomScale="85" zoomScaleNormal="85" workbookViewId="0">
      <pane xSplit="6" topLeftCell="G1" activePane="topRight" state="frozen"/>
      <selection pane="topRight" activeCell="B17" sqref="B17"/>
    </sheetView>
  </sheetViews>
  <sheetFormatPr defaultRowHeight="16.5" outlineLevelCol="1"/>
  <cols>
    <col min="1" max="1" width="3.5" style="1" customWidth="1"/>
    <col min="2" max="2" width="20.375" style="1" customWidth="1"/>
    <col min="3" max="3" width="3.5" style="1" customWidth="1"/>
    <col min="4" max="4" width="3.625" style="1" customWidth="1"/>
    <col min="5" max="5" width="33.25" style="1" customWidth="1"/>
    <col min="6" max="6" width="12.875" style="1" customWidth="1"/>
    <col min="7" max="18" width="10.625" style="1" hidden="1" customWidth="1" outlineLevel="1"/>
    <col min="19" max="19" width="10.625" style="1" customWidth="1" collapsed="1"/>
    <col min="20" max="32" width="10.625" style="1" customWidth="1"/>
    <col min="33" max="16384" width="9" style="1"/>
  </cols>
  <sheetData>
    <row r="1" spans="1:3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59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6" ht="33" customHeight="1">
      <c r="A2" s="52"/>
      <c r="B2" s="62" t="s">
        <v>265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74" t="s">
        <v>3</v>
      </c>
      <c r="AH2" s="574"/>
      <c r="AI2" s="72"/>
      <c r="AJ2" s="66"/>
    </row>
    <row r="3" spans="1:36" ht="11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343"/>
      <c r="AH3" s="343"/>
      <c r="AI3" s="80"/>
      <c r="AJ3" s="78"/>
    </row>
    <row r="4" spans="1:36" ht="17.25" customHeight="1" thickBot="1">
      <c r="A4" s="257"/>
      <c r="B4" s="287"/>
      <c r="C4" s="287"/>
      <c r="D4" s="53"/>
      <c r="E4" s="81" t="s">
        <v>602</v>
      </c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343"/>
      <c r="AH4" s="343"/>
      <c r="AI4" s="80"/>
      <c r="AJ4" s="78"/>
    </row>
    <row r="5" spans="1:36">
      <c r="A5" s="257"/>
      <c r="B5" s="363" t="s">
        <v>1</v>
      </c>
      <c r="C5" s="287"/>
      <c r="D5" s="53"/>
      <c r="E5" s="759" t="s">
        <v>619</v>
      </c>
      <c r="F5" s="760"/>
      <c r="G5" s="752">
        <v>2017</v>
      </c>
      <c r="H5" s="752"/>
      <c r="I5" s="752"/>
      <c r="J5" s="752"/>
      <c r="K5" s="752">
        <v>2018</v>
      </c>
      <c r="L5" s="752"/>
      <c r="M5" s="752"/>
      <c r="N5" s="752"/>
      <c r="O5" s="752">
        <v>2019</v>
      </c>
      <c r="P5" s="752"/>
      <c r="Q5" s="752"/>
      <c r="R5" s="758"/>
      <c r="S5" s="766">
        <v>2020</v>
      </c>
      <c r="T5" s="767"/>
      <c r="U5" s="767"/>
      <c r="V5" s="767"/>
      <c r="W5" s="766">
        <v>2021</v>
      </c>
      <c r="X5" s="767"/>
      <c r="Y5" s="767"/>
      <c r="Z5" s="767"/>
      <c r="AA5" s="758">
        <v>2022</v>
      </c>
      <c r="AB5" s="765"/>
      <c r="AC5" s="765"/>
      <c r="AD5" s="765"/>
      <c r="AE5" s="785">
        <v>2023</v>
      </c>
      <c r="AF5" s="786"/>
      <c r="AG5" s="53"/>
      <c r="AH5" s="53"/>
      <c r="AI5" s="54"/>
    </row>
    <row r="6" spans="1:36" ht="18" thickBot="1">
      <c r="A6" s="257"/>
      <c r="B6" s="353" t="s">
        <v>1</v>
      </c>
      <c r="C6" s="53"/>
      <c r="D6" s="53"/>
      <c r="E6" s="761"/>
      <c r="F6" s="762"/>
      <c r="G6" s="340" t="s">
        <v>8</v>
      </c>
      <c r="H6" s="340" t="s">
        <v>9</v>
      </c>
      <c r="I6" s="340" t="s">
        <v>10</v>
      </c>
      <c r="J6" s="340" t="s">
        <v>11</v>
      </c>
      <c r="K6" s="340" t="s">
        <v>12</v>
      </c>
      <c r="L6" s="340" t="s">
        <v>13</v>
      </c>
      <c r="M6" s="340" t="s">
        <v>14</v>
      </c>
      <c r="N6" s="340" t="s">
        <v>15</v>
      </c>
      <c r="O6" s="340" t="s">
        <v>32</v>
      </c>
      <c r="P6" s="340" t="s">
        <v>33</v>
      </c>
      <c r="Q6" s="340" t="s">
        <v>34</v>
      </c>
      <c r="R6" s="315" t="s">
        <v>35</v>
      </c>
      <c r="S6" s="340" t="s">
        <v>137</v>
      </c>
      <c r="T6" s="315" t="s">
        <v>138</v>
      </c>
      <c r="U6" s="315" t="s">
        <v>144</v>
      </c>
      <c r="V6" s="315" t="s">
        <v>147</v>
      </c>
      <c r="W6" s="315" t="s">
        <v>174</v>
      </c>
      <c r="X6" s="315" t="s">
        <v>175</v>
      </c>
      <c r="Y6" s="387" t="s">
        <v>177</v>
      </c>
      <c r="Z6" s="411" t="s">
        <v>179</v>
      </c>
      <c r="AA6" s="400" t="s">
        <v>748</v>
      </c>
      <c r="AB6" s="461" t="s">
        <v>749</v>
      </c>
      <c r="AC6" s="481" t="s">
        <v>751</v>
      </c>
      <c r="AD6" s="494" t="s">
        <v>754</v>
      </c>
      <c r="AE6" s="536" t="s">
        <v>757</v>
      </c>
      <c r="AF6" s="485" t="s">
        <v>825</v>
      </c>
      <c r="AG6" s="53"/>
      <c r="AH6" s="53"/>
      <c r="AI6" s="54"/>
    </row>
    <row r="7" spans="1:36" s="65" customFormat="1" ht="17.25">
      <c r="A7" s="257"/>
      <c r="B7" s="356" t="s">
        <v>183</v>
      </c>
      <c r="C7" s="53"/>
      <c r="D7" s="53"/>
      <c r="E7" s="662" t="s">
        <v>604</v>
      </c>
      <c r="F7" s="663"/>
      <c r="G7" s="207">
        <v>97.9</v>
      </c>
      <c r="H7" s="207">
        <v>136.30000000000001</v>
      </c>
      <c r="I7" s="207">
        <v>133.6</v>
      </c>
      <c r="J7" s="207">
        <v>163.30000000000001</v>
      </c>
      <c r="K7" s="207">
        <v>210.4</v>
      </c>
      <c r="L7" s="207">
        <v>211.2</v>
      </c>
      <c r="M7" s="207">
        <v>192.3</v>
      </c>
      <c r="N7" s="207">
        <v>219.7</v>
      </c>
      <c r="O7" s="207">
        <v>218.5</v>
      </c>
      <c r="P7" s="207">
        <v>214.5</v>
      </c>
      <c r="Q7" s="207">
        <v>195.5</v>
      </c>
      <c r="R7" s="208">
        <v>164.7</v>
      </c>
      <c r="S7" s="207">
        <v>341.6</v>
      </c>
      <c r="T7" s="208">
        <v>409.7</v>
      </c>
      <c r="U7" s="208">
        <v>351.7</v>
      </c>
      <c r="V7" s="208">
        <v>320.8</v>
      </c>
      <c r="W7" s="208">
        <v>463.9</v>
      </c>
      <c r="X7" s="208">
        <v>334</v>
      </c>
      <c r="Y7" s="208">
        <v>289.60000000000002</v>
      </c>
      <c r="Z7" s="208">
        <v>244.2</v>
      </c>
      <c r="AA7" s="208">
        <v>274.2</v>
      </c>
      <c r="AB7" s="208">
        <v>249.3</v>
      </c>
      <c r="AC7" s="208">
        <v>238.5</v>
      </c>
      <c r="AD7" s="208">
        <v>245.8</v>
      </c>
      <c r="AE7" s="222">
        <v>273.8</v>
      </c>
      <c r="AF7" s="557">
        <v>290.2</v>
      </c>
      <c r="AG7" s="70"/>
      <c r="AH7" s="70"/>
      <c r="AI7" s="71"/>
    </row>
    <row r="8" spans="1:36" s="65" customFormat="1" ht="17.25">
      <c r="A8" s="257"/>
      <c r="B8" s="348"/>
      <c r="C8" s="53"/>
      <c r="D8" s="53"/>
      <c r="E8" s="656" t="s">
        <v>605</v>
      </c>
      <c r="F8" s="657"/>
      <c r="G8" s="22">
        <v>33.1</v>
      </c>
      <c r="H8" s="22">
        <v>41.1</v>
      </c>
      <c r="I8" s="22">
        <v>43.6</v>
      </c>
      <c r="J8" s="22">
        <v>92.2</v>
      </c>
      <c r="K8" s="22">
        <v>103.1</v>
      </c>
      <c r="L8" s="22">
        <v>90</v>
      </c>
      <c r="M8" s="22">
        <v>54.5</v>
      </c>
      <c r="N8" s="22">
        <v>50.3</v>
      </c>
      <c r="O8" s="22">
        <v>70.8</v>
      </c>
      <c r="P8" s="22">
        <v>68.900000000000006</v>
      </c>
      <c r="Q8" s="22">
        <v>60.7</v>
      </c>
      <c r="R8" s="209">
        <v>66.900000000000006</v>
      </c>
      <c r="S8" s="22">
        <v>107.6</v>
      </c>
      <c r="T8" s="209">
        <v>158.19999999999999</v>
      </c>
      <c r="U8" s="209">
        <v>197.2</v>
      </c>
      <c r="V8" s="209">
        <v>184.4</v>
      </c>
      <c r="W8" s="209">
        <v>176.5</v>
      </c>
      <c r="X8" s="209">
        <v>147.6</v>
      </c>
      <c r="Y8" s="209">
        <v>156.69999999999999</v>
      </c>
      <c r="Z8" s="209">
        <v>173.1</v>
      </c>
      <c r="AA8" s="209">
        <v>120.2</v>
      </c>
      <c r="AB8" s="209">
        <v>110.8</v>
      </c>
      <c r="AC8" s="209">
        <v>88.7</v>
      </c>
      <c r="AD8" s="209">
        <v>76.7</v>
      </c>
      <c r="AE8" s="209">
        <v>142.4</v>
      </c>
      <c r="AF8" s="399">
        <v>65.2</v>
      </c>
      <c r="AG8" s="70"/>
      <c r="AH8" s="70"/>
      <c r="AI8" s="71"/>
    </row>
    <row r="9" spans="1:36" s="65" customFormat="1" ht="17.25">
      <c r="A9" s="257"/>
      <c r="B9" s="356" t="s">
        <v>191</v>
      </c>
      <c r="C9" s="53"/>
      <c r="D9" s="53"/>
      <c r="E9" s="656" t="s">
        <v>606</v>
      </c>
      <c r="F9" s="657"/>
      <c r="G9" s="22">
        <v>131</v>
      </c>
      <c r="H9" s="22">
        <v>177.4</v>
      </c>
      <c r="I9" s="22">
        <v>177.2</v>
      </c>
      <c r="J9" s="22">
        <v>255.5</v>
      </c>
      <c r="K9" s="22">
        <v>313.5</v>
      </c>
      <c r="L9" s="22">
        <v>301.2</v>
      </c>
      <c r="M9" s="22">
        <v>246.8</v>
      </c>
      <c r="N9" s="22">
        <v>270</v>
      </c>
      <c r="O9" s="22">
        <v>289.3</v>
      </c>
      <c r="P9" s="22">
        <v>283.39999999999998</v>
      </c>
      <c r="Q9" s="22">
        <v>256.2</v>
      </c>
      <c r="R9" s="209">
        <v>231.6</v>
      </c>
      <c r="S9" s="22">
        <v>449.2</v>
      </c>
      <c r="T9" s="209">
        <v>567.9</v>
      </c>
      <c r="U9" s="209">
        <v>548.9</v>
      </c>
      <c r="V9" s="209">
        <v>505.2</v>
      </c>
      <c r="W9" s="209">
        <v>640.4</v>
      </c>
      <c r="X9" s="209">
        <v>481.6</v>
      </c>
      <c r="Y9" s="209">
        <v>446.3</v>
      </c>
      <c r="Z9" s="209">
        <v>417.3</v>
      </c>
      <c r="AA9" s="209">
        <v>394.4</v>
      </c>
      <c r="AB9" s="209">
        <v>360.1</v>
      </c>
      <c r="AC9" s="209">
        <v>327.2</v>
      </c>
      <c r="AD9" s="209">
        <v>322.5</v>
      </c>
      <c r="AE9" s="209">
        <v>416.2</v>
      </c>
      <c r="AF9" s="399">
        <v>355.4</v>
      </c>
      <c r="AG9" s="70"/>
      <c r="AH9" s="70"/>
      <c r="AI9" s="71"/>
    </row>
    <row r="10" spans="1:36" s="65" customFormat="1" ht="17.25">
      <c r="A10" s="257"/>
      <c r="B10" s="357"/>
      <c r="C10" s="53"/>
      <c r="D10" s="53"/>
      <c r="E10" s="779" t="s">
        <v>610</v>
      </c>
      <c r="F10" s="780"/>
      <c r="G10" s="167">
        <v>0.7</v>
      </c>
      <c r="H10" s="167">
        <v>0.75</v>
      </c>
      <c r="I10" s="167">
        <v>0.86</v>
      </c>
      <c r="J10" s="167">
        <v>0.88</v>
      </c>
      <c r="K10" s="167">
        <v>0.89</v>
      </c>
      <c r="L10" s="167">
        <v>0.86</v>
      </c>
      <c r="M10" s="167">
        <v>1.05</v>
      </c>
      <c r="N10" s="167">
        <v>1.1100000000000001</v>
      </c>
      <c r="O10" s="167">
        <v>1.26</v>
      </c>
      <c r="P10" s="167">
        <v>1.22</v>
      </c>
      <c r="Q10" s="167">
        <v>1.1299999999999999</v>
      </c>
      <c r="R10" s="218">
        <v>0.93600000000000005</v>
      </c>
      <c r="S10" s="167">
        <v>1.115</v>
      </c>
      <c r="T10" s="218">
        <v>1.01</v>
      </c>
      <c r="U10" s="218">
        <v>0.86</v>
      </c>
      <c r="V10" s="218">
        <v>0.78100000000000003</v>
      </c>
      <c r="W10" s="218">
        <v>0.79</v>
      </c>
      <c r="X10" s="218">
        <v>0.76200000000000001</v>
      </c>
      <c r="Y10" s="218">
        <v>0.73499999999999999</v>
      </c>
      <c r="Z10" s="218">
        <v>0.80300000000000005</v>
      </c>
      <c r="AA10" s="218">
        <v>0.85299999999999998</v>
      </c>
      <c r="AB10" s="218">
        <v>0.89700000000000002</v>
      </c>
      <c r="AC10" s="218">
        <v>1</v>
      </c>
      <c r="AD10" s="218">
        <v>0.96</v>
      </c>
      <c r="AE10" s="218">
        <v>0.95299999999999996</v>
      </c>
      <c r="AF10" s="565">
        <v>0.86860999999999999</v>
      </c>
      <c r="AG10" s="70"/>
      <c r="AH10" s="70"/>
      <c r="AI10" s="71"/>
    </row>
    <row r="11" spans="1:36" s="65" customFormat="1" ht="18" thickBot="1">
      <c r="A11" s="257"/>
      <c r="B11" s="355" t="s">
        <v>201</v>
      </c>
      <c r="C11" s="53"/>
      <c r="D11" s="53"/>
      <c r="E11" s="783" t="s">
        <v>607</v>
      </c>
      <c r="F11" s="784"/>
      <c r="G11" s="379">
        <v>12.2</v>
      </c>
      <c r="H11" s="379">
        <v>11.09</v>
      </c>
      <c r="I11" s="379">
        <v>10.199999999999999</v>
      </c>
      <c r="J11" s="379">
        <v>10.18</v>
      </c>
      <c r="K11" s="379">
        <v>9.6999999999999993</v>
      </c>
      <c r="L11" s="379">
        <v>8.6</v>
      </c>
      <c r="M11" s="379">
        <v>6.8</v>
      </c>
      <c r="N11" s="379">
        <v>5.5</v>
      </c>
      <c r="O11" s="379">
        <v>6</v>
      </c>
      <c r="P11" s="379">
        <v>5.3</v>
      </c>
      <c r="Q11" s="379">
        <v>4.9000000000000004</v>
      </c>
      <c r="R11" s="380">
        <v>5.8999492163691682</v>
      </c>
      <c r="S11" s="379">
        <v>4.6580000000000004</v>
      </c>
      <c r="T11" s="380">
        <v>5.1820000000000004</v>
      </c>
      <c r="U11" s="380">
        <v>6.3</v>
      </c>
      <c r="V11" s="380">
        <v>5.98</v>
      </c>
      <c r="W11" s="380">
        <v>5.9</v>
      </c>
      <c r="X11" s="380">
        <v>6.4856307967633073</v>
      </c>
      <c r="Y11" s="380">
        <v>6.09096121932809</v>
      </c>
      <c r="Z11" s="380">
        <v>5.9378399999999996</v>
      </c>
      <c r="AA11" s="380">
        <v>5.6462070263743867</v>
      </c>
      <c r="AB11" s="380">
        <v>5.0162000000000004</v>
      </c>
      <c r="AC11" s="380">
        <v>4.7</v>
      </c>
      <c r="AD11" s="380">
        <v>4.2</v>
      </c>
      <c r="AE11" s="380">
        <v>4.6399999999999997</v>
      </c>
      <c r="AF11" s="566">
        <v>6.4985612726632329</v>
      </c>
      <c r="AG11" s="70"/>
      <c r="AH11" s="70"/>
      <c r="AI11" s="71"/>
    </row>
    <row r="12" spans="1:36" ht="17.25">
      <c r="A12" s="257"/>
      <c r="B12" s="354" t="s">
        <v>258</v>
      </c>
      <c r="C12" s="53"/>
      <c r="D12" s="53"/>
      <c r="E12" s="53" t="s">
        <v>611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4"/>
    </row>
    <row r="13" spans="1:36" ht="17.25">
      <c r="A13" s="257"/>
      <c r="B13" s="354" t="s">
        <v>259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4"/>
    </row>
    <row r="14" spans="1:36" ht="18" thickBot="1">
      <c r="A14" s="257"/>
      <c r="B14" s="354" t="s">
        <v>261</v>
      </c>
      <c r="C14" s="53"/>
      <c r="D14" s="53"/>
      <c r="E14" s="81" t="s">
        <v>603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4"/>
    </row>
    <row r="15" spans="1:36" ht="16.5" customHeight="1">
      <c r="A15" s="257"/>
      <c r="B15" s="368" t="s">
        <v>260</v>
      </c>
      <c r="C15" s="53"/>
      <c r="D15" s="53"/>
      <c r="E15" s="759" t="s">
        <v>617</v>
      </c>
      <c r="F15" s="760"/>
      <c r="G15" s="752">
        <v>2017</v>
      </c>
      <c r="H15" s="752"/>
      <c r="I15" s="752"/>
      <c r="J15" s="752"/>
      <c r="K15" s="752">
        <v>2018</v>
      </c>
      <c r="L15" s="752"/>
      <c r="M15" s="752"/>
      <c r="N15" s="752"/>
      <c r="O15" s="752">
        <v>2019</v>
      </c>
      <c r="P15" s="752"/>
      <c r="Q15" s="752"/>
      <c r="R15" s="758"/>
      <c r="S15" s="766">
        <v>2020</v>
      </c>
      <c r="T15" s="767"/>
      <c r="U15" s="767"/>
      <c r="V15" s="767"/>
      <c r="W15" s="766">
        <v>2021</v>
      </c>
      <c r="X15" s="767"/>
      <c r="Y15" s="767"/>
      <c r="Z15" s="767"/>
      <c r="AA15" s="758">
        <v>2022</v>
      </c>
      <c r="AB15" s="765"/>
      <c r="AC15" s="765"/>
      <c r="AD15" s="765"/>
      <c r="AE15" s="785">
        <v>2023</v>
      </c>
      <c r="AF15" s="786"/>
      <c r="AG15" s="53"/>
      <c r="AH15" s="53"/>
      <c r="AI15" s="54"/>
    </row>
    <row r="16" spans="1:36" ht="16.5" customHeight="1" thickBot="1">
      <c r="A16" s="257"/>
      <c r="B16" s="357"/>
      <c r="C16" s="53"/>
      <c r="D16" s="53"/>
      <c r="E16" s="761"/>
      <c r="F16" s="762"/>
      <c r="G16" s="340" t="s">
        <v>8</v>
      </c>
      <c r="H16" s="340" t="s">
        <v>9</v>
      </c>
      <c r="I16" s="340" t="s">
        <v>10</v>
      </c>
      <c r="J16" s="340" t="s">
        <v>11</v>
      </c>
      <c r="K16" s="340" t="s">
        <v>12</v>
      </c>
      <c r="L16" s="340" t="s">
        <v>13</v>
      </c>
      <c r="M16" s="340" t="s">
        <v>14</v>
      </c>
      <c r="N16" s="340" t="s">
        <v>15</v>
      </c>
      <c r="O16" s="340" t="s">
        <v>32</v>
      </c>
      <c r="P16" s="340" t="s">
        <v>33</v>
      </c>
      <c r="Q16" s="340" t="s">
        <v>34</v>
      </c>
      <c r="R16" s="315" t="s">
        <v>35</v>
      </c>
      <c r="S16" s="340" t="s">
        <v>135</v>
      </c>
      <c r="T16" s="315" t="s">
        <v>133</v>
      </c>
      <c r="U16" s="315" t="s">
        <v>144</v>
      </c>
      <c r="V16" s="315" t="s">
        <v>147</v>
      </c>
      <c r="W16" s="315" t="s">
        <v>174</v>
      </c>
      <c r="X16" s="315" t="s">
        <v>175</v>
      </c>
      <c r="Y16" s="387" t="s">
        <v>177</v>
      </c>
      <c r="Z16" s="411" t="s">
        <v>179</v>
      </c>
      <c r="AA16" s="400" t="s">
        <v>743</v>
      </c>
      <c r="AB16" s="481" t="s">
        <v>745</v>
      </c>
      <c r="AC16" s="481" t="s">
        <v>751</v>
      </c>
      <c r="AD16" s="494" t="s">
        <v>754</v>
      </c>
      <c r="AE16" s="536" t="s">
        <v>757</v>
      </c>
      <c r="AF16" s="485" t="s">
        <v>825</v>
      </c>
      <c r="AG16" s="53"/>
      <c r="AH16" s="53"/>
      <c r="AI16" s="54"/>
    </row>
    <row r="17" spans="1:35" ht="17.25">
      <c r="A17" s="257"/>
      <c r="B17" s="378" t="s">
        <v>205</v>
      </c>
      <c r="C17" s="53"/>
      <c r="D17" s="53"/>
      <c r="E17" s="662" t="s">
        <v>615</v>
      </c>
      <c r="F17" s="663"/>
      <c r="G17" s="207">
        <v>1696.7</v>
      </c>
      <c r="H17" s="207">
        <v>1952.4</v>
      </c>
      <c r="I17" s="207">
        <v>1801.4</v>
      </c>
      <c r="J17" s="207">
        <v>1864.1</v>
      </c>
      <c r="K17" s="207">
        <v>1901.2</v>
      </c>
      <c r="L17" s="207">
        <v>1914.3</v>
      </c>
      <c r="M17" s="207">
        <v>1929.9</v>
      </c>
      <c r="N17" s="207">
        <v>1942.9</v>
      </c>
      <c r="O17" s="207">
        <v>2200.6</v>
      </c>
      <c r="P17" s="207">
        <v>2181.1999999999998</v>
      </c>
      <c r="Q17" s="207">
        <v>2236.9</v>
      </c>
      <c r="R17" s="208">
        <v>2257.6</v>
      </c>
      <c r="S17" s="207">
        <v>2519.1</v>
      </c>
      <c r="T17" s="208">
        <v>2784.1</v>
      </c>
      <c r="U17" s="208">
        <v>2676.2</v>
      </c>
      <c r="V17" s="208">
        <v>3056.1</v>
      </c>
      <c r="W17" s="208">
        <v>3450.5</v>
      </c>
      <c r="X17" s="208">
        <v>3637.5</v>
      </c>
      <c r="Y17" s="208">
        <v>3504.2</v>
      </c>
      <c r="Z17" s="208">
        <v>3440</v>
      </c>
      <c r="AA17" s="208">
        <v>4072.1</v>
      </c>
      <c r="AB17" s="208">
        <v>3952.3</v>
      </c>
      <c r="AC17" s="208">
        <v>3929.3</v>
      </c>
      <c r="AD17" s="208">
        <v>3753.6</v>
      </c>
      <c r="AE17" s="208">
        <v>3707.4</v>
      </c>
      <c r="AF17" s="557">
        <v>4121.5</v>
      </c>
      <c r="AG17" s="53"/>
      <c r="AH17" s="53"/>
      <c r="AI17" s="54"/>
    </row>
    <row r="18" spans="1:35" ht="17.25">
      <c r="A18" s="257"/>
      <c r="B18" s="357"/>
      <c r="C18" s="53"/>
      <c r="D18" s="53"/>
      <c r="E18" s="656" t="s">
        <v>616</v>
      </c>
      <c r="F18" s="657"/>
      <c r="G18" s="22">
        <v>7153.4</v>
      </c>
      <c r="H18" s="22">
        <v>7998.1</v>
      </c>
      <c r="I18" s="22">
        <v>6403.2</v>
      </c>
      <c r="J18" s="22">
        <v>6603.4</v>
      </c>
      <c r="K18" s="22">
        <v>6378.1</v>
      </c>
      <c r="L18" s="22">
        <v>6048.6</v>
      </c>
      <c r="M18" s="22">
        <v>6158.8</v>
      </c>
      <c r="N18" s="22">
        <v>5454.3</v>
      </c>
      <c r="O18" s="22">
        <v>5697.7</v>
      </c>
      <c r="P18" s="22">
        <v>5498.5</v>
      </c>
      <c r="Q18" s="22">
        <v>5288</v>
      </c>
      <c r="R18" s="209">
        <v>5860.9</v>
      </c>
      <c r="S18" s="22">
        <v>5338.7</v>
      </c>
      <c r="T18" s="209">
        <v>6905.8</v>
      </c>
      <c r="U18" s="209">
        <v>7434.3</v>
      </c>
      <c r="V18" s="209">
        <v>8917.1</v>
      </c>
      <c r="W18" s="209">
        <v>9320.2000000000007</v>
      </c>
      <c r="X18" s="209">
        <v>9990.5</v>
      </c>
      <c r="Y18" s="209">
        <v>9391.7999999999993</v>
      </c>
      <c r="Z18" s="209">
        <v>8764.4</v>
      </c>
      <c r="AA18" s="209">
        <v>8507.9</v>
      </c>
      <c r="AB18" s="209">
        <v>7580.2</v>
      </c>
      <c r="AC18" s="209">
        <v>7001.1</v>
      </c>
      <c r="AD18" s="209">
        <v>7032.7</v>
      </c>
      <c r="AE18" s="209">
        <v>6848</v>
      </c>
      <c r="AF18" s="399">
        <v>7928.3</v>
      </c>
      <c r="AG18" s="53"/>
      <c r="AH18" s="53"/>
      <c r="AI18" s="54"/>
    </row>
    <row r="19" spans="1:35" ht="17.25">
      <c r="A19" s="52"/>
      <c r="B19" s="356" t="s">
        <v>208</v>
      </c>
      <c r="C19" s="53"/>
      <c r="D19" s="53"/>
      <c r="E19" s="656" t="s">
        <v>608</v>
      </c>
      <c r="F19" s="657"/>
      <c r="G19" s="22">
        <v>7231.7</v>
      </c>
      <c r="H19" s="22">
        <v>8305.7999999999993</v>
      </c>
      <c r="I19" s="22">
        <v>6624</v>
      </c>
      <c r="J19" s="22">
        <v>6938</v>
      </c>
      <c r="K19" s="22">
        <v>6642.2</v>
      </c>
      <c r="L19" s="22">
        <v>6391.6</v>
      </c>
      <c r="M19" s="22">
        <v>6464.1</v>
      </c>
      <c r="N19" s="22">
        <v>5799.2</v>
      </c>
      <c r="O19" s="22">
        <v>6316.1</v>
      </c>
      <c r="P19" s="22">
        <v>6120.9</v>
      </c>
      <c r="Q19" s="22">
        <v>5905.3</v>
      </c>
      <c r="R19" s="209">
        <v>6521.1</v>
      </c>
      <c r="S19" s="22">
        <v>6318.7</v>
      </c>
      <c r="T19" s="209">
        <v>8039.1</v>
      </c>
      <c r="U19" s="209">
        <v>8413</v>
      </c>
      <c r="V19" s="209">
        <v>10181</v>
      </c>
      <c r="W19" s="209">
        <v>10898.8</v>
      </c>
      <c r="X19" s="209">
        <v>11686.8</v>
      </c>
      <c r="Y19" s="209">
        <v>11001.7</v>
      </c>
      <c r="Z19" s="209">
        <v>10334.4</v>
      </c>
      <c r="AA19" s="209">
        <v>10683.7</v>
      </c>
      <c r="AB19" s="209">
        <v>9687.2999999999993</v>
      </c>
      <c r="AC19" s="209">
        <v>9152.7000000000007</v>
      </c>
      <c r="AD19" s="209">
        <v>9038.4</v>
      </c>
      <c r="AE19" s="209">
        <v>9146.2999999999993</v>
      </c>
      <c r="AF19" s="399">
        <v>10252.6</v>
      </c>
      <c r="AG19" s="53"/>
      <c r="AH19" s="53"/>
      <c r="AI19" s="54"/>
    </row>
    <row r="20" spans="1:35" ht="17.25">
      <c r="A20" s="52"/>
      <c r="B20" s="357"/>
      <c r="C20" s="53"/>
      <c r="D20" s="53"/>
      <c r="E20" s="763" t="s">
        <v>609</v>
      </c>
      <c r="F20" s="764"/>
      <c r="G20" s="154">
        <v>8850.1</v>
      </c>
      <c r="H20" s="154">
        <v>9950.5</v>
      </c>
      <c r="I20" s="154">
        <v>8204.6</v>
      </c>
      <c r="J20" s="154">
        <v>8467.5</v>
      </c>
      <c r="K20" s="154">
        <v>8279.2999999999993</v>
      </c>
      <c r="L20" s="154">
        <v>7962.9</v>
      </c>
      <c r="M20" s="154">
        <v>8088.7</v>
      </c>
      <c r="N20" s="154">
        <v>7397.2</v>
      </c>
      <c r="O20" s="154">
        <v>7898.3</v>
      </c>
      <c r="P20" s="154">
        <v>7679.7</v>
      </c>
      <c r="Q20" s="154">
        <v>7524.9</v>
      </c>
      <c r="R20" s="217">
        <v>8118.5</v>
      </c>
      <c r="S20" s="154">
        <v>7857.8</v>
      </c>
      <c r="T20" s="217">
        <v>9689.9</v>
      </c>
      <c r="U20" s="217">
        <v>10110.5</v>
      </c>
      <c r="V20" s="217">
        <v>11973.2</v>
      </c>
      <c r="W20" s="217">
        <v>12770.7</v>
      </c>
      <c r="X20" s="217">
        <v>13628</v>
      </c>
      <c r="Y20" s="217">
        <v>12896</v>
      </c>
      <c r="Z20" s="217">
        <v>12204.4</v>
      </c>
      <c r="AA20" s="217">
        <v>12580</v>
      </c>
      <c r="AB20" s="217">
        <v>11532.5</v>
      </c>
      <c r="AC20" s="217">
        <v>10930.4</v>
      </c>
      <c r="AD20" s="217">
        <v>10786.3</v>
      </c>
      <c r="AE20" s="217">
        <v>10555.4</v>
      </c>
      <c r="AF20" s="217">
        <v>12049.8</v>
      </c>
      <c r="AG20" s="53"/>
      <c r="AH20" s="53"/>
      <c r="AI20" s="54"/>
    </row>
    <row r="21" spans="1:35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4"/>
    </row>
    <row r="22" spans="1:35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4"/>
    </row>
    <row r="23" spans="1:35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4"/>
    </row>
    <row r="24" spans="1:35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 spans="1:35" ht="17.25" thickTop="1">
      <c r="B25" s="352"/>
      <c r="C25" s="352"/>
    </row>
    <row r="26" spans="1:35">
      <c r="B26" s="267"/>
      <c r="C26" s="267"/>
    </row>
    <row r="27" spans="1:35">
      <c r="B27" s="267"/>
      <c r="C27" s="267"/>
    </row>
    <row r="28" spans="1:35">
      <c r="B28" s="267"/>
      <c r="C28" s="267"/>
    </row>
    <row r="29" spans="1:35">
      <c r="B29" s="267"/>
      <c r="C29" s="267"/>
    </row>
    <row r="30" spans="1:35">
      <c r="B30" s="267"/>
      <c r="C30" s="267"/>
    </row>
    <row r="31" spans="1:35">
      <c r="B31" s="267"/>
      <c r="C31" s="267"/>
    </row>
    <row r="32" spans="1:35">
      <c r="B32" s="267"/>
      <c r="C32" s="267"/>
    </row>
  </sheetData>
  <mergeCells count="26">
    <mergeCell ref="AE15:AF15"/>
    <mergeCell ref="W15:Z15"/>
    <mergeCell ref="K15:N15"/>
    <mergeCell ref="O15:R15"/>
    <mergeCell ref="S15:V15"/>
    <mergeCell ref="AA15:AD15"/>
    <mergeCell ref="AG2:AH2"/>
    <mergeCell ref="E5:F6"/>
    <mergeCell ref="G5:J5"/>
    <mergeCell ref="K5:N5"/>
    <mergeCell ref="O5:R5"/>
    <mergeCell ref="S5:V5"/>
    <mergeCell ref="W5:Z5"/>
    <mergeCell ref="AA5:AD5"/>
    <mergeCell ref="AE5:AF5"/>
    <mergeCell ref="E19:F19"/>
    <mergeCell ref="G15:J15"/>
    <mergeCell ref="E20:F20"/>
    <mergeCell ref="E7:F7"/>
    <mergeCell ref="E8:F8"/>
    <mergeCell ref="E9:F9"/>
    <mergeCell ref="E10:F10"/>
    <mergeCell ref="E15:F16"/>
    <mergeCell ref="E11:F11"/>
    <mergeCell ref="E17:F17"/>
    <mergeCell ref="E18:F18"/>
  </mergeCells>
  <phoneticPr fontId="2" type="noConversion"/>
  <hyperlinks>
    <hyperlink ref="AG2:AH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R32"/>
  <sheetViews>
    <sheetView zoomScale="85" zoomScaleNormal="85" workbookViewId="0">
      <pane xSplit="6" topLeftCell="Q1" activePane="topRight" state="frozen"/>
      <selection pane="topRight" activeCell="B15" sqref="B15"/>
    </sheetView>
  </sheetViews>
  <sheetFormatPr defaultRowHeight="16.5" outlineLevelCol="1"/>
  <cols>
    <col min="1" max="1" width="3.5" style="1" customWidth="1"/>
    <col min="2" max="2" width="17.125" style="1" customWidth="1"/>
    <col min="3" max="3" width="2" style="1" customWidth="1"/>
    <col min="4" max="4" width="3.625" style="1" customWidth="1"/>
    <col min="5" max="6" width="16.75" style="1" customWidth="1"/>
    <col min="7" max="10" width="12.875" style="1" hidden="1" customWidth="1" outlineLevel="1"/>
    <col min="11" max="27" width="10.625" style="1" hidden="1" customWidth="1" outlineLevel="1"/>
    <col min="28" max="28" width="10.625" style="1" customWidth="1" collapsed="1"/>
    <col min="29" max="40" width="10.625" style="1" customWidth="1"/>
    <col min="41" max="16384" width="9" style="1"/>
  </cols>
  <sheetData>
    <row r="1" spans="1:44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</row>
    <row r="2" spans="1:44" ht="33" customHeight="1">
      <c r="A2" s="52"/>
      <c r="B2" s="84" t="s">
        <v>268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74" t="s">
        <v>3</v>
      </c>
      <c r="AP2" s="574"/>
      <c r="AQ2" s="72"/>
      <c r="AR2" s="66"/>
    </row>
    <row r="3" spans="1:44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343"/>
      <c r="AP3" s="343"/>
      <c r="AQ3" s="80"/>
      <c r="AR3" s="78"/>
    </row>
    <row r="4" spans="1:44" ht="17.25">
      <c r="A4" s="257"/>
      <c r="B4" s="287"/>
      <c r="C4" s="287"/>
      <c r="D4" s="53"/>
      <c r="E4" s="788" t="s">
        <v>617</v>
      </c>
      <c r="F4" s="584"/>
      <c r="G4" s="787">
        <v>2015</v>
      </c>
      <c r="H4" s="788"/>
      <c r="I4" s="788"/>
      <c r="J4" s="584"/>
      <c r="K4" s="593">
        <v>2016</v>
      </c>
      <c r="L4" s="593"/>
      <c r="M4" s="593"/>
      <c r="N4" s="593"/>
      <c r="O4" s="593">
        <v>2017</v>
      </c>
      <c r="P4" s="593"/>
      <c r="Q4" s="593"/>
      <c r="R4" s="593"/>
      <c r="S4" s="593">
        <v>2018</v>
      </c>
      <c r="T4" s="593"/>
      <c r="U4" s="593"/>
      <c r="V4" s="593"/>
      <c r="W4" s="593">
        <v>2019</v>
      </c>
      <c r="X4" s="593"/>
      <c r="Y4" s="593"/>
      <c r="Z4" s="594"/>
      <c r="AA4" s="591">
        <v>2020</v>
      </c>
      <c r="AB4" s="592"/>
      <c r="AC4" s="592"/>
      <c r="AD4" s="592"/>
      <c r="AE4" s="588">
        <v>2021</v>
      </c>
      <c r="AF4" s="589"/>
      <c r="AG4" s="589"/>
      <c r="AH4" s="589"/>
      <c r="AI4" s="588">
        <v>2022</v>
      </c>
      <c r="AJ4" s="589"/>
      <c r="AK4" s="589"/>
      <c r="AL4" s="589"/>
      <c r="AM4" s="591">
        <v>2023</v>
      </c>
      <c r="AN4" s="592"/>
      <c r="AO4" s="53"/>
      <c r="AP4" s="53"/>
      <c r="AQ4" s="54"/>
    </row>
    <row r="5" spans="1:44" ht="18" thickBot="1">
      <c r="A5" s="257"/>
      <c r="B5" s="378" t="s">
        <v>1</v>
      </c>
      <c r="C5" s="287"/>
      <c r="D5" s="53"/>
      <c r="E5" s="509" t="s">
        <v>760</v>
      </c>
      <c r="F5" s="517" t="s">
        <v>761</v>
      </c>
      <c r="G5" s="336" t="s">
        <v>85</v>
      </c>
      <c r="H5" s="336" t="s">
        <v>86</v>
      </c>
      <c r="I5" s="336" t="s">
        <v>87</v>
      </c>
      <c r="J5" s="336" t="s">
        <v>88</v>
      </c>
      <c r="K5" s="337" t="s">
        <v>89</v>
      </c>
      <c r="L5" s="337" t="s">
        <v>90</v>
      </c>
      <c r="M5" s="337" t="s">
        <v>91</v>
      </c>
      <c r="N5" s="337" t="s">
        <v>92</v>
      </c>
      <c r="O5" s="337" t="s">
        <v>8</v>
      </c>
      <c r="P5" s="337" t="s">
        <v>9</v>
      </c>
      <c r="Q5" s="337" t="s">
        <v>10</v>
      </c>
      <c r="R5" s="337" t="s">
        <v>11</v>
      </c>
      <c r="S5" s="337" t="s">
        <v>12</v>
      </c>
      <c r="T5" s="337" t="s">
        <v>13</v>
      </c>
      <c r="U5" s="337" t="s">
        <v>14</v>
      </c>
      <c r="V5" s="337" t="s">
        <v>15</v>
      </c>
      <c r="W5" s="337" t="s">
        <v>32</v>
      </c>
      <c r="X5" s="337" t="s">
        <v>33</v>
      </c>
      <c r="Y5" s="337" t="s">
        <v>34</v>
      </c>
      <c r="Z5" s="339" t="s">
        <v>35</v>
      </c>
      <c r="AA5" s="339" t="s">
        <v>128</v>
      </c>
      <c r="AB5" s="339" t="s">
        <v>139</v>
      </c>
      <c r="AC5" s="339" t="s">
        <v>144</v>
      </c>
      <c r="AD5" s="339" t="s">
        <v>147</v>
      </c>
      <c r="AE5" s="339" t="s">
        <v>174</v>
      </c>
      <c r="AF5" s="339" t="s">
        <v>175</v>
      </c>
      <c r="AG5" s="370" t="s">
        <v>177</v>
      </c>
      <c r="AH5" s="409" t="s">
        <v>179</v>
      </c>
      <c r="AI5" s="469" t="s">
        <v>748</v>
      </c>
      <c r="AJ5" s="469" t="s">
        <v>749</v>
      </c>
      <c r="AK5" s="469" t="s">
        <v>751</v>
      </c>
      <c r="AL5" s="469" t="s">
        <v>754</v>
      </c>
      <c r="AM5" s="469" t="s">
        <v>757</v>
      </c>
      <c r="AN5" s="487" t="s">
        <v>825</v>
      </c>
      <c r="AO5" s="53"/>
      <c r="AP5" s="53"/>
      <c r="AQ5" s="54"/>
    </row>
    <row r="6" spans="1:44" s="65" customFormat="1" ht="17.25">
      <c r="A6" s="257"/>
      <c r="B6" s="353" t="s">
        <v>1</v>
      </c>
      <c r="C6" s="53"/>
      <c r="D6" s="53"/>
      <c r="E6" s="789" t="s">
        <v>767</v>
      </c>
      <c r="F6" s="726"/>
      <c r="G6" s="207">
        <v>4738.1000000000004</v>
      </c>
      <c r="H6" s="207">
        <v>4858.2</v>
      </c>
      <c r="I6" s="207">
        <v>4907.8</v>
      </c>
      <c r="J6" s="207">
        <v>5019.7</v>
      </c>
      <c r="K6" s="207">
        <v>5134.3999999999996</v>
      </c>
      <c r="L6" s="207">
        <v>5199.6000000000004</v>
      </c>
      <c r="M6" s="207">
        <v>5245</v>
      </c>
      <c r="N6" s="207">
        <v>5250.3</v>
      </c>
      <c r="O6" s="207">
        <v>5311.1</v>
      </c>
      <c r="P6" s="207">
        <v>5434.5</v>
      </c>
      <c r="Q6" s="207">
        <v>5435.9</v>
      </c>
      <c r="R6" s="207">
        <v>5429.1</v>
      </c>
      <c r="S6" s="207">
        <v>5389.6</v>
      </c>
      <c r="T6" s="207">
        <v>5608</v>
      </c>
      <c r="U6" s="207">
        <v>5674.6</v>
      </c>
      <c r="V6" s="207">
        <v>5714.8</v>
      </c>
      <c r="W6" s="207">
        <v>5746.5</v>
      </c>
      <c r="X6" s="207">
        <v>5786.1</v>
      </c>
      <c r="Y6" s="207">
        <v>5820</v>
      </c>
      <c r="Z6" s="207">
        <v>5809.3</v>
      </c>
      <c r="AA6" s="207">
        <v>5913.8</v>
      </c>
      <c r="AB6" s="207">
        <v>5953.2</v>
      </c>
      <c r="AC6" s="207">
        <v>5946.9</v>
      </c>
      <c r="AD6" s="207">
        <v>5875</v>
      </c>
      <c r="AE6" s="207">
        <v>5807.5</v>
      </c>
      <c r="AF6" s="207">
        <v>5870.5</v>
      </c>
      <c r="AG6" s="207">
        <v>5807.5</v>
      </c>
      <c r="AH6" s="207">
        <v>5926.5</v>
      </c>
      <c r="AI6" s="207">
        <v>5889.8</v>
      </c>
      <c r="AJ6" s="208">
        <v>5771.6</v>
      </c>
      <c r="AK6" s="208">
        <v>5615.5</v>
      </c>
      <c r="AL6" s="208">
        <v>5365.3</v>
      </c>
      <c r="AM6" s="208">
        <v>4687.6000000000004</v>
      </c>
      <c r="AN6" s="557">
        <v>4518.5</v>
      </c>
      <c r="AO6" s="70"/>
      <c r="AP6" s="70"/>
      <c r="AQ6" s="71"/>
    </row>
    <row r="7" spans="1:44" s="65" customFormat="1" ht="17.25">
      <c r="A7" s="257"/>
      <c r="B7" s="356" t="s">
        <v>183</v>
      </c>
      <c r="C7" s="53"/>
      <c r="D7" s="53"/>
      <c r="E7" s="790" t="s">
        <v>768</v>
      </c>
      <c r="F7" s="791"/>
      <c r="G7" s="22">
        <v>302.2</v>
      </c>
      <c r="H7" s="22">
        <v>280.8</v>
      </c>
      <c r="I7" s="22">
        <v>292.5</v>
      </c>
      <c r="J7" s="22">
        <v>259.2</v>
      </c>
      <c r="K7" s="22">
        <v>258.2</v>
      </c>
      <c r="L7" s="22">
        <v>236.3</v>
      </c>
      <c r="M7" s="22">
        <v>240.3</v>
      </c>
      <c r="N7" s="22">
        <v>250</v>
      </c>
      <c r="O7" s="22">
        <v>258.10000000000002</v>
      </c>
      <c r="P7" s="22">
        <v>225.5</v>
      </c>
      <c r="Q7" s="22">
        <v>245.8</v>
      </c>
      <c r="R7" s="22">
        <v>276</v>
      </c>
      <c r="S7" s="22">
        <v>301.5</v>
      </c>
      <c r="T7" s="22">
        <v>278.2</v>
      </c>
      <c r="U7" s="22">
        <v>301</v>
      </c>
      <c r="V7" s="22">
        <v>307.39999999999998</v>
      </c>
      <c r="W7" s="22">
        <v>333.2</v>
      </c>
      <c r="X7" s="22">
        <v>316.10000000000002</v>
      </c>
      <c r="Y7" s="22">
        <v>310.3</v>
      </c>
      <c r="Z7" s="22">
        <v>338.5</v>
      </c>
      <c r="AA7" s="22">
        <v>317.10000000000002</v>
      </c>
      <c r="AB7" s="22">
        <v>301.60000000000002</v>
      </c>
      <c r="AC7" s="22">
        <v>293.10000000000002</v>
      </c>
      <c r="AD7" s="22">
        <v>314.39999999999998</v>
      </c>
      <c r="AE7" s="22">
        <v>337.7</v>
      </c>
      <c r="AF7" s="22">
        <v>315.3</v>
      </c>
      <c r="AG7" s="22">
        <v>366.5</v>
      </c>
      <c r="AH7" s="22">
        <v>315.5</v>
      </c>
      <c r="AI7" s="22">
        <v>358.5</v>
      </c>
      <c r="AJ7" s="209">
        <v>407.9</v>
      </c>
      <c r="AK7" s="209">
        <v>435.2</v>
      </c>
      <c r="AL7" s="209">
        <v>435</v>
      </c>
      <c r="AM7" s="209">
        <v>214.2</v>
      </c>
      <c r="AN7" s="399">
        <v>202.9</v>
      </c>
      <c r="AO7" s="70"/>
      <c r="AP7" s="70"/>
      <c r="AQ7" s="71"/>
    </row>
    <row r="8" spans="1:44" s="65" customFormat="1" ht="17.25" customHeight="1">
      <c r="A8" s="257"/>
      <c r="B8" s="348"/>
      <c r="C8" s="53"/>
      <c r="D8" s="53"/>
      <c r="E8" s="510" t="s">
        <v>769</v>
      </c>
      <c r="F8" s="518" t="s">
        <v>782</v>
      </c>
      <c r="G8" s="22">
        <v>172.2</v>
      </c>
      <c r="H8" s="22">
        <v>163.30000000000001</v>
      </c>
      <c r="I8" s="22">
        <v>155.80000000000001</v>
      </c>
      <c r="J8" s="22">
        <v>134.1</v>
      </c>
      <c r="K8" s="22">
        <v>125.4</v>
      </c>
      <c r="L8" s="22">
        <v>121.9</v>
      </c>
      <c r="M8" s="22">
        <v>119.7</v>
      </c>
      <c r="N8" s="22">
        <v>116.3</v>
      </c>
      <c r="O8" s="22">
        <v>113.5</v>
      </c>
      <c r="P8" s="22">
        <v>108.1</v>
      </c>
      <c r="Q8" s="22">
        <v>106.4</v>
      </c>
      <c r="R8" s="22">
        <v>105.9</v>
      </c>
      <c r="S8" s="22">
        <v>105.4</v>
      </c>
      <c r="T8" s="22">
        <v>106.5</v>
      </c>
      <c r="U8" s="22">
        <v>108.5</v>
      </c>
      <c r="V8" s="22">
        <v>105.9</v>
      </c>
      <c r="W8" s="22">
        <v>107.3</v>
      </c>
      <c r="X8" s="22">
        <v>108.6</v>
      </c>
      <c r="Y8" s="22">
        <v>110.3</v>
      </c>
      <c r="Z8" s="22">
        <v>111.6</v>
      </c>
      <c r="AA8" s="22">
        <v>114.1</v>
      </c>
      <c r="AB8" s="22">
        <v>115.6</v>
      </c>
      <c r="AC8" s="22">
        <v>117.6</v>
      </c>
      <c r="AD8" s="22">
        <v>119.3</v>
      </c>
      <c r="AE8" s="22">
        <v>119.7</v>
      </c>
      <c r="AF8" s="22">
        <v>123.4</v>
      </c>
      <c r="AG8" s="22">
        <v>125.6</v>
      </c>
      <c r="AH8" s="22">
        <v>122.8</v>
      </c>
      <c r="AI8" s="22">
        <v>119.1</v>
      </c>
      <c r="AJ8" s="209">
        <v>115.3</v>
      </c>
      <c r="AK8" s="209">
        <v>110.6</v>
      </c>
      <c r="AL8" s="209">
        <v>103.9</v>
      </c>
      <c r="AM8" s="514">
        <v>0</v>
      </c>
      <c r="AN8" s="512">
        <v>0</v>
      </c>
      <c r="AO8" s="70"/>
      <c r="AP8" s="70"/>
      <c r="AQ8" s="71"/>
    </row>
    <row r="9" spans="1:44" s="65" customFormat="1" ht="17.25">
      <c r="A9" s="257"/>
      <c r="B9" s="356" t="s">
        <v>191</v>
      </c>
      <c r="C9" s="53"/>
      <c r="D9" s="53"/>
      <c r="E9" s="790" t="s">
        <v>770</v>
      </c>
      <c r="F9" s="791"/>
      <c r="G9" s="22">
        <v>46.2</v>
      </c>
      <c r="H9" s="22">
        <v>50.7</v>
      </c>
      <c r="I9" s="22">
        <v>54.5</v>
      </c>
      <c r="J9" s="22">
        <v>55.8</v>
      </c>
      <c r="K9" s="22">
        <v>61.1</v>
      </c>
      <c r="L9" s="22">
        <v>64</v>
      </c>
      <c r="M9" s="22">
        <v>68.2</v>
      </c>
      <c r="N9" s="22">
        <v>74.7</v>
      </c>
      <c r="O9" s="22">
        <v>85.1</v>
      </c>
      <c r="P9" s="22">
        <v>91</v>
      </c>
      <c r="Q9" s="22">
        <v>100.4</v>
      </c>
      <c r="R9" s="22">
        <v>108.9</v>
      </c>
      <c r="S9" s="22">
        <v>113.1</v>
      </c>
      <c r="T9" s="22">
        <v>118.9</v>
      </c>
      <c r="U9" s="22">
        <v>127.2</v>
      </c>
      <c r="V9" s="22">
        <v>132.173104978</v>
      </c>
      <c r="W9" s="22">
        <v>141.4</v>
      </c>
      <c r="X9" s="22">
        <v>148.80000000000001</v>
      </c>
      <c r="Y9" s="22">
        <v>157.30000000000001</v>
      </c>
      <c r="Z9" s="22">
        <v>166</v>
      </c>
      <c r="AA9" s="22">
        <v>172.9</v>
      </c>
      <c r="AB9" s="22">
        <v>207.4</v>
      </c>
      <c r="AC9" s="22">
        <v>261</v>
      </c>
      <c r="AD9" s="22">
        <v>330.6</v>
      </c>
      <c r="AE9" s="22">
        <v>407.1</v>
      </c>
      <c r="AF9" s="22">
        <v>511.7</v>
      </c>
      <c r="AG9" s="22">
        <v>628.20000000000005</v>
      </c>
      <c r="AH9" s="22">
        <v>726.2</v>
      </c>
      <c r="AI9" s="22">
        <v>798.1</v>
      </c>
      <c r="AJ9" s="209">
        <v>822.9</v>
      </c>
      <c r="AK9" s="209">
        <v>865.6</v>
      </c>
      <c r="AL9" s="209">
        <v>901.7</v>
      </c>
      <c r="AM9" s="209">
        <v>985</v>
      </c>
      <c r="AN9" s="399">
        <v>1052</v>
      </c>
      <c r="AO9" s="70"/>
      <c r="AP9" s="70"/>
      <c r="AQ9" s="71"/>
    </row>
    <row r="10" spans="1:44" s="65" customFormat="1" ht="17.25">
      <c r="A10" s="257"/>
      <c r="B10" s="357"/>
      <c r="C10" s="53"/>
      <c r="D10" s="53"/>
      <c r="E10" s="792" t="s">
        <v>620</v>
      </c>
      <c r="F10" s="793"/>
      <c r="G10" s="148">
        <v>5086.5</v>
      </c>
      <c r="H10" s="148">
        <v>5189.8</v>
      </c>
      <c r="I10" s="148">
        <v>5254.8</v>
      </c>
      <c r="J10" s="148">
        <v>5334.7</v>
      </c>
      <c r="K10" s="148">
        <v>5453.7</v>
      </c>
      <c r="L10" s="148">
        <v>5499.9</v>
      </c>
      <c r="M10" s="148">
        <v>5553.5</v>
      </c>
      <c r="N10" s="148">
        <v>5575</v>
      </c>
      <c r="O10" s="148">
        <v>5654.4</v>
      </c>
      <c r="P10" s="148">
        <v>5751</v>
      </c>
      <c r="Q10" s="148">
        <v>5782.1</v>
      </c>
      <c r="R10" s="148">
        <v>5813.9</v>
      </c>
      <c r="S10" s="148">
        <v>5804.2</v>
      </c>
      <c r="T10" s="148">
        <v>6005.1</v>
      </c>
      <c r="U10" s="148">
        <v>6102.8</v>
      </c>
      <c r="V10" s="148">
        <v>6154.4</v>
      </c>
      <c r="W10" s="148">
        <v>6221</v>
      </c>
      <c r="X10" s="148">
        <v>6251</v>
      </c>
      <c r="Y10" s="148">
        <v>6287.6</v>
      </c>
      <c r="Z10" s="148">
        <v>6313.8</v>
      </c>
      <c r="AA10" s="148">
        <v>6403.8</v>
      </c>
      <c r="AB10" s="148">
        <v>6462.2</v>
      </c>
      <c r="AC10" s="148">
        <v>6500.9</v>
      </c>
      <c r="AD10" s="148">
        <v>6519.9</v>
      </c>
      <c r="AE10" s="148">
        <v>6552.2</v>
      </c>
      <c r="AF10" s="148">
        <v>6697.5</v>
      </c>
      <c r="AG10" s="148">
        <v>6802.3</v>
      </c>
      <c r="AH10" s="148">
        <v>6968.2</v>
      </c>
      <c r="AI10" s="148">
        <v>7046.4</v>
      </c>
      <c r="AJ10" s="210">
        <v>7002.4</v>
      </c>
      <c r="AK10" s="210">
        <v>6916.3</v>
      </c>
      <c r="AL10" s="210">
        <v>6702.1</v>
      </c>
      <c r="AM10" s="210">
        <v>5886.8</v>
      </c>
      <c r="AN10" s="438">
        <v>5773.3</v>
      </c>
      <c r="AO10" s="70"/>
      <c r="AP10" s="70"/>
      <c r="AQ10" s="71"/>
    </row>
    <row r="11" spans="1:44" s="65" customFormat="1" ht="17.25">
      <c r="A11" s="257"/>
      <c r="B11" s="381" t="s">
        <v>201</v>
      </c>
      <c r="C11" s="53"/>
      <c r="D11" s="53"/>
      <c r="E11" s="510" t="s">
        <v>771</v>
      </c>
      <c r="F11" s="518" t="s">
        <v>766</v>
      </c>
      <c r="G11" s="22">
        <v>4701.1000000000004</v>
      </c>
      <c r="H11" s="22">
        <v>4770.5</v>
      </c>
      <c r="I11" s="22">
        <v>4825.6000000000004</v>
      </c>
      <c r="J11" s="22">
        <v>4883</v>
      </c>
      <c r="K11" s="22">
        <v>4946.5</v>
      </c>
      <c r="L11" s="22">
        <v>4996.6000000000004</v>
      </c>
      <c r="M11" s="22">
        <v>5036.7</v>
      </c>
      <c r="N11" s="22">
        <v>5074.5</v>
      </c>
      <c r="O11" s="22">
        <v>5118.3</v>
      </c>
      <c r="P11" s="22">
        <v>5173.1000000000004</v>
      </c>
      <c r="Q11" s="22">
        <v>5204</v>
      </c>
      <c r="R11" s="22">
        <v>5238.1000000000004</v>
      </c>
      <c r="S11" s="22">
        <v>5271.2</v>
      </c>
      <c r="T11" s="22">
        <v>5385.2</v>
      </c>
      <c r="U11" s="22">
        <v>5482.1</v>
      </c>
      <c r="V11" s="22">
        <v>5547.7</v>
      </c>
      <c r="W11" s="22">
        <v>5524.2</v>
      </c>
      <c r="X11" s="22">
        <v>5542</v>
      </c>
      <c r="Y11" s="22">
        <v>5566.2</v>
      </c>
      <c r="Z11" s="22">
        <v>5700.9</v>
      </c>
      <c r="AA11" s="22">
        <v>5629.5</v>
      </c>
      <c r="AB11" s="22">
        <v>5675.7</v>
      </c>
      <c r="AC11" s="22">
        <v>5671.4</v>
      </c>
      <c r="AD11" s="22">
        <v>5662.6</v>
      </c>
      <c r="AE11" s="22">
        <v>5641.4</v>
      </c>
      <c r="AF11" s="22">
        <v>5601</v>
      </c>
      <c r="AG11" s="22">
        <v>5567.6</v>
      </c>
      <c r="AH11" s="22">
        <v>5559.1</v>
      </c>
      <c r="AI11" s="22">
        <v>5541.4</v>
      </c>
      <c r="AJ11" s="209">
        <v>5521.7</v>
      </c>
      <c r="AK11" s="209">
        <v>5477.5</v>
      </c>
      <c r="AL11" s="209">
        <v>5308.3</v>
      </c>
      <c r="AM11" s="209">
        <v>4157.3999999999996</v>
      </c>
      <c r="AN11" s="399">
        <v>3994.9</v>
      </c>
      <c r="AO11" s="70"/>
      <c r="AP11" s="70"/>
      <c r="AQ11" s="71"/>
    </row>
    <row r="12" spans="1:44" s="65" customFormat="1" ht="17.25">
      <c r="A12" s="257"/>
      <c r="B12" s="357"/>
      <c r="C12" s="53"/>
      <c r="D12" s="53"/>
      <c r="E12" s="513"/>
      <c r="F12" s="519" t="s">
        <v>772</v>
      </c>
      <c r="G12" s="511"/>
      <c r="H12" s="511"/>
      <c r="I12" s="511"/>
      <c r="J12" s="511"/>
      <c r="K12" s="511"/>
      <c r="L12" s="511"/>
      <c r="M12" s="511"/>
      <c r="N12" s="511"/>
      <c r="O12" s="511"/>
      <c r="P12" s="511"/>
      <c r="Q12" s="511"/>
      <c r="R12" s="511"/>
      <c r="S12" s="511"/>
      <c r="T12" s="511"/>
      <c r="U12" s="511"/>
      <c r="V12" s="511"/>
      <c r="W12" s="511"/>
      <c r="X12" s="511"/>
      <c r="Y12" s="511"/>
      <c r="Z12" s="511"/>
      <c r="AA12" s="511"/>
      <c r="AB12" s="511"/>
      <c r="AC12" s="511"/>
      <c r="AD12" s="511"/>
      <c r="AE12" s="511"/>
      <c r="AF12" s="511"/>
      <c r="AG12" s="511"/>
      <c r="AH12" s="511"/>
      <c r="AI12" s="511"/>
      <c r="AJ12" s="512"/>
      <c r="AK12" s="512"/>
      <c r="AL12" s="512"/>
      <c r="AM12" s="520">
        <v>698.6</v>
      </c>
      <c r="AN12" s="520">
        <v>748.3</v>
      </c>
      <c r="AO12" s="70"/>
      <c r="AP12" s="70"/>
      <c r="AQ12" s="71"/>
    </row>
    <row r="13" spans="1:44" s="65" customFormat="1" ht="17.25">
      <c r="A13" s="257"/>
      <c r="B13" s="355" t="s">
        <v>205</v>
      </c>
      <c r="C13" s="53"/>
      <c r="D13" s="53"/>
      <c r="E13" s="790" t="s">
        <v>773</v>
      </c>
      <c r="F13" s="791"/>
      <c r="G13" s="22">
        <v>149.80000000000001</v>
      </c>
      <c r="H13" s="22">
        <v>138.5</v>
      </c>
      <c r="I13" s="22">
        <v>138.19999999999999</v>
      </c>
      <c r="J13" s="22">
        <v>109.4</v>
      </c>
      <c r="K13" s="22">
        <v>145.4</v>
      </c>
      <c r="L13" s="22">
        <v>121.7</v>
      </c>
      <c r="M13" s="22">
        <v>134.80000000000001</v>
      </c>
      <c r="N13" s="22">
        <v>147.30000000000001</v>
      </c>
      <c r="O13" s="22">
        <v>173.9</v>
      </c>
      <c r="P13" s="22">
        <v>204.6</v>
      </c>
      <c r="Q13" s="22">
        <v>200.3</v>
      </c>
      <c r="R13" s="22">
        <v>193.5</v>
      </c>
      <c r="S13" s="22">
        <v>192</v>
      </c>
      <c r="T13" s="22">
        <v>268.60000000000002</v>
      </c>
      <c r="U13" s="22">
        <v>254.8</v>
      </c>
      <c r="V13" s="22">
        <v>253.6</v>
      </c>
      <c r="W13" s="22">
        <v>281.8</v>
      </c>
      <c r="X13" s="22">
        <v>272.2</v>
      </c>
      <c r="Y13" s="22">
        <v>257</v>
      </c>
      <c r="Z13" s="22">
        <v>236.2</v>
      </c>
      <c r="AA13" s="22">
        <v>300.39999999999998</v>
      </c>
      <c r="AB13" s="22">
        <v>266.2</v>
      </c>
      <c r="AC13" s="22">
        <v>245.7</v>
      </c>
      <c r="AD13" s="22">
        <v>255.2</v>
      </c>
      <c r="AE13" s="22">
        <v>276</v>
      </c>
      <c r="AF13" s="22">
        <v>306.2</v>
      </c>
      <c r="AG13" s="22">
        <v>335.6</v>
      </c>
      <c r="AH13" s="22">
        <v>325.60000000000002</v>
      </c>
      <c r="AI13" s="22">
        <v>394</v>
      </c>
      <c r="AJ13" s="209">
        <v>318.5</v>
      </c>
      <c r="AK13" s="209">
        <v>324.10000000000002</v>
      </c>
      <c r="AL13" s="209">
        <v>218.1</v>
      </c>
      <c r="AM13" s="209">
        <v>205.8</v>
      </c>
      <c r="AN13" s="399">
        <v>155</v>
      </c>
      <c r="AO13" s="70"/>
      <c r="AP13" s="70"/>
      <c r="AQ13" s="71"/>
    </row>
    <row r="14" spans="1:44" s="65" customFormat="1" ht="17.25">
      <c r="A14" s="257"/>
      <c r="B14" s="364" t="s">
        <v>225</v>
      </c>
      <c r="C14" s="53"/>
      <c r="D14" s="53"/>
      <c r="E14" s="790" t="s">
        <v>774</v>
      </c>
      <c r="F14" s="791"/>
      <c r="G14" s="22">
        <v>47.3</v>
      </c>
      <c r="H14" s="22">
        <v>51.6</v>
      </c>
      <c r="I14" s="22">
        <v>56.4</v>
      </c>
      <c r="J14" s="22">
        <v>56.7</v>
      </c>
      <c r="K14" s="22">
        <v>62.2</v>
      </c>
      <c r="L14" s="22">
        <v>65.2</v>
      </c>
      <c r="M14" s="22">
        <v>69.099999999999994</v>
      </c>
      <c r="N14" s="22">
        <v>76.599999999999994</v>
      </c>
      <c r="O14" s="22">
        <v>86.7</v>
      </c>
      <c r="P14" s="22">
        <v>93.4</v>
      </c>
      <c r="Q14" s="22">
        <v>103.1</v>
      </c>
      <c r="R14" s="22">
        <v>111.2</v>
      </c>
      <c r="S14" s="22">
        <v>114.4</v>
      </c>
      <c r="T14" s="22">
        <v>121</v>
      </c>
      <c r="U14" s="22">
        <v>130.5</v>
      </c>
      <c r="V14" s="22">
        <v>134.6</v>
      </c>
      <c r="W14" s="22">
        <v>143.69999999999999</v>
      </c>
      <c r="X14" s="22">
        <v>149.80000000000001</v>
      </c>
      <c r="Y14" s="22">
        <v>159.69999999999999</v>
      </c>
      <c r="Z14" s="22">
        <v>169.6</v>
      </c>
      <c r="AA14" s="22">
        <v>177.4</v>
      </c>
      <c r="AB14" s="22">
        <v>215</v>
      </c>
      <c r="AC14" s="22">
        <v>272.3</v>
      </c>
      <c r="AD14" s="22">
        <v>345.5</v>
      </c>
      <c r="AE14" s="22">
        <v>428</v>
      </c>
      <c r="AF14" s="22">
        <v>535.4</v>
      </c>
      <c r="AG14" s="22">
        <v>647.29999999999995</v>
      </c>
      <c r="AH14" s="22">
        <v>745.1</v>
      </c>
      <c r="AI14" s="22">
        <v>811.7</v>
      </c>
      <c r="AJ14" s="209">
        <v>833.7</v>
      </c>
      <c r="AK14" s="209">
        <v>874.3</v>
      </c>
      <c r="AL14" s="209">
        <v>910.3</v>
      </c>
      <c r="AM14" s="209">
        <v>993</v>
      </c>
      <c r="AN14" s="399">
        <v>1058</v>
      </c>
      <c r="AO14" s="70"/>
      <c r="AP14" s="70"/>
      <c r="AQ14" s="71"/>
    </row>
    <row r="15" spans="1:44" s="65" customFormat="1" ht="17.25">
      <c r="A15" s="257"/>
      <c r="B15" s="351" t="s">
        <v>226</v>
      </c>
      <c r="C15" s="53"/>
      <c r="D15" s="53"/>
      <c r="E15" s="797" t="s">
        <v>622</v>
      </c>
      <c r="F15" s="798"/>
      <c r="G15" s="147">
        <v>4898.2</v>
      </c>
      <c r="H15" s="147">
        <v>4960.6000000000004</v>
      </c>
      <c r="I15" s="147">
        <v>5020.2</v>
      </c>
      <c r="J15" s="147">
        <v>5049.1000000000004</v>
      </c>
      <c r="K15" s="147">
        <v>5154.1000000000004</v>
      </c>
      <c r="L15" s="147">
        <v>5183.5</v>
      </c>
      <c r="M15" s="147">
        <v>5240.6000000000004</v>
      </c>
      <c r="N15" s="147">
        <v>5298.4</v>
      </c>
      <c r="O15" s="147">
        <v>5378.9</v>
      </c>
      <c r="P15" s="147">
        <v>5471.1</v>
      </c>
      <c r="Q15" s="147">
        <v>5507.4</v>
      </c>
      <c r="R15" s="147">
        <v>5542.8</v>
      </c>
      <c r="S15" s="147">
        <v>5577.6</v>
      </c>
      <c r="T15" s="147">
        <v>5774.8</v>
      </c>
      <c r="U15" s="147">
        <v>5867.4</v>
      </c>
      <c r="V15" s="147">
        <v>5935.9</v>
      </c>
      <c r="W15" s="147">
        <v>5949.7</v>
      </c>
      <c r="X15" s="147">
        <v>5964</v>
      </c>
      <c r="Y15" s="147">
        <v>5982.9</v>
      </c>
      <c r="Z15" s="147">
        <v>6106.7</v>
      </c>
      <c r="AA15" s="147">
        <v>6107.3</v>
      </c>
      <c r="AB15" s="147">
        <v>6156.9</v>
      </c>
      <c r="AC15" s="147">
        <v>6189.4</v>
      </c>
      <c r="AD15" s="147">
        <v>6263.3</v>
      </c>
      <c r="AE15" s="147">
        <v>6345.5</v>
      </c>
      <c r="AF15" s="147">
        <v>6442.6</v>
      </c>
      <c r="AG15" s="147">
        <v>6550.5</v>
      </c>
      <c r="AH15" s="147">
        <v>6629.8</v>
      </c>
      <c r="AI15" s="147">
        <v>6747.1</v>
      </c>
      <c r="AJ15" s="214">
        <v>6673.9</v>
      </c>
      <c r="AK15" s="214">
        <v>6675.9</v>
      </c>
      <c r="AL15" s="214">
        <v>6436.7</v>
      </c>
      <c r="AM15" s="214">
        <v>5356.1</v>
      </c>
      <c r="AN15" s="562">
        <v>5207.8</v>
      </c>
      <c r="AO15" s="70"/>
      <c r="AP15" s="70"/>
      <c r="AQ15" s="71"/>
    </row>
    <row r="16" spans="1:44" s="65" customFormat="1" ht="17.25">
      <c r="A16" s="257"/>
      <c r="B16" s="351" t="s">
        <v>266</v>
      </c>
      <c r="C16" s="53"/>
      <c r="D16" s="53"/>
      <c r="E16" s="790" t="s">
        <v>775</v>
      </c>
      <c r="F16" s="791"/>
      <c r="G16" s="22">
        <v>73.7</v>
      </c>
      <c r="H16" s="22">
        <v>123.7</v>
      </c>
      <c r="I16" s="22">
        <v>123.7</v>
      </c>
      <c r="J16" s="22">
        <v>173.7</v>
      </c>
      <c r="K16" s="22">
        <v>173.7</v>
      </c>
      <c r="L16" s="22">
        <v>173.7</v>
      </c>
      <c r="M16" s="22">
        <v>173.7</v>
      </c>
      <c r="N16" s="22">
        <v>173.7</v>
      </c>
      <c r="O16" s="22">
        <v>173.7</v>
      </c>
      <c r="P16" s="22">
        <v>173.7</v>
      </c>
      <c r="Q16" s="22">
        <v>173.7</v>
      </c>
      <c r="R16" s="22">
        <v>173.7</v>
      </c>
      <c r="S16" s="22">
        <v>173.7</v>
      </c>
      <c r="T16" s="22">
        <v>173.7</v>
      </c>
      <c r="U16" s="22">
        <v>173.7</v>
      </c>
      <c r="V16" s="22">
        <v>173.7</v>
      </c>
      <c r="W16" s="22">
        <v>173.7</v>
      </c>
      <c r="X16" s="22">
        <v>173.7</v>
      </c>
      <c r="Y16" s="22">
        <v>173.7</v>
      </c>
      <c r="Z16" s="22">
        <v>173.7</v>
      </c>
      <c r="AA16" s="22">
        <v>173.7</v>
      </c>
      <c r="AB16" s="22">
        <v>173.7</v>
      </c>
      <c r="AC16" s="22">
        <v>173.7</v>
      </c>
      <c r="AD16" s="22">
        <v>173.7</v>
      </c>
      <c r="AE16" s="22">
        <v>173.7</v>
      </c>
      <c r="AF16" s="22">
        <v>173.7</v>
      </c>
      <c r="AG16" s="22">
        <v>173.7</v>
      </c>
      <c r="AH16" s="22">
        <v>234.6</v>
      </c>
      <c r="AI16" s="22">
        <v>234.6</v>
      </c>
      <c r="AJ16" s="209">
        <v>290.60000000000002</v>
      </c>
      <c r="AK16" s="209">
        <v>290.60000000000002</v>
      </c>
      <c r="AL16" s="209">
        <v>290.60000000000002</v>
      </c>
      <c r="AM16" s="209">
        <v>290.60000000000002</v>
      </c>
      <c r="AN16" s="399">
        <v>302.3</v>
      </c>
      <c r="AO16" s="70"/>
      <c r="AP16" s="70"/>
      <c r="AQ16" s="71"/>
    </row>
    <row r="17" spans="1:43" s="65" customFormat="1">
      <c r="A17" s="257"/>
      <c r="B17" s="351" t="s">
        <v>267</v>
      </c>
      <c r="C17" s="53"/>
      <c r="D17" s="53"/>
      <c r="E17" s="790" t="s">
        <v>776</v>
      </c>
      <c r="F17" s="791" t="s">
        <v>763</v>
      </c>
      <c r="G17" s="22">
        <v>39.5</v>
      </c>
      <c r="H17" s="22">
        <v>39.1</v>
      </c>
      <c r="I17" s="22">
        <v>39.1</v>
      </c>
      <c r="J17" s="22">
        <v>38.799999999999997</v>
      </c>
      <c r="K17" s="22">
        <v>38.799999999999997</v>
      </c>
      <c r="L17" s="22">
        <v>38.799999999999997</v>
      </c>
      <c r="M17" s="22">
        <v>38.799999999999997</v>
      </c>
      <c r="N17" s="22">
        <v>38.799999999999997</v>
      </c>
      <c r="O17" s="22">
        <v>38.799999999999997</v>
      </c>
      <c r="P17" s="22">
        <v>38.799999999999997</v>
      </c>
      <c r="Q17" s="22">
        <v>38.799999999999997</v>
      </c>
      <c r="R17" s="22">
        <v>38.799999999999997</v>
      </c>
      <c r="S17" s="22">
        <v>38.799999999999997</v>
      </c>
      <c r="T17" s="22">
        <v>38.799999999999997</v>
      </c>
      <c r="U17" s="22">
        <v>38.799999999999997</v>
      </c>
      <c r="V17" s="22">
        <v>38.799999999999997</v>
      </c>
      <c r="W17" s="22">
        <v>38.799999999999997</v>
      </c>
      <c r="X17" s="22">
        <v>38.799999999999997</v>
      </c>
      <c r="Y17" s="22">
        <v>38.799999999999997</v>
      </c>
      <c r="Z17" s="22">
        <v>38.799999999999997</v>
      </c>
      <c r="AA17" s="22">
        <v>38.799999999999997</v>
      </c>
      <c r="AB17" s="22">
        <v>38.799999999999997</v>
      </c>
      <c r="AC17" s="22">
        <v>38.799999999999997</v>
      </c>
      <c r="AD17" s="22">
        <v>38.799999999999997</v>
      </c>
      <c r="AE17" s="22">
        <v>38.799999999999997</v>
      </c>
      <c r="AF17" s="22">
        <v>38.799999999999997</v>
      </c>
      <c r="AG17" s="22">
        <v>38.799999999999997</v>
      </c>
      <c r="AH17" s="22">
        <v>77.599999999999994</v>
      </c>
      <c r="AI17" s="22">
        <v>77.599999999999994</v>
      </c>
      <c r="AJ17" s="209">
        <v>203.2</v>
      </c>
      <c r="AK17" s="209">
        <v>203.2</v>
      </c>
      <c r="AL17" s="209">
        <v>203.2</v>
      </c>
      <c r="AM17" s="209">
        <v>203.2</v>
      </c>
      <c r="AN17" s="399">
        <v>211.4</v>
      </c>
      <c r="AO17" s="70"/>
      <c r="AP17" s="70"/>
      <c r="AQ17" s="71"/>
    </row>
    <row r="18" spans="1:43" s="65" customFormat="1" ht="17.25">
      <c r="A18" s="257"/>
      <c r="B18" s="357"/>
      <c r="C18" s="53"/>
      <c r="D18" s="53"/>
      <c r="E18" s="790" t="s">
        <v>777</v>
      </c>
      <c r="F18" s="791" t="s">
        <v>762</v>
      </c>
      <c r="G18" s="436"/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/>
      <c r="V18" s="436"/>
      <c r="W18" s="436">
        <v>0</v>
      </c>
      <c r="X18" s="436">
        <v>0</v>
      </c>
      <c r="Y18" s="436">
        <v>0</v>
      </c>
      <c r="Z18" s="436">
        <v>0</v>
      </c>
      <c r="AA18" s="436">
        <v>0</v>
      </c>
      <c r="AB18" s="436">
        <v>0</v>
      </c>
      <c r="AC18" s="436">
        <v>0</v>
      </c>
      <c r="AD18" s="436">
        <v>0</v>
      </c>
      <c r="AE18" s="436">
        <v>0</v>
      </c>
      <c r="AF18" s="436">
        <v>0</v>
      </c>
      <c r="AG18" s="436">
        <v>0</v>
      </c>
      <c r="AH18" s="436">
        <v>0</v>
      </c>
      <c r="AI18" s="436">
        <v>95</v>
      </c>
      <c r="AJ18" s="399">
        <v>94.9</v>
      </c>
      <c r="AK18" s="399">
        <v>94.9</v>
      </c>
      <c r="AL18" s="399">
        <v>94.9</v>
      </c>
      <c r="AM18" s="399">
        <v>94.9</v>
      </c>
      <c r="AN18" s="399">
        <v>94.9</v>
      </c>
      <c r="AO18" s="70"/>
      <c r="AP18" s="70"/>
      <c r="AQ18" s="71"/>
    </row>
    <row r="19" spans="1:43" s="65" customFormat="1" ht="17.25" customHeight="1">
      <c r="A19" s="52"/>
      <c r="B19" s="356" t="s">
        <v>208</v>
      </c>
      <c r="C19" s="53"/>
      <c r="D19" s="53"/>
      <c r="E19" s="790" t="s">
        <v>778</v>
      </c>
      <c r="F19" s="791" t="s">
        <v>764</v>
      </c>
      <c r="G19" s="22">
        <v>9.8000000000000007</v>
      </c>
      <c r="H19" s="22">
        <v>13.6</v>
      </c>
      <c r="I19" s="22">
        <v>15.9</v>
      </c>
      <c r="J19" s="22">
        <v>22.7</v>
      </c>
      <c r="K19" s="22">
        <v>31.1</v>
      </c>
      <c r="L19" s="22">
        <v>35</v>
      </c>
      <c r="M19" s="22">
        <v>36.9</v>
      </c>
      <c r="N19" s="22">
        <v>37.6</v>
      </c>
      <c r="O19" s="22">
        <v>40.5</v>
      </c>
      <c r="P19" s="22">
        <v>45</v>
      </c>
      <c r="Q19" s="22">
        <v>47.5</v>
      </c>
      <c r="R19" s="22">
        <v>50.2</v>
      </c>
      <c r="S19" s="22">
        <v>49</v>
      </c>
      <c r="T19" s="22">
        <v>51.1</v>
      </c>
      <c r="U19" s="22">
        <v>51.6</v>
      </c>
      <c r="V19" s="22">
        <v>22.1</v>
      </c>
      <c r="W19" s="22">
        <v>59</v>
      </c>
      <c r="X19" s="22">
        <v>62.4</v>
      </c>
      <c r="Y19" s="22">
        <v>72.2</v>
      </c>
      <c r="Z19" s="22">
        <v>-15</v>
      </c>
      <c r="AA19" s="22">
        <v>59.8</v>
      </c>
      <c r="AB19" s="22">
        <v>58.3</v>
      </c>
      <c r="AC19" s="22">
        <v>62.3</v>
      </c>
      <c r="AD19" s="22">
        <v>29.4</v>
      </c>
      <c r="AE19" s="22">
        <v>30.4</v>
      </c>
      <c r="AF19" s="22">
        <v>67.400000000000006</v>
      </c>
      <c r="AG19" s="22">
        <v>75.2</v>
      </c>
      <c r="AH19" s="22">
        <v>70.099999999999994</v>
      </c>
      <c r="AI19" s="22">
        <v>81.599999999999994</v>
      </c>
      <c r="AJ19" s="209">
        <v>81.2</v>
      </c>
      <c r="AK19" s="209">
        <v>74.7</v>
      </c>
      <c r="AL19" s="209">
        <v>91.3</v>
      </c>
      <c r="AM19" s="209">
        <v>136.5</v>
      </c>
      <c r="AN19" s="399">
        <v>145.9</v>
      </c>
      <c r="AO19" s="70"/>
      <c r="AP19" s="70"/>
      <c r="AQ19" s="71"/>
    </row>
    <row r="20" spans="1:43" s="65" customFormat="1" ht="17.25">
      <c r="A20" s="52"/>
      <c r="B20" s="357"/>
      <c r="C20" s="53"/>
      <c r="D20" s="53"/>
      <c r="E20" s="790" t="s">
        <v>779</v>
      </c>
      <c r="F20" s="791" t="s">
        <v>765</v>
      </c>
      <c r="G20" s="22">
        <v>65.3</v>
      </c>
      <c r="H20" s="22">
        <v>52.7</v>
      </c>
      <c r="I20" s="22">
        <v>56</v>
      </c>
      <c r="J20" s="22">
        <v>50.3</v>
      </c>
      <c r="K20" s="22">
        <v>56</v>
      </c>
      <c r="L20" s="22">
        <v>68.8</v>
      </c>
      <c r="M20" s="22">
        <v>63.5</v>
      </c>
      <c r="N20" s="22">
        <v>26.5</v>
      </c>
      <c r="O20" s="22">
        <v>22.5</v>
      </c>
      <c r="P20" s="22">
        <v>22.4</v>
      </c>
      <c r="Q20" s="22">
        <v>14.7</v>
      </c>
      <c r="R20" s="22">
        <v>8.4</v>
      </c>
      <c r="S20" s="22">
        <v>-34.9</v>
      </c>
      <c r="T20" s="22">
        <v>-33.299999999999997</v>
      </c>
      <c r="U20" s="22">
        <v>-28.7</v>
      </c>
      <c r="V20" s="22">
        <v>-16.2</v>
      </c>
      <c r="W20" s="22">
        <v>-0.2</v>
      </c>
      <c r="X20" s="22">
        <v>12.1</v>
      </c>
      <c r="Y20" s="22">
        <v>19.899999999999999</v>
      </c>
      <c r="Z20" s="22">
        <v>9.6</v>
      </c>
      <c r="AA20" s="22">
        <v>24.1</v>
      </c>
      <c r="AB20" s="22">
        <v>34.5</v>
      </c>
      <c r="AC20" s="22">
        <v>36.700000000000003</v>
      </c>
      <c r="AD20" s="22">
        <v>14.6</v>
      </c>
      <c r="AE20" s="22">
        <v>-36.200000000000003</v>
      </c>
      <c r="AF20" s="22">
        <v>-25</v>
      </c>
      <c r="AG20" s="22">
        <v>-35.9</v>
      </c>
      <c r="AH20" s="22">
        <v>-44</v>
      </c>
      <c r="AI20" s="22">
        <v>-189.5</v>
      </c>
      <c r="AJ20" s="209">
        <v>-341.4</v>
      </c>
      <c r="AK20" s="209">
        <v>-423</v>
      </c>
      <c r="AL20" s="209">
        <v>-414.6</v>
      </c>
      <c r="AM20" s="209">
        <v>-194.5</v>
      </c>
      <c r="AN20" s="399">
        <v>-189</v>
      </c>
      <c r="AO20" s="70"/>
      <c r="AP20" s="70"/>
      <c r="AQ20" s="71"/>
    </row>
    <row r="21" spans="1:43" ht="17.25">
      <c r="A21" s="52"/>
      <c r="B21" s="356" t="s">
        <v>210</v>
      </c>
      <c r="C21" s="53"/>
      <c r="D21" s="53"/>
      <c r="E21" s="794" t="s">
        <v>623</v>
      </c>
      <c r="F21" s="795"/>
      <c r="G21" s="515">
        <v>188.3</v>
      </c>
      <c r="H21" s="515">
        <v>229.2</v>
      </c>
      <c r="I21" s="515">
        <v>234.7</v>
      </c>
      <c r="J21" s="515">
        <v>285.60000000000002</v>
      </c>
      <c r="K21" s="515">
        <v>299.60000000000002</v>
      </c>
      <c r="L21" s="515">
        <v>316.39999999999998</v>
      </c>
      <c r="M21" s="515">
        <v>312.89999999999998</v>
      </c>
      <c r="N21" s="515">
        <v>276.60000000000002</v>
      </c>
      <c r="O21" s="515">
        <v>275.5</v>
      </c>
      <c r="P21" s="515">
        <v>279.89999999999998</v>
      </c>
      <c r="Q21" s="515">
        <v>274.7</v>
      </c>
      <c r="R21" s="515">
        <v>271.10000000000002</v>
      </c>
      <c r="S21" s="515">
        <v>226.6</v>
      </c>
      <c r="T21" s="515">
        <v>230.3</v>
      </c>
      <c r="U21" s="515">
        <v>235.4</v>
      </c>
      <c r="V21" s="515">
        <v>218.5</v>
      </c>
      <c r="W21" s="515">
        <v>271.3</v>
      </c>
      <c r="X21" s="515">
        <v>287</v>
      </c>
      <c r="Y21" s="515">
        <v>304.7</v>
      </c>
      <c r="Z21" s="515">
        <v>207.2</v>
      </c>
      <c r="AA21" s="515">
        <v>296.5</v>
      </c>
      <c r="AB21" s="515">
        <v>305.3</v>
      </c>
      <c r="AC21" s="515">
        <v>311.60000000000002</v>
      </c>
      <c r="AD21" s="515">
        <v>256.60000000000002</v>
      </c>
      <c r="AE21" s="515">
        <v>206.8</v>
      </c>
      <c r="AF21" s="515">
        <v>254.9</v>
      </c>
      <c r="AG21" s="515">
        <v>251.8</v>
      </c>
      <c r="AH21" s="515">
        <v>338.4</v>
      </c>
      <c r="AI21" s="515">
        <v>299.3</v>
      </c>
      <c r="AJ21" s="516">
        <v>328.5</v>
      </c>
      <c r="AK21" s="516">
        <v>240.4</v>
      </c>
      <c r="AL21" s="516">
        <v>265.39999999999998</v>
      </c>
      <c r="AM21" s="516">
        <v>530.70000000000005</v>
      </c>
      <c r="AN21" s="567">
        <v>565.5</v>
      </c>
      <c r="AO21" s="70"/>
      <c r="AP21" s="70"/>
      <c r="AQ21" s="71"/>
    </row>
    <row r="22" spans="1:43" ht="17.25">
      <c r="A22" s="52"/>
      <c r="B22" s="357"/>
      <c r="C22" s="53"/>
      <c r="D22" s="53"/>
      <c r="E22" s="796" t="s">
        <v>624</v>
      </c>
      <c r="F22" s="769"/>
      <c r="G22" s="149">
        <v>5086.5</v>
      </c>
      <c r="H22" s="149">
        <v>5189.8</v>
      </c>
      <c r="I22" s="149">
        <v>5254.8</v>
      </c>
      <c r="J22" s="149">
        <v>5334.7</v>
      </c>
      <c r="K22" s="149">
        <v>5453.7</v>
      </c>
      <c r="L22" s="149">
        <v>5499.9</v>
      </c>
      <c r="M22" s="149">
        <v>5553.5</v>
      </c>
      <c r="N22" s="149">
        <v>5575</v>
      </c>
      <c r="O22" s="149">
        <v>5654.4</v>
      </c>
      <c r="P22" s="149">
        <v>5751</v>
      </c>
      <c r="Q22" s="149">
        <v>5782.1</v>
      </c>
      <c r="R22" s="149">
        <v>5813.9</v>
      </c>
      <c r="S22" s="149">
        <v>5804.2</v>
      </c>
      <c r="T22" s="149">
        <v>6005.1</v>
      </c>
      <c r="U22" s="149">
        <v>6102.8</v>
      </c>
      <c r="V22" s="149">
        <v>6154.4</v>
      </c>
      <c r="W22" s="149">
        <v>6221</v>
      </c>
      <c r="X22" s="149">
        <v>6251</v>
      </c>
      <c r="Y22" s="149">
        <v>6287.6</v>
      </c>
      <c r="Z22" s="149">
        <v>6313.8</v>
      </c>
      <c r="AA22" s="149">
        <v>6403.8</v>
      </c>
      <c r="AB22" s="149">
        <v>6462.2</v>
      </c>
      <c r="AC22" s="149">
        <v>6500.9</v>
      </c>
      <c r="AD22" s="149">
        <v>6519.9</v>
      </c>
      <c r="AE22" s="149">
        <v>6552.2</v>
      </c>
      <c r="AF22" s="149">
        <v>6697.5</v>
      </c>
      <c r="AG22" s="149">
        <v>6802.3</v>
      </c>
      <c r="AH22" s="149">
        <v>6968.2</v>
      </c>
      <c r="AI22" s="149">
        <v>7046.4</v>
      </c>
      <c r="AJ22" s="211">
        <v>7002.4</v>
      </c>
      <c r="AK22" s="211">
        <v>6916.3</v>
      </c>
      <c r="AL22" s="211">
        <v>6702.1</v>
      </c>
      <c r="AM22" s="211">
        <v>5886.8</v>
      </c>
      <c r="AN22" s="211">
        <v>5773.3</v>
      </c>
      <c r="AO22" s="70"/>
      <c r="AP22" s="70"/>
      <c r="AQ22" s="71"/>
    </row>
    <row r="23" spans="1:43" ht="17.25">
      <c r="A23" s="52"/>
      <c r="B23" s="356" t="s">
        <v>212</v>
      </c>
      <c r="C23" s="53"/>
      <c r="D23" s="53"/>
      <c r="E23" s="521" t="s">
        <v>784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449"/>
      <c r="W23" s="53"/>
      <c r="X23" s="53"/>
      <c r="Y23" s="53"/>
      <c r="Z23" s="449"/>
      <c r="AA23" s="53"/>
      <c r="AB23" s="53"/>
      <c r="AC23" s="53"/>
      <c r="AD23" s="449"/>
      <c r="AE23" s="53"/>
      <c r="AF23" s="449"/>
      <c r="AG23" s="449"/>
      <c r="AH23" s="449"/>
      <c r="AI23" s="449"/>
      <c r="AJ23" s="449"/>
      <c r="AK23" s="449"/>
      <c r="AL23" s="449"/>
      <c r="AM23" s="449"/>
      <c r="AN23" s="449"/>
      <c r="AO23" s="53"/>
      <c r="AP23" s="53"/>
      <c r="AQ23" s="54"/>
    </row>
    <row r="24" spans="1:43">
      <c r="A24" s="52"/>
      <c r="B24" s="238"/>
      <c r="C24" s="53"/>
      <c r="D24" s="53"/>
      <c r="E24" s="53"/>
      <c r="F24" s="53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4"/>
    </row>
    <row r="25" spans="1:43" ht="17.25" thickBot="1">
      <c r="A25" s="55"/>
      <c r="B25" s="322"/>
      <c r="C25" s="322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7"/>
    </row>
    <row r="26" spans="1:43" ht="17.25" thickTop="1">
      <c r="B26" s="267"/>
      <c r="C26" s="267"/>
    </row>
    <row r="27" spans="1:43">
      <c r="B27" s="267"/>
      <c r="C27" s="267"/>
    </row>
    <row r="28" spans="1:43">
      <c r="B28" s="267"/>
      <c r="C28" s="267"/>
    </row>
    <row r="29" spans="1:43">
      <c r="B29" s="267"/>
      <c r="C29" s="267"/>
    </row>
    <row r="30" spans="1:43">
      <c r="B30" s="267"/>
      <c r="C30" s="267"/>
    </row>
    <row r="31" spans="1:43">
      <c r="B31" s="267"/>
      <c r="C31" s="267"/>
    </row>
    <row r="32" spans="1:43">
      <c r="B32" s="267"/>
      <c r="C32" s="267"/>
    </row>
  </sheetData>
  <mergeCells count="25">
    <mergeCell ref="E19:F19"/>
    <mergeCell ref="E20:F20"/>
    <mergeCell ref="E21:F21"/>
    <mergeCell ref="E22:F22"/>
    <mergeCell ref="E14:F14"/>
    <mergeCell ref="E15:F15"/>
    <mergeCell ref="E16:F16"/>
    <mergeCell ref="E17:F17"/>
    <mergeCell ref="E18:F18"/>
    <mergeCell ref="E6:F6"/>
    <mergeCell ref="E7:F7"/>
    <mergeCell ref="E9:F9"/>
    <mergeCell ref="E10:F10"/>
    <mergeCell ref="E13:F13"/>
    <mergeCell ref="G4:J4"/>
    <mergeCell ref="AA4:AD4"/>
    <mergeCell ref="AE4:AH4"/>
    <mergeCell ref="AI4:AL4"/>
    <mergeCell ref="E4:F4"/>
    <mergeCell ref="AO2:AP2"/>
    <mergeCell ref="O4:R4"/>
    <mergeCell ref="S4:V4"/>
    <mergeCell ref="W4:Z4"/>
    <mergeCell ref="K4:N4"/>
    <mergeCell ref="AM4:AN4"/>
  </mergeCells>
  <phoneticPr fontId="2" type="noConversion"/>
  <hyperlinks>
    <hyperlink ref="AO2:AP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A26"/>
  <sheetViews>
    <sheetView zoomScale="85" zoomScaleNormal="85" workbookViewId="0">
      <pane xSplit="6" topLeftCell="Q1" activePane="topRight" state="frozen"/>
      <selection pane="topRight" activeCell="B16" sqref="B16"/>
    </sheetView>
  </sheetViews>
  <sheetFormatPr defaultRowHeight="16.5" outlineLevelCol="1"/>
  <cols>
    <col min="1" max="1" width="3.5" style="1" customWidth="1"/>
    <col min="2" max="2" width="16.625" style="1" customWidth="1"/>
    <col min="3" max="3" width="2" style="1" customWidth="1"/>
    <col min="4" max="4" width="3.625" style="1" customWidth="1"/>
    <col min="5" max="5" width="33.25" style="1" customWidth="1"/>
    <col min="6" max="6" width="12.875" style="1" customWidth="1"/>
    <col min="7" max="35" width="8.625" style="1" hidden="1" customWidth="1" outlineLevel="1"/>
    <col min="36" max="36" width="8.625" style="1" customWidth="1" collapsed="1"/>
    <col min="37" max="49" width="8.625" style="1" customWidth="1"/>
    <col min="50" max="16384" width="9" style="1"/>
  </cols>
  <sheetData>
    <row r="1" spans="1:53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9"/>
      <c r="AB1" s="59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3" ht="33" customHeight="1">
      <c r="A2" s="52"/>
      <c r="B2" s="84" t="s">
        <v>269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74" t="s">
        <v>3</v>
      </c>
      <c r="AY2" s="574"/>
      <c r="AZ2" s="72"/>
      <c r="BA2" s="66"/>
    </row>
    <row r="3" spans="1:53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3"/>
      <c r="AB3" s="6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343"/>
      <c r="AY3" s="343"/>
      <c r="AZ3" s="80"/>
      <c r="BA3" s="78"/>
    </row>
    <row r="4" spans="1:53" ht="16.5" customHeight="1">
      <c r="A4" s="257"/>
      <c r="B4" s="287"/>
      <c r="C4" s="287"/>
      <c r="D4" s="53"/>
      <c r="E4" s="584" t="s">
        <v>625</v>
      </c>
      <c r="F4" s="585"/>
      <c r="G4" s="593">
        <v>2015</v>
      </c>
      <c r="H4" s="593"/>
      <c r="I4" s="593"/>
      <c r="J4" s="593"/>
      <c r="K4" s="593" t="s">
        <v>97</v>
      </c>
      <c r="L4" s="593">
        <v>2016</v>
      </c>
      <c r="M4" s="593"/>
      <c r="N4" s="593"/>
      <c r="O4" s="593"/>
      <c r="P4" s="593" t="s">
        <v>101</v>
      </c>
      <c r="Q4" s="593">
        <v>2017</v>
      </c>
      <c r="R4" s="593"/>
      <c r="S4" s="593"/>
      <c r="T4" s="593"/>
      <c r="U4" s="593" t="s">
        <v>83</v>
      </c>
      <c r="V4" s="593">
        <v>2018</v>
      </c>
      <c r="W4" s="593"/>
      <c r="X4" s="593"/>
      <c r="Y4" s="593"/>
      <c r="Z4" s="593" t="s">
        <v>84</v>
      </c>
      <c r="AA4" s="593">
        <v>2019</v>
      </c>
      <c r="AB4" s="593"/>
      <c r="AC4" s="593"/>
      <c r="AD4" s="594"/>
      <c r="AE4" s="594" t="s">
        <v>43</v>
      </c>
      <c r="AF4" s="591">
        <v>2020</v>
      </c>
      <c r="AG4" s="592"/>
      <c r="AH4" s="592"/>
      <c r="AI4" s="592"/>
      <c r="AJ4" s="594" t="s">
        <v>148</v>
      </c>
      <c r="AK4" s="600">
        <v>2021</v>
      </c>
      <c r="AL4" s="604"/>
      <c r="AM4" s="604"/>
      <c r="AN4" s="605"/>
      <c r="AO4" s="600" t="s">
        <v>180</v>
      </c>
      <c r="AP4" s="594">
        <v>2022</v>
      </c>
      <c r="AQ4" s="597"/>
      <c r="AR4" s="597"/>
      <c r="AS4" s="609"/>
      <c r="AT4" s="600" t="s">
        <v>755</v>
      </c>
      <c r="AU4" s="591">
        <v>2023</v>
      </c>
      <c r="AV4" s="592"/>
      <c r="AW4" s="592"/>
      <c r="AX4" s="604"/>
      <c r="AY4" s="53"/>
      <c r="AZ4" s="54"/>
    </row>
    <row r="5" spans="1:53" ht="17.25" thickBot="1">
      <c r="A5" s="257"/>
      <c r="B5" s="363" t="s">
        <v>1</v>
      </c>
      <c r="C5" s="287"/>
      <c r="D5" s="53"/>
      <c r="E5" s="586"/>
      <c r="F5" s="587"/>
      <c r="G5" s="337" t="s">
        <v>93</v>
      </c>
      <c r="H5" s="337" t="s">
        <v>94</v>
      </c>
      <c r="I5" s="337" t="s">
        <v>95</v>
      </c>
      <c r="J5" s="337" t="s">
        <v>96</v>
      </c>
      <c r="K5" s="598"/>
      <c r="L5" s="337" t="s">
        <v>98</v>
      </c>
      <c r="M5" s="337" t="s">
        <v>90</v>
      </c>
      <c r="N5" s="337" t="s">
        <v>99</v>
      </c>
      <c r="O5" s="337" t="s">
        <v>100</v>
      </c>
      <c r="P5" s="598"/>
      <c r="Q5" s="337" t="s">
        <v>8</v>
      </c>
      <c r="R5" s="337" t="s">
        <v>9</v>
      </c>
      <c r="S5" s="337" t="s">
        <v>10</v>
      </c>
      <c r="T5" s="337" t="s">
        <v>11</v>
      </c>
      <c r="U5" s="598"/>
      <c r="V5" s="337" t="s">
        <v>12</v>
      </c>
      <c r="W5" s="337" t="s">
        <v>13</v>
      </c>
      <c r="X5" s="337" t="s">
        <v>14</v>
      </c>
      <c r="Y5" s="337" t="s">
        <v>15</v>
      </c>
      <c r="Z5" s="598"/>
      <c r="AA5" s="337" t="s">
        <v>122</v>
      </c>
      <c r="AB5" s="337" t="s">
        <v>123</v>
      </c>
      <c r="AC5" s="337" t="s">
        <v>120</v>
      </c>
      <c r="AD5" s="339" t="s">
        <v>124</v>
      </c>
      <c r="AE5" s="608"/>
      <c r="AF5" s="339" t="s">
        <v>128</v>
      </c>
      <c r="AG5" s="339" t="s">
        <v>140</v>
      </c>
      <c r="AH5" s="339" t="s">
        <v>144</v>
      </c>
      <c r="AI5" s="339" t="s">
        <v>147</v>
      </c>
      <c r="AJ5" s="608"/>
      <c r="AK5" s="340" t="s">
        <v>173</v>
      </c>
      <c r="AL5" s="315" t="s">
        <v>175</v>
      </c>
      <c r="AM5" s="400" t="s">
        <v>178</v>
      </c>
      <c r="AN5" s="400" t="s">
        <v>179</v>
      </c>
      <c r="AO5" s="601"/>
      <c r="AP5" s="400" t="s">
        <v>748</v>
      </c>
      <c r="AQ5" s="461" t="s">
        <v>749</v>
      </c>
      <c r="AR5" s="461" t="s">
        <v>751</v>
      </c>
      <c r="AS5" s="481" t="s">
        <v>754</v>
      </c>
      <c r="AT5" s="601"/>
      <c r="AU5" s="486" t="s">
        <v>757</v>
      </c>
      <c r="AV5" s="486" t="s">
        <v>827</v>
      </c>
      <c r="AW5" s="487" t="s">
        <v>828</v>
      </c>
      <c r="AX5" s="604"/>
      <c r="AY5" s="53"/>
      <c r="AZ5" s="54"/>
    </row>
    <row r="6" spans="1:53" s="65" customFormat="1" ht="17.25">
      <c r="A6" s="257"/>
      <c r="B6" s="353" t="s">
        <v>1</v>
      </c>
      <c r="C6" s="53"/>
      <c r="D6" s="53"/>
      <c r="E6" s="662" t="s">
        <v>626</v>
      </c>
      <c r="F6" s="663"/>
      <c r="G6" s="207">
        <v>82.4</v>
      </c>
      <c r="H6" s="207">
        <v>73</v>
      </c>
      <c r="I6" s="207">
        <v>59.1</v>
      </c>
      <c r="J6" s="207">
        <v>49.1</v>
      </c>
      <c r="K6" s="207">
        <v>263.60000000000002</v>
      </c>
      <c r="L6" s="207">
        <v>71</v>
      </c>
      <c r="M6" s="207">
        <v>54.6</v>
      </c>
      <c r="N6" s="207">
        <v>40.700000000000003</v>
      </c>
      <c r="O6" s="207">
        <v>36.9</v>
      </c>
      <c r="P6" s="207">
        <v>203.2</v>
      </c>
      <c r="Q6" s="207">
        <v>46.8</v>
      </c>
      <c r="R6" s="207">
        <v>56.4</v>
      </c>
      <c r="S6" s="207">
        <v>30.6</v>
      </c>
      <c r="T6" s="207">
        <v>33.799999999999997</v>
      </c>
      <c r="U6" s="207">
        <v>167.7</v>
      </c>
      <c r="V6" s="207">
        <v>34.1</v>
      </c>
      <c r="W6" s="207">
        <v>113.3</v>
      </c>
      <c r="X6" s="207">
        <v>97.6</v>
      </c>
      <c r="Y6" s="207">
        <v>23.6</v>
      </c>
      <c r="Z6" s="207">
        <v>268.60000000000002</v>
      </c>
      <c r="AA6" s="207">
        <v>18</v>
      </c>
      <c r="AB6" s="207">
        <v>21.3</v>
      </c>
      <c r="AC6" s="207">
        <v>36.200000000000003</v>
      </c>
      <c r="AD6" s="207">
        <v>22.3</v>
      </c>
      <c r="AE6" s="207">
        <v>97.8</v>
      </c>
      <c r="AF6" s="207">
        <v>26.2</v>
      </c>
      <c r="AG6" s="207">
        <v>45.3</v>
      </c>
      <c r="AH6" s="207">
        <v>0</v>
      </c>
      <c r="AI6" s="207">
        <v>-46.6</v>
      </c>
      <c r="AJ6" s="207">
        <v>24.9</v>
      </c>
      <c r="AK6" s="207">
        <v>-17.899999999999999</v>
      </c>
      <c r="AL6" s="207">
        <v>3.2</v>
      </c>
      <c r="AM6" s="207">
        <v>-25.7</v>
      </c>
      <c r="AN6" s="207">
        <v>-13.2</v>
      </c>
      <c r="AO6" s="208">
        <v>-53.6</v>
      </c>
      <c r="AP6" s="208">
        <v>-3.6</v>
      </c>
      <c r="AQ6" s="208">
        <v>-23.8</v>
      </c>
      <c r="AR6" s="208">
        <v>-57.7</v>
      </c>
      <c r="AS6" s="208">
        <v>-153.1</v>
      </c>
      <c r="AT6" s="208">
        <v>-238.2</v>
      </c>
      <c r="AU6" s="568">
        <v>39.299999999999997</v>
      </c>
      <c r="AV6" s="568">
        <v>10.4</v>
      </c>
      <c r="AW6" s="557">
        <v>49.7</v>
      </c>
      <c r="AX6" s="235"/>
      <c r="AY6" s="70"/>
      <c r="AZ6" s="71"/>
    </row>
    <row r="7" spans="1:53" s="65" customFormat="1" ht="17.25">
      <c r="A7" s="257"/>
      <c r="B7" s="356" t="s">
        <v>183</v>
      </c>
      <c r="C7" s="53"/>
      <c r="D7" s="53"/>
      <c r="E7" s="656" t="s">
        <v>627</v>
      </c>
      <c r="F7" s="657"/>
      <c r="G7" s="22">
        <v>32.5</v>
      </c>
      <c r="H7" s="22">
        <v>26.6</v>
      </c>
      <c r="I7" s="22">
        <v>14.3</v>
      </c>
      <c r="J7" s="22">
        <v>12.7</v>
      </c>
      <c r="K7" s="22">
        <v>86</v>
      </c>
      <c r="L7" s="22">
        <v>21.7</v>
      </c>
      <c r="M7" s="22">
        <v>9.8000000000000007</v>
      </c>
      <c r="N7" s="22">
        <v>-6.5</v>
      </c>
      <c r="O7" s="22">
        <v>-6.5</v>
      </c>
      <c r="P7" s="22">
        <v>18.5</v>
      </c>
      <c r="Q7" s="22">
        <v>1.3</v>
      </c>
      <c r="R7" s="22">
        <v>12.8</v>
      </c>
      <c r="S7" s="22">
        <v>-10.8</v>
      </c>
      <c r="T7" s="22">
        <v>-3.6</v>
      </c>
      <c r="U7" s="22">
        <v>-0.3</v>
      </c>
      <c r="V7" s="22">
        <v>-8.8000000000000007</v>
      </c>
      <c r="W7" s="22">
        <v>70.8</v>
      </c>
      <c r="X7" s="22">
        <v>56.4</v>
      </c>
      <c r="Y7" s="22">
        <v>-17.7</v>
      </c>
      <c r="Z7" s="22">
        <v>100.7</v>
      </c>
      <c r="AA7" s="22">
        <v>-37.9</v>
      </c>
      <c r="AB7" s="22">
        <v>-26</v>
      </c>
      <c r="AC7" s="22">
        <v>-16.899999999999999</v>
      </c>
      <c r="AD7" s="22">
        <v>-14.5</v>
      </c>
      <c r="AE7" s="22">
        <v>-95.3</v>
      </c>
      <c r="AF7" s="22">
        <v>-25.5</v>
      </c>
      <c r="AG7" s="22">
        <v>-9.1999999999999993</v>
      </c>
      <c r="AH7" s="22">
        <v>-43.9</v>
      </c>
      <c r="AI7" s="22">
        <v>-83.5</v>
      </c>
      <c r="AJ7" s="22">
        <v>-162.1</v>
      </c>
      <c r="AK7" s="22">
        <v>-61.2</v>
      </c>
      <c r="AL7" s="22">
        <v>-46.1</v>
      </c>
      <c r="AM7" s="22">
        <v>-69.900000000000006</v>
      </c>
      <c r="AN7" s="22">
        <v>-58</v>
      </c>
      <c r="AO7" s="399">
        <v>-235.2</v>
      </c>
      <c r="AP7" s="399">
        <v>-59.9</v>
      </c>
      <c r="AQ7" s="399">
        <v>-62.5</v>
      </c>
      <c r="AR7" s="399">
        <v>-104.9</v>
      </c>
      <c r="AS7" s="399">
        <v>-198.9</v>
      </c>
      <c r="AT7" s="399">
        <v>-426.2</v>
      </c>
      <c r="AU7" s="436">
        <v>14.4</v>
      </c>
      <c r="AV7" s="436">
        <v>20.8</v>
      </c>
      <c r="AW7" s="399">
        <v>35.200000000000003</v>
      </c>
      <c r="AX7" s="235"/>
      <c r="AY7" s="70"/>
      <c r="AZ7" s="71"/>
    </row>
    <row r="8" spans="1:53" s="65" customFormat="1" ht="17.25">
      <c r="A8" s="257"/>
      <c r="B8" s="348"/>
      <c r="C8" s="53"/>
      <c r="D8" s="53"/>
      <c r="E8" s="656" t="s">
        <v>629</v>
      </c>
      <c r="F8" s="657"/>
      <c r="G8" s="22">
        <v>256.5</v>
      </c>
      <c r="H8" s="22">
        <v>244.5</v>
      </c>
      <c r="I8" s="22">
        <v>231.8</v>
      </c>
      <c r="J8" s="22">
        <v>227.9</v>
      </c>
      <c r="K8" s="22">
        <v>960.6</v>
      </c>
      <c r="L8" s="22">
        <v>231.9</v>
      </c>
      <c r="M8" s="22">
        <v>223.6</v>
      </c>
      <c r="N8" s="22">
        <v>223.7</v>
      </c>
      <c r="O8" s="22">
        <v>215.4</v>
      </c>
      <c r="P8" s="22">
        <v>894.6</v>
      </c>
      <c r="Q8" s="22">
        <v>225.6</v>
      </c>
      <c r="R8" s="22">
        <v>210.4</v>
      </c>
      <c r="S8" s="22">
        <v>206.8</v>
      </c>
      <c r="T8" s="22">
        <v>200.3</v>
      </c>
      <c r="U8" s="22">
        <v>843</v>
      </c>
      <c r="V8" s="22">
        <v>210</v>
      </c>
      <c r="W8" s="22">
        <v>278.8</v>
      </c>
      <c r="X8" s="22">
        <v>286</v>
      </c>
      <c r="Y8" s="22">
        <v>224.8</v>
      </c>
      <c r="Z8" s="22">
        <v>999.6</v>
      </c>
      <c r="AA8" s="22">
        <v>213.2</v>
      </c>
      <c r="AB8" s="22">
        <v>198.6</v>
      </c>
      <c r="AC8" s="22">
        <v>196.5</v>
      </c>
      <c r="AD8" s="22">
        <v>192.8</v>
      </c>
      <c r="AE8" s="22">
        <v>801.1</v>
      </c>
      <c r="AF8" s="22">
        <v>206.3</v>
      </c>
      <c r="AG8" s="22">
        <v>198.6</v>
      </c>
      <c r="AH8" s="22">
        <v>198.7</v>
      </c>
      <c r="AI8" s="22">
        <v>189.3</v>
      </c>
      <c r="AJ8" s="22">
        <v>792.9</v>
      </c>
      <c r="AK8" s="22">
        <v>200.3</v>
      </c>
      <c r="AL8" s="22">
        <v>201.5</v>
      </c>
      <c r="AM8" s="22">
        <v>178.6</v>
      </c>
      <c r="AN8" s="22">
        <v>171</v>
      </c>
      <c r="AO8" s="399">
        <v>751.4</v>
      </c>
      <c r="AP8" s="399">
        <v>173.5</v>
      </c>
      <c r="AQ8" s="399">
        <v>157.5</v>
      </c>
      <c r="AR8" s="399">
        <v>151.1</v>
      </c>
      <c r="AS8" s="399">
        <v>143.5</v>
      </c>
      <c r="AT8" s="399">
        <v>625.6</v>
      </c>
      <c r="AU8" s="436">
        <v>67.7</v>
      </c>
      <c r="AV8" s="436">
        <v>68.8</v>
      </c>
      <c r="AW8" s="399">
        <v>136.5</v>
      </c>
      <c r="AX8" s="235"/>
      <c r="AY8" s="70"/>
      <c r="AZ8" s="71"/>
    </row>
    <row r="9" spans="1:53" s="65" customFormat="1" ht="17.25">
      <c r="A9" s="257"/>
      <c r="B9" s="356" t="s">
        <v>191</v>
      </c>
      <c r="C9" s="53"/>
      <c r="D9" s="53"/>
      <c r="E9" s="656" t="s">
        <v>630</v>
      </c>
      <c r="F9" s="657"/>
      <c r="G9" s="22">
        <v>224</v>
      </c>
      <c r="H9" s="22">
        <v>217.9</v>
      </c>
      <c r="I9" s="22">
        <v>217.5</v>
      </c>
      <c r="J9" s="22">
        <v>215.2</v>
      </c>
      <c r="K9" s="22">
        <v>874.6</v>
      </c>
      <c r="L9" s="22">
        <v>210.2</v>
      </c>
      <c r="M9" s="22">
        <v>213.8</v>
      </c>
      <c r="N9" s="22">
        <v>230.2</v>
      </c>
      <c r="O9" s="22">
        <v>221.9</v>
      </c>
      <c r="P9" s="22">
        <v>876.1</v>
      </c>
      <c r="Q9" s="22">
        <v>224.3</v>
      </c>
      <c r="R9" s="22">
        <v>197.6</v>
      </c>
      <c r="S9" s="22">
        <v>217.5</v>
      </c>
      <c r="T9" s="22">
        <v>203.9</v>
      </c>
      <c r="U9" s="22">
        <v>843.3</v>
      </c>
      <c r="V9" s="22">
        <v>218.7</v>
      </c>
      <c r="W9" s="22">
        <v>208.1</v>
      </c>
      <c r="X9" s="22">
        <v>229.6</v>
      </c>
      <c r="Y9" s="22">
        <v>242.6</v>
      </c>
      <c r="Z9" s="22">
        <v>899</v>
      </c>
      <c r="AA9" s="22">
        <v>251.1</v>
      </c>
      <c r="AB9" s="22">
        <v>224.6</v>
      </c>
      <c r="AC9" s="22">
        <v>213.4</v>
      </c>
      <c r="AD9" s="22">
        <v>207.3</v>
      </c>
      <c r="AE9" s="22">
        <v>896.4</v>
      </c>
      <c r="AF9" s="22">
        <v>231.8</v>
      </c>
      <c r="AG9" s="22">
        <v>207.7</v>
      </c>
      <c r="AH9" s="22">
        <v>242.7</v>
      </c>
      <c r="AI9" s="22">
        <v>272.8</v>
      </c>
      <c r="AJ9" s="22">
        <v>955</v>
      </c>
      <c r="AK9" s="22">
        <v>261.5</v>
      </c>
      <c r="AL9" s="22">
        <v>247.7</v>
      </c>
      <c r="AM9" s="22">
        <v>248.4</v>
      </c>
      <c r="AN9" s="22">
        <v>229</v>
      </c>
      <c r="AO9" s="399">
        <v>986.6</v>
      </c>
      <c r="AP9" s="399">
        <v>233.4</v>
      </c>
      <c r="AQ9" s="399">
        <v>220.1</v>
      </c>
      <c r="AR9" s="399">
        <v>255.9</v>
      </c>
      <c r="AS9" s="399">
        <v>342.4</v>
      </c>
      <c r="AT9" s="399">
        <v>1051.8</v>
      </c>
      <c r="AU9" s="436">
        <v>53.3</v>
      </c>
      <c r="AV9" s="436">
        <v>48.1</v>
      </c>
      <c r="AW9" s="399">
        <v>101.4</v>
      </c>
      <c r="AX9" s="235"/>
      <c r="AY9" s="70"/>
      <c r="AZ9" s="71"/>
    </row>
    <row r="10" spans="1:53" s="65" customFormat="1" ht="17.25">
      <c r="A10" s="257"/>
      <c r="B10" s="357"/>
      <c r="C10" s="53"/>
      <c r="D10" s="53"/>
      <c r="E10" s="656" t="s">
        <v>628</v>
      </c>
      <c r="F10" s="657"/>
      <c r="G10" s="22">
        <v>49.9</v>
      </c>
      <c r="H10" s="22">
        <v>46.4</v>
      </c>
      <c r="I10" s="22">
        <v>44.8</v>
      </c>
      <c r="J10" s="22">
        <v>36.4</v>
      </c>
      <c r="K10" s="22">
        <v>177.6</v>
      </c>
      <c r="L10" s="22">
        <v>49.3</v>
      </c>
      <c r="M10" s="22">
        <v>44.8</v>
      </c>
      <c r="N10" s="22">
        <v>47.2</v>
      </c>
      <c r="O10" s="22">
        <v>43.4</v>
      </c>
      <c r="P10" s="22">
        <v>184.7</v>
      </c>
      <c r="Q10" s="22">
        <v>45.5</v>
      </c>
      <c r="R10" s="22">
        <v>43.6</v>
      </c>
      <c r="S10" s="22">
        <v>41.4</v>
      </c>
      <c r="T10" s="22">
        <v>37.4</v>
      </c>
      <c r="U10" s="22">
        <v>167.9</v>
      </c>
      <c r="V10" s="22">
        <v>42.9</v>
      </c>
      <c r="W10" s="22">
        <v>42.5</v>
      </c>
      <c r="X10" s="22">
        <v>41.2</v>
      </c>
      <c r="Y10" s="22">
        <v>41.3</v>
      </c>
      <c r="Z10" s="22">
        <v>167.9</v>
      </c>
      <c r="AA10" s="22">
        <v>55.9</v>
      </c>
      <c r="AB10" s="22">
        <v>47.3</v>
      </c>
      <c r="AC10" s="22">
        <v>53</v>
      </c>
      <c r="AD10" s="22">
        <v>36.9</v>
      </c>
      <c r="AE10" s="22">
        <v>193.1</v>
      </c>
      <c r="AF10" s="22">
        <v>51.7</v>
      </c>
      <c r="AG10" s="22">
        <v>54.5</v>
      </c>
      <c r="AH10" s="22">
        <v>43.9</v>
      </c>
      <c r="AI10" s="22">
        <v>36.799999999999997</v>
      </c>
      <c r="AJ10" s="22">
        <v>186.9</v>
      </c>
      <c r="AK10" s="22">
        <v>43.2</v>
      </c>
      <c r="AL10" s="22">
        <v>49.5</v>
      </c>
      <c r="AM10" s="22">
        <v>44.1</v>
      </c>
      <c r="AN10" s="22">
        <v>44.8</v>
      </c>
      <c r="AO10" s="399">
        <v>181.6</v>
      </c>
      <c r="AP10" s="399">
        <v>56.3</v>
      </c>
      <c r="AQ10" s="399">
        <v>38.799999999999997</v>
      </c>
      <c r="AR10" s="399">
        <v>47.1</v>
      </c>
      <c r="AS10" s="399">
        <v>45.8</v>
      </c>
      <c r="AT10" s="399">
        <v>188</v>
      </c>
      <c r="AU10" s="436">
        <v>24.9</v>
      </c>
      <c r="AV10" s="436">
        <v>-10.4</v>
      </c>
      <c r="AW10" s="399">
        <v>14.5</v>
      </c>
      <c r="AX10" s="235"/>
      <c r="AY10" s="70"/>
      <c r="AZ10" s="71"/>
    </row>
    <row r="11" spans="1:53" s="65" customFormat="1" ht="17.25">
      <c r="A11" s="257"/>
      <c r="B11" s="381" t="s">
        <v>201</v>
      </c>
      <c r="C11" s="53"/>
      <c r="D11" s="53"/>
      <c r="E11" s="656" t="s">
        <v>631</v>
      </c>
      <c r="F11" s="657"/>
      <c r="G11" s="22">
        <v>52</v>
      </c>
      <c r="H11" s="22">
        <v>49.3</v>
      </c>
      <c r="I11" s="22">
        <v>45.6</v>
      </c>
      <c r="J11" s="22">
        <v>46.8</v>
      </c>
      <c r="K11" s="22">
        <v>193.7</v>
      </c>
      <c r="L11" s="22">
        <v>51.5</v>
      </c>
      <c r="M11" s="22">
        <v>48.9</v>
      </c>
      <c r="N11" s="22">
        <v>49.4</v>
      </c>
      <c r="O11" s="22">
        <v>55.3</v>
      </c>
      <c r="P11" s="22">
        <v>205.1</v>
      </c>
      <c r="Q11" s="22">
        <v>66.7</v>
      </c>
      <c r="R11" s="22">
        <v>48.1</v>
      </c>
      <c r="S11" s="22">
        <v>44</v>
      </c>
      <c r="T11" s="22">
        <v>62.7</v>
      </c>
      <c r="U11" s="22">
        <v>221.5</v>
      </c>
      <c r="V11" s="22">
        <v>65.099999999999994</v>
      </c>
      <c r="W11" s="22">
        <v>66.3</v>
      </c>
      <c r="X11" s="22">
        <v>48.8</v>
      </c>
      <c r="Y11" s="22">
        <v>54.3</v>
      </c>
      <c r="Z11" s="22">
        <v>234.5</v>
      </c>
      <c r="AA11" s="22">
        <v>92.5</v>
      </c>
      <c r="AB11" s="22">
        <v>61.9</v>
      </c>
      <c r="AC11" s="22">
        <v>93</v>
      </c>
      <c r="AD11" s="22">
        <v>37.700000000000003</v>
      </c>
      <c r="AE11" s="22">
        <v>285.10000000000002</v>
      </c>
      <c r="AF11" s="22">
        <v>118.2</v>
      </c>
      <c r="AG11" s="22">
        <v>58.7</v>
      </c>
      <c r="AH11" s="22">
        <v>52.6</v>
      </c>
      <c r="AI11" s="22">
        <v>57.3</v>
      </c>
      <c r="AJ11" s="22">
        <v>286.8</v>
      </c>
      <c r="AK11" s="22">
        <v>75.8</v>
      </c>
      <c r="AL11" s="22">
        <v>59.4</v>
      </c>
      <c r="AM11" s="22">
        <v>78.900000000000006</v>
      </c>
      <c r="AN11" s="22">
        <v>47.8</v>
      </c>
      <c r="AO11" s="399">
        <v>261.89999999999998</v>
      </c>
      <c r="AP11" s="399">
        <v>98.4</v>
      </c>
      <c r="AQ11" s="399">
        <v>70.599999999999994</v>
      </c>
      <c r="AR11" s="399">
        <v>138.30000000000001</v>
      </c>
      <c r="AS11" s="399">
        <v>-32.299999999999997</v>
      </c>
      <c r="AT11" s="399">
        <v>275</v>
      </c>
      <c r="AU11" s="436">
        <v>205.3</v>
      </c>
      <c r="AV11" s="436">
        <v>113.2</v>
      </c>
      <c r="AW11" s="399">
        <v>318.5</v>
      </c>
      <c r="AX11" s="235"/>
      <c r="AY11" s="70"/>
      <c r="AZ11" s="71"/>
    </row>
    <row r="12" spans="1:53" s="65" customFormat="1" ht="17.25">
      <c r="A12" s="257"/>
      <c r="B12" s="357"/>
      <c r="C12" s="53"/>
      <c r="D12" s="53"/>
      <c r="E12" s="656" t="s">
        <v>632</v>
      </c>
      <c r="F12" s="657"/>
      <c r="G12" s="22">
        <v>2.1</v>
      </c>
      <c r="H12" s="22">
        <v>2.8</v>
      </c>
      <c r="I12" s="22">
        <v>0.8</v>
      </c>
      <c r="J12" s="22">
        <v>10.4</v>
      </c>
      <c r="K12" s="22">
        <v>16.100000000000001</v>
      </c>
      <c r="L12" s="22">
        <v>2.2000000000000002</v>
      </c>
      <c r="M12" s="22">
        <v>4.0999999999999996</v>
      </c>
      <c r="N12" s="22">
        <v>2.2000000000000002</v>
      </c>
      <c r="O12" s="22">
        <v>11.9</v>
      </c>
      <c r="P12" s="22">
        <v>20.399999999999999</v>
      </c>
      <c r="Q12" s="22">
        <v>21.2</v>
      </c>
      <c r="R12" s="22">
        <v>4.5</v>
      </c>
      <c r="S12" s="22">
        <v>2.6</v>
      </c>
      <c r="T12" s="22">
        <v>25.2</v>
      </c>
      <c r="U12" s="22">
        <v>53.6</v>
      </c>
      <c r="V12" s="22">
        <v>22.2</v>
      </c>
      <c r="W12" s="22">
        <v>23.8</v>
      </c>
      <c r="X12" s="22">
        <v>7.6</v>
      </c>
      <c r="Y12" s="22">
        <v>13</v>
      </c>
      <c r="Z12" s="22">
        <v>66.599999999999994</v>
      </c>
      <c r="AA12" s="22">
        <v>36.6</v>
      </c>
      <c r="AB12" s="22">
        <v>14.6</v>
      </c>
      <c r="AC12" s="22">
        <v>40</v>
      </c>
      <c r="AD12" s="22">
        <v>0.8</v>
      </c>
      <c r="AE12" s="22">
        <v>92</v>
      </c>
      <c r="AF12" s="22">
        <v>66.5</v>
      </c>
      <c r="AG12" s="22">
        <v>4.2</v>
      </c>
      <c r="AH12" s="22">
        <v>8.6999999999999993</v>
      </c>
      <c r="AI12" s="22">
        <v>20.5</v>
      </c>
      <c r="AJ12" s="22">
        <v>99.9</v>
      </c>
      <c r="AK12" s="22">
        <v>32.5</v>
      </c>
      <c r="AL12" s="22">
        <v>10.1</v>
      </c>
      <c r="AM12" s="22">
        <v>34.700000000000003</v>
      </c>
      <c r="AN12" s="22">
        <v>3</v>
      </c>
      <c r="AO12" s="399">
        <v>80.3</v>
      </c>
      <c r="AP12" s="399">
        <v>42.1</v>
      </c>
      <c r="AQ12" s="399">
        <v>31.8</v>
      </c>
      <c r="AR12" s="399">
        <v>91.2</v>
      </c>
      <c r="AS12" s="399">
        <v>-78</v>
      </c>
      <c r="AT12" s="399">
        <v>87.1</v>
      </c>
      <c r="AU12" s="436">
        <v>180.4</v>
      </c>
      <c r="AV12" s="436">
        <v>123.6</v>
      </c>
      <c r="AW12" s="399">
        <v>304</v>
      </c>
      <c r="AX12" s="235"/>
      <c r="AY12" s="70"/>
      <c r="AZ12" s="71"/>
    </row>
    <row r="13" spans="1:53" s="65" customFormat="1" ht="17.25">
      <c r="A13" s="257"/>
      <c r="B13" s="355" t="s">
        <v>205</v>
      </c>
      <c r="C13" s="53"/>
      <c r="D13" s="53"/>
      <c r="E13" s="799" t="s">
        <v>780</v>
      </c>
      <c r="F13" s="800"/>
      <c r="G13" s="511"/>
      <c r="H13" s="511"/>
      <c r="I13" s="511"/>
      <c r="J13" s="511"/>
      <c r="K13" s="511"/>
      <c r="L13" s="511"/>
      <c r="M13" s="511"/>
      <c r="N13" s="511"/>
      <c r="O13" s="511"/>
      <c r="P13" s="511"/>
      <c r="Q13" s="511"/>
      <c r="R13" s="511"/>
      <c r="S13" s="511"/>
      <c r="T13" s="511"/>
      <c r="U13" s="511"/>
      <c r="V13" s="511"/>
      <c r="W13" s="511"/>
      <c r="X13" s="511"/>
      <c r="Y13" s="511"/>
      <c r="Z13" s="511"/>
      <c r="AA13" s="511"/>
      <c r="AB13" s="511"/>
      <c r="AC13" s="511"/>
      <c r="AD13" s="511"/>
      <c r="AE13" s="511"/>
      <c r="AF13" s="511"/>
      <c r="AG13" s="511"/>
      <c r="AH13" s="511"/>
      <c r="AI13" s="511"/>
      <c r="AJ13" s="511"/>
      <c r="AK13" s="511"/>
      <c r="AL13" s="511"/>
      <c r="AM13" s="511"/>
      <c r="AN13" s="511"/>
      <c r="AO13" s="512"/>
      <c r="AP13" s="512"/>
      <c r="AQ13" s="512"/>
      <c r="AR13" s="512"/>
      <c r="AS13" s="512"/>
      <c r="AT13" s="512"/>
      <c r="AU13" s="436">
        <v>-76.2</v>
      </c>
      <c r="AV13" s="436">
        <v>-65.400000000000006</v>
      </c>
      <c r="AW13" s="399">
        <v>-141.6</v>
      </c>
      <c r="AX13" s="235"/>
      <c r="AY13" s="70"/>
      <c r="AZ13" s="71"/>
    </row>
    <row r="14" spans="1:53" s="65" customFormat="1" ht="17.25">
      <c r="A14" s="257"/>
      <c r="B14" s="351" t="s">
        <v>225</v>
      </c>
      <c r="C14" s="53"/>
      <c r="D14" s="53"/>
      <c r="E14" s="656" t="s">
        <v>781</v>
      </c>
      <c r="F14" s="657"/>
      <c r="G14" s="22">
        <v>79.8</v>
      </c>
      <c r="H14" s="22">
        <v>69.099999999999994</v>
      </c>
      <c r="I14" s="22">
        <v>55.3</v>
      </c>
      <c r="J14" s="22">
        <v>57.6</v>
      </c>
      <c r="K14" s="22">
        <v>261.89999999999998</v>
      </c>
      <c r="L14" s="22">
        <v>63.7</v>
      </c>
      <c r="M14" s="22">
        <v>49.9</v>
      </c>
      <c r="N14" s="22">
        <v>40</v>
      </c>
      <c r="O14" s="22">
        <v>38</v>
      </c>
      <c r="P14" s="22">
        <v>191.6</v>
      </c>
      <c r="Q14" s="22">
        <v>44.2</v>
      </c>
      <c r="R14" s="22">
        <v>54.4</v>
      </c>
      <c r="S14" s="22">
        <v>30.6</v>
      </c>
      <c r="T14" s="22">
        <v>33.799999999999997</v>
      </c>
      <c r="U14" s="22">
        <v>163</v>
      </c>
      <c r="V14" s="22">
        <v>33</v>
      </c>
      <c r="W14" s="22">
        <v>113.4</v>
      </c>
      <c r="X14" s="22">
        <v>97.1</v>
      </c>
      <c r="Y14" s="22">
        <v>61.6</v>
      </c>
      <c r="Z14" s="22">
        <v>305.10000000000002</v>
      </c>
      <c r="AA14" s="22">
        <v>6.3</v>
      </c>
      <c r="AB14" s="22">
        <v>17.8</v>
      </c>
      <c r="AC14" s="22">
        <v>23.4</v>
      </c>
      <c r="AD14" s="22">
        <v>105</v>
      </c>
      <c r="AE14" s="22">
        <v>152.5</v>
      </c>
      <c r="AF14" s="22">
        <v>14.5</v>
      </c>
      <c r="AG14" s="22">
        <v>18.7</v>
      </c>
      <c r="AH14" s="22">
        <v>-4.2</v>
      </c>
      <c r="AI14" s="22">
        <v>-69.099999999999994</v>
      </c>
      <c r="AJ14" s="22">
        <v>-40.1</v>
      </c>
      <c r="AK14" s="22">
        <v>-20.3</v>
      </c>
      <c r="AL14" s="22">
        <v>-42</v>
      </c>
      <c r="AM14" s="22">
        <v>-33.200000000000003</v>
      </c>
      <c r="AN14" s="22">
        <v>-8.8000000000000007</v>
      </c>
      <c r="AO14" s="399">
        <v>-104.3</v>
      </c>
      <c r="AP14" s="399">
        <v>-18</v>
      </c>
      <c r="AQ14" s="399">
        <v>-19.3</v>
      </c>
      <c r="AR14" s="399">
        <v>-43.7</v>
      </c>
      <c r="AS14" s="399">
        <v>-168</v>
      </c>
      <c r="AT14" s="399">
        <v>-249</v>
      </c>
      <c r="AU14" s="511">
        <v>0</v>
      </c>
      <c r="AV14" s="511">
        <v>0</v>
      </c>
      <c r="AW14" s="512">
        <v>0</v>
      </c>
      <c r="AX14" s="235"/>
      <c r="AY14" s="70"/>
      <c r="AZ14" s="71"/>
    </row>
    <row r="15" spans="1:53" s="65" customFormat="1" ht="17.25">
      <c r="A15" s="257"/>
      <c r="B15" s="364" t="s">
        <v>226</v>
      </c>
      <c r="C15" s="53"/>
      <c r="D15" s="53"/>
      <c r="E15" s="656" t="s">
        <v>633</v>
      </c>
      <c r="F15" s="657"/>
      <c r="G15" s="22">
        <v>2.6</v>
      </c>
      <c r="H15" s="22">
        <v>3.9</v>
      </c>
      <c r="I15" s="22">
        <v>3.8</v>
      </c>
      <c r="J15" s="22">
        <v>-8.6</v>
      </c>
      <c r="K15" s="22">
        <v>1.7</v>
      </c>
      <c r="L15" s="22">
        <v>7.3</v>
      </c>
      <c r="M15" s="22">
        <v>4.7</v>
      </c>
      <c r="N15" s="22">
        <v>0.7</v>
      </c>
      <c r="O15" s="22">
        <v>-1.1000000000000001</v>
      </c>
      <c r="P15" s="22">
        <v>11.6</v>
      </c>
      <c r="Q15" s="22">
        <v>2.6</v>
      </c>
      <c r="R15" s="22">
        <v>2</v>
      </c>
      <c r="S15" s="22">
        <v>0</v>
      </c>
      <c r="T15" s="22">
        <v>0</v>
      </c>
      <c r="U15" s="22">
        <v>4.7</v>
      </c>
      <c r="V15" s="22">
        <v>1.1000000000000001</v>
      </c>
      <c r="W15" s="22">
        <v>-0.1</v>
      </c>
      <c r="X15" s="22">
        <v>0.5</v>
      </c>
      <c r="Y15" s="22">
        <v>-38</v>
      </c>
      <c r="Z15" s="22">
        <v>-36.5</v>
      </c>
      <c r="AA15" s="22">
        <v>11.8</v>
      </c>
      <c r="AB15" s="22">
        <v>3.6</v>
      </c>
      <c r="AC15" s="22">
        <v>12.6</v>
      </c>
      <c r="AD15" s="22">
        <v>-82.8</v>
      </c>
      <c r="AE15" s="22">
        <v>-54.8</v>
      </c>
      <c r="AF15" s="22">
        <v>11.7</v>
      </c>
      <c r="AG15" s="22">
        <v>26.7</v>
      </c>
      <c r="AH15" s="22">
        <v>4.0999999999999996</v>
      </c>
      <c r="AI15" s="22">
        <v>22.5</v>
      </c>
      <c r="AJ15" s="22">
        <v>65</v>
      </c>
      <c r="AK15" s="22">
        <v>2.2999999999999998</v>
      </c>
      <c r="AL15" s="22">
        <v>45.3</v>
      </c>
      <c r="AM15" s="22">
        <v>7.5</v>
      </c>
      <c r="AN15" s="22">
        <v>-4.4000000000000004</v>
      </c>
      <c r="AO15" s="399">
        <v>50.7</v>
      </c>
      <c r="AP15" s="399">
        <v>14.4</v>
      </c>
      <c r="AQ15" s="399">
        <v>-4.5</v>
      </c>
      <c r="AR15" s="399">
        <v>-14</v>
      </c>
      <c r="AS15" s="399">
        <v>14.9</v>
      </c>
      <c r="AT15" s="399">
        <v>10.8</v>
      </c>
      <c r="AU15" s="436">
        <v>39.299999999999997</v>
      </c>
      <c r="AV15" s="436">
        <v>10.4</v>
      </c>
      <c r="AW15" s="399">
        <v>49.7</v>
      </c>
      <c r="AX15" s="235"/>
      <c r="AY15" s="70"/>
      <c r="AZ15" s="71"/>
    </row>
    <row r="16" spans="1:53" s="65" customFormat="1" ht="17.25">
      <c r="A16" s="257"/>
      <c r="B16" s="351" t="s">
        <v>266</v>
      </c>
      <c r="C16" s="53"/>
      <c r="D16" s="53"/>
      <c r="E16" s="656" t="s">
        <v>634</v>
      </c>
      <c r="F16" s="657"/>
      <c r="G16" s="22">
        <v>5.0999999999999996</v>
      </c>
      <c r="H16" s="22">
        <v>-0.5</v>
      </c>
      <c r="I16" s="22">
        <v>-0.5</v>
      </c>
      <c r="J16" s="22">
        <v>4.3</v>
      </c>
      <c r="K16" s="22">
        <v>8.4</v>
      </c>
      <c r="L16" s="22">
        <v>3.7</v>
      </c>
      <c r="M16" s="22">
        <v>0.2</v>
      </c>
      <c r="N16" s="22">
        <v>-1</v>
      </c>
      <c r="O16" s="22">
        <v>-0.1</v>
      </c>
      <c r="P16" s="22">
        <v>2.8</v>
      </c>
      <c r="Q16" s="22">
        <v>1.1000000000000001</v>
      </c>
      <c r="R16" s="22">
        <v>2.5</v>
      </c>
      <c r="S16" s="22">
        <v>1.6</v>
      </c>
      <c r="T16" s="22">
        <v>-0.7</v>
      </c>
      <c r="U16" s="22">
        <v>4.5999999999999996</v>
      </c>
      <c r="V16" s="22">
        <v>1.5</v>
      </c>
      <c r="W16" s="22">
        <v>0.4</v>
      </c>
      <c r="X16" s="22">
        <v>0.3</v>
      </c>
      <c r="Y16" s="22">
        <v>0.1</v>
      </c>
      <c r="Z16" s="22">
        <v>2.2999999999999998</v>
      </c>
      <c r="AA16" s="22">
        <v>1.4</v>
      </c>
      <c r="AB16" s="22">
        <v>0.9</v>
      </c>
      <c r="AC16" s="22">
        <v>0.3</v>
      </c>
      <c r="AD16" s="22">
        <v>0.9</v>
      </c>
      <c r="AE16" s="22">
        <v>3.5</v>
      </c>
      <c r="AF16" s="22">
        <v>1.2</v>
      </c>
      <c r="AG16" s="22">
        <v>0.1</v>
      </c>
      <c r="AH16" s="22">
        <v>0.8</v>
      </c>
      <c r="AI16" s="22">
        <v>-4.4000000000000004</v>
      </c>
      <c r="AJ16" s="22">
        <v>-2.2999999999999998</v>
      </c>
      <c r="AK16" s="22">
        <v>0.8</v>
      </c>
      <c r="AL16" s="22">
        <v>3</v>
      </c>
      <c r="AM16" s="22">
        <v>2.8</v>
      </c>
      <c r="AN16" s="22">
        <v>-1.2</v>
      </c>
      <c r="AO16" s="399">
        <v>5.4</v>
      </c>
      <c r="AP16" s="399">
        <v>3.4</v>
      </c>
      <c r="AQ16" s="399">
        <v>4.0999999999999996</v>
      </c>
      <c r="AR16" s="399">
        <v>5.6</v>
      </c>
      <c r="AS16" s="399">
        <v>5.6</v>
      </c>
      <c r="AT16" s="399">
        <v>18.7</v>
      </c>
      <c r="AU16" s="436">
        <v>-1.6</v>
      </c>
      <c r="AV16" s="436">
        <v>-1.6</v>
      </c>
      <c r="AW16" s="399">
        <v>-3.2</v>
      </c>
      <c r="AX16" s="235"/>
      <c r="AY16" s="70"/>
      <c r="AZ16" s="71"/>
    </row>
    <row r="17" spans="1:52" s="65" customFormat="1" ht="17.25">
      <c r="A17" s="257"/>
      <c r="B17" s="351" t="s">
        <v>267</v>
      </c>
      <c r="C17" s="53"/>
      <c r="D17" s="53"/>
      <c r="E17" s="656" t="s">
        <v>635</v>
      </c>
      <c r="F17" s="657"/>
      <c r="G17" s="22">
        <v>5.6</v>
      </c>
      <c r="H17" s="22">
        <v>-0.2</v>
      </c>
      <c r="I17" s="22">
        <v>-0.3</v>
      </c>
      <c r="J17" s="22">
        <v>5.0999999999999996</v>
      </c>
      <c r="K17" s="22">
        <v>10</v>
      </c>
      <c r="L17" s="22">
        <v>3.9</v>
      </c>
      <c r="M17" s="22">
        <v>0.4</v>
      </c>
      <c r="N17" s="22">
        <v>-0.6</v>
      </c>
      <c r="O17" s="22">
        <v>0.8</v>
      </c>
      <c r="P17" s="22">
        <v>4.5</v>
      </c>
      <c r="Q17" s="22">
        <v>1.6</v>
      </c>
      <c r="R17" s="22">
        <v>3.5</v>
      </c>
      <c r="S17" s="22">
        <v>1.8</v>
      </c>
      <c r="T17" s="22">
        <v>-0.1</v>
      </c>
      <c r="U17" s="22">
        <v>6.9</v>
      </c>
      <c r="V17" s="22">
        <v>2.1</v>
      </c>
      <c r="W17" s="22">
        <v>1</v>
      </c>
      <c r="X17" s="22">
        <v>2</v>
      </c>
      <c r="Y17" s="22">
        <v>2.1</v>
      </c>
      <c r="Z17" s="22">
        <v>7.2</v>
      </c>
      <c r="AA17" s="22">
        <v>2.2999999999999998</v>
      </c>
      <c r="AB17" s="22">
        <v>2</v>
      </c>
      <c r="AC17" s="22">
        <v>2</v>
      </c>
      <c r="AD17" s="22">
        <v>2.1</v>
      </c>
      <c r="AE17" s="22">
        <v>8.4</v>
      </c>
      <c r="AF17" s="22">
        <v>2</v>
      </c>
      <c r="AG17" s="22">
        <v>1.6</v>
      </c>
      <c r="AH17" s="22">
        <v>1.8</v>
      </c>
      <c r="AI17" s="22">
        <v>4.0999999999999996</v>
      </c>
      <c r="AJ17" s="22">
        <v>9.5</v>
      </c>
      <c r="AK17" s="22">
        <v>2.8</v>
      </c>
      <c r="AL17" s="22">
        <v>4.9000000000000004</v>
      </c>
      <c r="AM17" s="22">
        <v>4.5</v>
      </c>
      <c r="AN17" s="22">
        <v>6.1</v>
      </c>
      <c r="AO17" s="399">
        <v>18.3</v>
      </c>
      <c r="AP17" s="399">
        <v>5.5</v>
      </c>
      <c r="AQ17" s="399">
        <v>6.2</v>
      </c>
      <c r="AR17" s="399">
        <v>6.4</v>
      </c>
      <c r="AS17" s="399">
        <v>7</v>
      </c>
      <c r="AT17" s="399">
        <v>25.1</v>
      </c>
      <c r="AU17" s="436">
        <v>0.8</v>
      </c>
      <c r="AV17" s="436">
        <v>0</v>
      </c>
      <c r="AW17" s="399">
        <v>0.8</v>
      </c>
      <c r="AX17" s="235"/>
      <c r="AY17" s="70"/>
      <c r="AZ17" s="71"/>
    </row>
    <row r="18" spans="1:52" s="65" customFormat="1" ht="17.25">
      <c r="A18" s="257"/>
      <c r="B18" s="357"/>
      <c r="C18" s="53"/>
      <c r="D18" s="53"/>
      <c r="E18" s="656" t="s">
        <v>636</v>
      </c>
      <c r="F18" s="657"/>
      <c r="G18" s="22">
        <v>0.5</v>
      </c>
      <c r="H18" s="22">
        <v>0.3</v>
      </c>
      <c r="I18" s="22">
        <v>0.2</v>
      </c>
      <c r="J18" s="22">
        <v>0.8</v>
      </c>
      <c r="K18" s="22">
        <v>1.6</v>
      </c>
      <c r="L18" s="22">
        <v>0.2</v>
      </c>
      <c r="M18" s="22">
        <v>0.2</v>
      </c>
      <c r="N18" s="22">
        <v>0.4</v>
      </c>
      <c r="O18" s="22">
        <v>0.9</v>
      </c>
      <c r="P18" s="22">
        <v>1.7</v>
      </c>
      <c r="Q18" s="22">
        <v>0.5</v>
      </c>
      <c r="R18" s="22">
        <v>1</v>
      </c>
      <c r="S18" s="22">
        <v>0.2</v>
      </c>
      <c r="T18" s="22">
        <v>0.6</v>
      </c>
      <c r="U18" s="22">
        <v>2.2999999999999998</v>
      </c>
      <c r="V18" s="22">
        <v>0.7</v>
      </c>
      <c r="W18" s="22">
        <v>0.6</v>
      </c>
      <c r="X18" s="22">
        <v>1.7</v>
      </c>
      <c r="Y18" s="22">
        <v>1.9</v>
      </c>
      <c r="Z18" s="22">
        <v>4.9000000000000004</v>
      </c>
      <c r="AA18" s="22">
        <v>0.9</v>
      </c>
      <c r="AB18" s="22">
        <v>1.1000000000000001</v>
      </c>
      <c r="AC18" s="22">
        <v>1.7</v>
      </c>
      <c r="AD18" s="22">
        <v>1.2</v>
      </c>
      <c r="AE18" s="22">
        <v>4.9000000000000004</v>
      </c>
      <c r="AF18" s="22">
        <v>0.7</v>
      </c>
      <c r="AG18" s="22">
        <v>1.5</v>
      </c>
      <c r="AH18" s="22">
        <v>1.1000000000000001</v>
      </c>
      <c r="AI18" s="22">
        <v>8.6</v>
      </c>
      <c r="AJ18" s="22">
        <v>11.9</v>
      </c>
      <c r="AK18" s="22">
        <v>2</v>
      </c>
      <c r="AL18" s="22">
        <v>1.9</v>
      </c>
      <c r="AM18" s="22">
        <v>1.7</v>
      </c>
      <c r="AN18" s="22">
        <v>7.4</v>
      </c>
      <c r="AO18" s="399">
        <v>13</v>
      </c>
      <c r="AP18" s="399">
        <v>2.1</v>
      </c>
      <c r="AQ18" s="399">
        <v>2</v>
      </c>
      <c r="AR18" s="399">
        <v>0.9</v>
      </c>
      <c r="AS18" s="399">
        <v>1.3</v>
      </c>
      <c r="AT18" s="399">
        <v>6.3</v>
      </c>
      <c r="AU18" s="436">
        <v>2.4</v>
      </c>
      <c r="AV18" s="436">
        <v>1.6</v>
      </c>
      <c r="AW18" s="399">
        <v>4</v>
      </c>
      <c r="AX18" s="235"/>
      <c r="AY18" s="70"/>
      <c r="AZ18" s="71"/>
    </row>
    <row r="19" spans="1:52" s="65" customFormat="1" ht="17.25">
      <c r="A19" s="52"/>
      <c r="B19" s="356" t="s">
        <v>208</v>
      </c>
      <c r="C19" s="53"/>
      <c r="D19" s="53"/>
      <c r="E19" s="656" t="s">
        <v>637</v>
      </c>
      <c r="F19" s="657"/>
      <c r="G19" s="22">
        <v>7.7</v>
      </c>
      <c r="H19" s="22">
        <v>3.4</v>
      </c>
      <c r="I19" s="22">
        <v>3.3</v>
      </c>
      <c r="J19" s="22">
        <v>-4.3</v>
      </c>
      <c r="K19" s="22">
        <v>10.1</v>
      </c>
      <c r="L19" s="22">
        <v>11</v>
      </c>
      <c r="M19" s="22">
        <v>4.9000000000000004</v>
      </c>
      <c r="N19" s="22">
        <v>-0.3</v>
      </c>
      <c r="O19" s="22">
        <v>-1.2</v>
      </c>
      <c r="P19" s="22">
        <v>14.4</v>
      </c>
      <c r="Q19" s="22">
        <v>3.7</v>
      </c>
      <c r="R19" s="22">
        <v>4.5</v>
      </c>
      <c r="S19" s="22">
        <v>1.6</v>
      </c>
      <c r="T19" s="22">
        <v>-0.6</v>
      </c>
      <c r="U19" s="22">
        <v>9.1999999999999993</v>
      </c>
      <c r="V19" s="22">
        <v>2.6</v>
      </c>
      <c r="W19" s="22">
        <v>0.3</v>
      </c>
      <c r="X19" s="22">
        <v>0.7</v>
      </c>
      <c r="Y19" s="22">
        <v>-37.799999999999997</v>
      </c>
      <c r="Z19" s="22">
        <v>-34.200000000000003</v>
      </c>
      <c r="AA19" s="22">
        <v>13.2</v>
      </c>
      <c r="AB19" s="22">
        <v>4.5</v>
      </c>
      <c r="AC19" s="22">
        <v>12.9</v>
      </c>
      <c r="AD19" s="22">
        <v>-81.900000000000006</v>
      </c>
      <c r="AE19" s="22">
        <v>-51.3</v>
      </c>
      <c r="AF19" s="22">
        <v>12.9</v>
      </c>
      <c r="AG19" s="22">
        <v>26.8</v>
      </c>
      <c r="AH19" s="22">
        <v>4.9000000000000004</v>
      </c>
      <c r="AI19" s="22">
        <v>18</v>
      </c>
      <c r="AJ19" s="22">
        <v>62.6</v>
      </c>
      <c r="AK19" s="22">
        <v>3.2</v>
      </c>
      <c r="AL19" s="22">
        <v>48.3</v>
      </c>
      <c r="AM19" s="22">
        <v>10.199999999999999</v>
      </c>
      <c r="AN19" s="22">
        <v>-5.6</v>
      </c>
      <c r="AO19" s="399">
        <v>56.1</v>
      </c>
      <c r="AP19" s="399">
        <v>17.8</v>
      </c>
      <c r="AQ19" s="399">
        <v>-0.3</v>
      </c>
      <c r="AR19" s="399">
        <v>-8.5</v>
      </c>
      <c r="AS19" s="399">
        <v>20.6</v>
      </c>
      <c r="AT19" s="399">
        <v>29.6</v>
      </c>
      <c r="AU19" s="436">
        <v>37.799999999999997</v>
      </c>
      <c r="AV19" s="436">
        <v>8.6999999999999993</v>
      </c>
      <c r="AW19" s="399">
        <v>46.5</v>
      </c>
      <c r="AX19" s="235"/>
      <c r="AY19" s="70"/>
      <c r="AZ19" s="71"/>
    </row>
    <row r="20" spans="1:52" s="65" customFormat="1" ht="17.25">
      <c r="A20" s="52"/>
      <c r="B20" s="357"/>
      <c r="C20" s="53"/>
      <c r="D20" s="53"/>
      <c r="E20" s="656" t="s">
        <v>638</v>
      </c>
      <c r="F20" s="657"/>
      <c r="G20" s="22">
        <v>1.7</v>
      </c>
      <c r="H20" s="22">
        <v>-0.4</v>
      </c>
      <c r="I20" s="22">
        <v>1</v>
      </c>
      <c r="J20" s="22">
        <v>-11.1</v>
      </c>
      <c r="K20" s="22">
        <v>-8.8000000000000007</v>
      </c>
      <c r="L20" s="22">
        <v>2.6</v>
      </c>
      <c r="M20" s="22">
        <v>1</v>
      </c>
      <c r="N20" s="22">
        <v>-2.2000000000000002</v>
      </c>
      <c r="O20" s="22">
        <v>-1.9</v>
      </c>
      <c r="P20" s="22">
        <v>-0.5</v>
      </c>
      <c r="Q20" s="22">
        <v>0.8</v>
      </c>
      <c r="R20" s="22">
        <v>0</v>
      </c>
      <c r="S20" s="22">
        <v>-0.9</v>
      </c>
      <c r="T20" s="22">
        <v>-3.3</v>
      </c>
      <c r="U20" s="22">
        <v>-3.4</v>
      </c>
      <c r="V20" s="22">
        <v>2.7</v>
      </c>
      <c r="W20" s="22">
        <v>-1.8</v>
      </c>
      <c r="X20" s="22">
        <v>0.3</v>
      </c>
      <c r="Y20" s="22">
        <v>-13.3</v>
      </c>
      <c r="Z20" s="22">
        <v>-12.1</v>
      </c>
      <c r="AA20" s="22">
        <v>3.4</v>
      </c>
      <c r="AB20" s="22">
        <v>1.2</v>
      </c>
      <c r="AC20" s="22">
        <v>3</v>
      </c>
      <c r="AD20" s="22">
        <v>-21.8</v>
      </c>
      <c r="AE20" s="22">
        <v>-14.2</v>
      </c>
      <c r="AF20" s="22">
        <v>3.7</v>
      </c>
      <c r="AG20" s="22">
        <v>7.6</v>
      </c>
      <c r="AH20" s="22">
        <v>1</v>
      </c>
      <c r="AI20" s="22">
        <v>4.4000000000000004</v>
      </c>
      <c r="AJ20" s="22">
        <v>16.7</v>
      </c>
      <c r="AK20" s="22">
        <v>0.9</v>
      </c>
      <c r="AL20" s="22">
        <v>11.3</v>
      </c>
      <c r="AM20" s="22">
        <v>2.4</v>
      </c>
      <c r="AN20" s="22">
        <v>-1.2</v>
      </c>
      <c r="AO20" s="399">
        <v>13.4</v>
      </c>
      <c r="AP20" s="399">
        <v>4.0999999999999996</v>
      </c>
      <c r="AQ20" s="399">
        <v>0.1</v>
      </c>
      <c r="AR20" s="399">
        <v>-2</v>
      </c>
      <c r="AS20" s="399">
        <v>6.2</v>
      </c>
      <c r="AT20" s="399">
        <v>8.4</v>
      </c>
      <c r="AU20" s="436">
        <v>7.2</v>
      </c>
      <c r="AV20" s="436">
        <v>-0.7</v>
      </c>
      <c r="AW20" s="399">
        <v>6.5</v>
      </c>
      <c r="AX20" s="235"/>
      <c r="AY20" s="70"/>
      <c r="AZ20" s="71"/>
    </row>
    <row r="21" spans="1:52" ht="17.25">
      <c r="A21" s="52"/>
      <c r="B21" s="356" t="s">
        <v>210</v>
      </c>
      <c r="C21" s="53"/>
      <c r="D21" s="53"/>
      <c r="E21" s="777" t="s">
        <v>639</v>
      </c>
      <c r="F21" s="778"/>
      <c r="G21" s="129">
        <v>6</v>
      </c>
      <c r="H21" s="129">
        <v>3.8</v>
      </c>
      <c r="I21" s="129">
        <v>2.2999999999999998</v>
      </c>
      <c r="J21" s="129">
        <v>6.9</v>
      </c>
      <c r="K21" s="129">
        <v>19</v>
      </c>
      <c r="L21" s="129">
        <v>8.4</v>
      </c>
      <c r="M21" s="129">
        <v>3.9</v>
      </c>
      <c r="N21" s="129">
        <v>1.9</v>
      </c>
      <c r="O21" s="129">
        <v>0.7</v>
      </c>
      <c r="P21" s="129">
        <v>14.9</v>
      </c>
      <c r="Q21" s="129">
        <v>2.9</v>
      </c>
      <c r="R21" s="129">
        <v>4.5</v>
      </c>
      <c r="S21" s="129">
        <v>2.5</v>
      </c>
      <c r="T21" s="129">
        <v>2.7</v>
      </c>
      <c r="U21" s="129">
        <v>12.6</v>
      </c>
      <c r="V21" s="129">
        <v>-0.1</v>
      </c>
      <c r="W21" s="129">
        <v>2.1</v>
      </c>
      <c r="X21" s="129">
        <v>0.5</v>
      </c>
      <c r="Y21" s="129">
        <v>-24.6</v>
      </c>
      <c r="Z21" s="129">
        <v>-22.1</v>
      </c>
      <c r="AA21" s="129">
        <v>9.8000000000000007</v>
      </c>
      <c r="AB21" s="129">
        <v>3.3</v>
      </c>
      <c r="AC21" s="129">
        <v>9.9</v>
      </c>
      <c r="AD21" s="129">
        <v>-60.1</v>
      </c>
      <c r="AE21" s="129">
        <v>-37.1</v>
      </c>
      <c r="AF21" s="129">
        <v>9.1999999999999993</v>
      </c>
      <c r="AG21" s="129">
        <v>19.100000000000001</v>
      </c>
      <c r="AH21" s="129">
        <v>4.0999999999999996</v>
      </c>
      <c r="AI21" s="129">
        <v>13.5</v>
      </c>
      <c r="AJ21" s="129">
        <v>45.9</v>
      </c>
      <c r="AK21" s="129">
        <v>2.2999999999999998</v>
      </c>
      <c r="AL21" s="129">
        <v>37</v>
      </c>
      <c r="AM21" s="129">
        <v>7.8</v>
      </c>
      <c r="AN21" s="129">
        <v>-4.4000000000000004</v>
      </c>
      <c r="AO21" s="190">
        <v>42.7</v>
      </c>
      <c r="AP21" s="190">
        <v>13.7</v>
      </c>
      <c r="AQ21" s="190">
        <v>-0.4</v>
      </c>
      <c r="AR21" s="190">
        <v>-6.4</v>
      </c>
      <c r="AS21" s="190">
        <v>14.3</v>
      </c>
      <c r="AT21" s="190">
        <v>21.2</v>
      </c>
      <c r="AU21" s="129">
        <v>30.6</v>
      </c>
      <c r="AV21" s="129">
        <v>9.5</v>
      </c>
      <c r="AW21" s="190">
        <v>40.1</v>
      </c>
      <c r="AX21" s="70"/>
      <c r="AY21" s="70"/>
      <c r="AZ21" s="71"/>
    </row>
    <row r="22" spans="1:52" ht="17.25">
      <c r="A22" s="52"/>
      <c r="B22" s="357"/>
      <c r="C22" s="53"/>
      <c r="D22" s="53"/>
      <c r="E22" s="521" t="s">
        <v>784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238"/>
      <c r="Z22" s="449"/>
      <c r="AA22" s="53"/>
      <c r="AB22" s="53"/>
      <c r="AC22" s="53"/>
      <c r="AD22" s="53"/>
      <c r="AE22" s="449"/>
      <c r="AF22" s="53"/>
      <c r="AG22" s="53"/>
      <c r="AH22" s="53"/>
      <c r="AI22" s="53"/>
      <c r="AJ22" s="449"/>
      <c r="AK22" s="53"/>
      <c r="AL22" s="449"/>
      <c r="AM22" s="449"/>
      <c r="AN22" s="53"/>
      <c r="AO22" s="449"/>
      <c r="AP22" s="449"/>
      <c r="AQ22" s="449"/>
      <c r="AR22" s="449"/>
      <c r="AS22" s="449"/>
      <c r="AT22" s="449"/>
      <c r="AU22" s="449"/>
      <c r="AV22" s="449"/>
      <c r="AW22" s="449"/>
      <c r="AX22" s="53"/>
      <c r="AY22" s="53"/>
      <c r="AZ22" s="54"/>
    </row>
    <row r="23" spans="1:52" ht="17.25">
      <c r="A23" s="52"/>
      <c r="B23" s="356" t="s">
        <v>212</v>
      </c>
      <c r="C23" s="53"/>
      <c r="D23" s="53"/>
      <c r="E23" s="53"/>
      <c r="F23" s="53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4"/>
    </row>
    <row r="24" spans="1:52">
      <c r="A24" s="52"/>
      <c r="B24" s="238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4"/>
    </row>
    <row r="25" spans="1:52" ht="17.25" thickBot="1">
      <c r="A25" s="55"/>
      <c r="B25" s="322"/>
      <c r="C25" s="322"/>
      <c r="D25" s="56"/>
      <c r="E25" s="56"/>
      <c r="F25" s="56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</row>
    <row r="26" spans="1:52" ht="17.25" thickTop="1"/>
  </sheetData>
  <mergeCells count="36">
    <mergeCell ref="AO4:AO5"/>
    <mergeCell ref="AU4:AW4"/>
    <mergeCell ref="AP4:AS4"/>
    <mergeCell ref="AX2:AY2"/>
    <mergeCell ref="E4:F5"/>
    <mergeCell ref="Q4:T4"/>
    <mergeCell ref="U4:U5"/>
    <mergeCell ref="V4:Y4"/>
    <mergeCell ref="Z4:Z5"/>
    <mergeCell ref="AA4:AD4"/>
    <mergeCell ref="L4:O4"/>
    <mergeCell ref="G4:J4"/>
    <mergeCell ref="P4:P5"/>
    <mergeCell ref="K4:K5"/>
    <mergeCell ref="AX4:AX5"/>
    <mergeCell ref="AJ4:AJ5"/>
    <mergeCell ref="AT4:AT5"/>
    <mergeCell ref="E21:F21"/>
    <mergeCell ref="E19:F19"/>
    <mergeCell ref="E20:F20"/>
    <mergeCell ref="E12:F12"/>
    <mergeCell ref="E14:F14"/>
    <mergeCell ref="E15:F15"/>
    <mergeCell ref="E16:F16"/>
    <mergeCell ref="E17:F17"/>
    <mergeCell ref="E18:F18"/>
    <mergeCell ref="E13:F13"/>
    <mergeCell ref="E10:F10"/>
    <mergeCell ref="AE4:AE5"/>
    <mergeCell ref="E6:F6"/>
    <mergeCell ref="AK4:AN4"/>
    <mergeCell ref="E11:F11"/>
    <mergeCell ref="E9:F9"/>
    <mergeCell ref="E8:F8"/>
    <mergeCell ref="AF4:AI4"/>
    <mergeCell ref="E7:F7"/>
  </mergeCells>
  <phoneticPr fontId="2" type="noConversion"/>
  <hyperlinks>
    <hyperlink ref="AX2:AY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53"/>
  <sheetViews>
    <sheetView zoomScale="85" zoomScaleNormal="85" workbookViewId="0">
      <pane xSplit="6" topLeftCell="AD1" activePane="topRight" state="frozen"/>
      <selection activeCell="C46" sqref="C33:C46"/>
      <selection pane="topRight"/>
    </sheetView>
  </sheetViews>
  <sheetFormatPr defaultRowHeight="16.5" outlineLevelCol="1"/>
  <cols>
    <col min="1" max="1" width="3.5" style="1" customWidth="1"/>
    <col min="2" max="2" width="16.375" style="1" customWidth="1"/>
    <col min="3" max="3" width="6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0" width="10.625" style="1" customWidth="1"/>
    <col min="51" max="52" width="10.5" style="1" customWidth="1"/>
    <col min="53" max="16384" width="9" style="1"/>
  </cols>
  <sheetData>
    <row r="1" spans="1:55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5" ht="33" customHeight="1">
      <c r="A2" s="52"/>
      <c r="B2" s="62" t="s">
        <v>363</v>
      </c>
      <c r="C2" s="53"/>
      <c r="D2" s="62"/>
      <c r="E2" s="350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4"/>
    </row>
    <row r="3" spans="1:5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5" ht="16.5" customHeight="1">
      <c r="A4" s="257"/>
      <c r="B4" s="287"/>
      <c r="C4" s="287"/>
      <c r="D4" s="53"/>
      <c r="E4" s="584" t="s">
        <v>287</v>
      </c>
      <c r="F4" s="585"/>
      <c r="G4" s="593">
        <v>2012</v>
      </c>
      <c r="H4" s="593"/>
      <c r="I4" s="593"/>
      <c r="J4" s="593"/>
      <c r="K4" s="593">
        <v>2013</v>
      </c>
      <c r="L4" s="593"/>
      <c r="M4" s="593"/>
      <c r="N4" s="593"/>
      <c r="O4" s="593">
        <v>2014</v>
      </c>
      <c r="P4" s="593"/>
      <c r="Q4" s="593"/>
      <c r="R4" s="593"/>
      <c r="S4" s="593">
        <v>2015</v>
      </c>
      <c r="T4" s="593"/>
      <c r="U4" s="593"/>
      <c r="V4" s="593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3"/>
      <c r="AI4" s="593">
        <v>2019</v>
      </c>
      <c r="AJ4" s="593"/>
      <c r="AK4" s="593"/>
      <c r="AL4" s="594"/>
      <c r="AM4" s="588">
        <v>2020</v>
      </c>
      <c r="AN4" s="589"/>
      <c r="AO4" s="589"/>
      <c r="AP4" s="590"/>
      <c r="AQ4" s="591">
        <v>2021</v>
      </c>
      <c r="AR4" s="592"/>
      <c r="AS4" s="592"/>
      <c r="AT4" s="592"/>
      <c r="AU4" s="591">
        <v>2022</v>
      </c>
      <c r="AV4" s="592"/>
      <c r="AW4" s="592"/>
      <c r="AX4" s="592"/>
      <c r="AY4" s="588">
        <v>2023</v>
      </c>
      <c r="AZ4" s="589"/>
      <c r="BA4" s="333"/>
      <c r="BB4" s="53"/>
      <c r="BC4" s="54"/>
    </row>
    <row r="5" spans="1:55" ht="19.5" customHeight="1" thickBot="1">
      <c r="A5" s="257"/>
      <c r="B5" s="363" t="s">
        <v>1</v>
      </c>
      <c r="C5" s="287"/>
      <c r="D5" s="53"/>
      <c r="E5" s="586"/>
      <c r="F5" s="587"/>
      <c r="G5" s="330" t="s">
        <v>16</v>
      </c>
      <c r="H5" s="330" t="s">
        <v>17</v>
      </c>
      <c r="I5" s="330" t="s">
        <v>18</v>
      </c>
      <c r="J5" s="330" t="s">
        <v>19</v>
      </c>
      <c r="K5" s="330" t="s">
        <v>20</v>
      </c>
      <c r="L5" s="330" t="s">
        <v>21</v>
      </c>
      <c r="M5" s="330" t="s">
        <v>22</v>
      </c>
      <c r="N5" s="330" t="s">
        <v>23</v>
      </c>
      <c r="O5" s="330" t="s">
        <v>24</v>
      </c>
      <c r="P5" s="330" t="s">
        <v>25</v>
      </c>
      <c r="Q5" s="330" t="s">
        <v>26</v>
      </c>
      <c r="R5" s="330" t="s">
        <v>27</v>
      </c>
      <c r="S5" s="330" t="s">
        <v>28</v>
      </c>
      <c r="T5" s="330" t="s">
        <v>29</v>
      </c>
      <c r="U5" s="330" t="s">
        <v>30</v>
      </c>
      <c r="V5" s="330" t="s">
        <v>31</v>
      </c>
      <c r="W5" s="330" t="s">
        <v>4</v>
      </c>
      <c r="X5" s="330" t="s">
        <v>5</v>
      </c>
      <c r="Y5" s="330" t="s">
        <v>6</v>
      </c>
      <c r="Z5" s="330" t="s">
        <v>7</v>
      </c>
      <c r="AA5" s="330" t="s">
        <v>8</v>
      </c>
      <c r="AB5" s="330" t="s">
        <v>9</v>
      </c>
      <c r="AC5" s="330" t="s">
        <v>10</v>
      </c>
      <c r="AD5" s="330" t="s">
        <v>11</v>
      </c>
      <c r="AE5" s="330" t="s">
        <v>12</v>
      </c>
      <c r="AF5" s="330" t="s">
        <v>13</v>
      </c>
      <c r="AG5" s="330" t="s">
        <v>14</v>
      </c>
      <c r="AH5" s="330" t="s">
        <v>15</v>
      </c>
      <c r="AI5" s="330" t="s">
        <v>32</v>
      </c>
      <c r="AJ5" s="330" t="s">
        <v>33</v>
      </c>
      <c r="AK5" s="330" t="s">
        <v>34</v>
      </c>
      <c r="AL5" s="332" t="s">
        <v>35</v>
      </c>
      <c r="AM5" s="332" t="s">
        <v>128</v>
      </c>
      <c r="AN5" s="332" t="s">
        <v>131</v>
      </c>
      <c r="AO5" s="332" t="s">
        <v>143</v>
      </c>
      <c r="AP5" s="332" t="s">
        <v>147</v>
      </c>
      <c r="AQ5" s="332" t="s">
        <v>174</v>
      </c>
      <c r="AR5" s="481" t="s">
        <v>175</v>
      </c>
      <c r="AS5" s="494" t="s">
        <v>177</v>
      </c>
      <c r="AT5" s="409" t="s">
        <v>179</v>
      </c>
      <c r="AU5" s="461" t="s">
        <v>743</v>
      </c>
      <c r="AV5" s="461" t="s">
        <v>746</v>
      </c>
      <c r="AW5" s="481" t="s">
        <v>751</v>
      </c>
      <c r="AX5" s="494" t="s">
        <v>754</v>
      </c>
      <c r="AY5" s="501" t="s">
        <v>757</v>
      </c>
      <c r="AZ5" s="485" t="s">
        <v>822</v>
      </c>
      <c r="BA5" s="331"/>
      <c r="BB5" s="53"/>
      <c r="BC5" s="54"/>
    </row>
    <row r="6" spans="1:55" ht="16.5" customHeight="1">
      <c r="A6" s="257"/>
      <c r="B6" s="353" t="s">
        <v>1</v>
      </c>
      <c r="C6" s="53"/>
      <c r="D6" s="53"/>
      <c r="E6" s="595" t="s">
        <v>288</v>
      </c>
      <c r="F6" s="596"/>
      <c r="G6" s="194">
        <v>1818.4</v>
      </c>
      <c r="H6" s="194">
        <v>1697.8</v>
      </c>
      <c r="I6" s="194">
        <v>1351.8</v>
      </c>
      <c r="J6" s="194">
        <v>1184</v>
      </c>
      <c r="K6" s="194">
        <v>1266.0999999999999</v>
      </c>
      <c r="L6" s="194">
        <v>1159.8</v>
      </c>
      <c r="M6" s="194">
        <v>1436.2</v>
      </c>
      <c r="N6" s="194">
        <v>1496.9</v>
      </c>
      <c r="O6" s="194">
        <v>1606.6</v>
      </c>
      <c r="P6" s="194">
        <v>1656.2</v>
      </c>
      <c r="Q6" s="194">
        <v>1539.2</v>
      </c>
      <c r="R6" s="194">
        <v>1760.2</v>
      </c>
      <c r="S6" s="194">
        <v>2247.8000000000002</v>
      </c>
      <c r="T6" s="194">
        <v>2504.6999999999998</v>
      </c>
      <c r="U6" s="194">
        <v>2664.4</v>
      </c>
      <c r="V6" s="194">
        <v>2092.5</v>
      </c>
      <c r="W6" s="194">
        <v>2050.1</v>
      </c>
      <c r="X6" s="194">
        <v>2437.1999999999998</v>
      </c>
      <c r="Y6" s="194">
        <v>2376.8000000000002</v>
      </c>
      <c r="Z6" s="194">
        <v>2547.3000000000002</v>
      </c>
      <c r="AA6" s="194">
        <v>2469.4</v>
      </c>
      <c r="AB6" s="194">
        <v>2496.6999999999998</v>
      </c>
      <c r="AC6" s="194">
        <v>2379.6</v>
      </c>
      <c r="AD6" s="194">
        <v>2254.8000000000002</v>
      </c>
      <c r="AE6" s="194">
        <v>2273.9</v>
      </c>
      <c r="AF6" s="194">
        <v>2441.5</v>
      </c>
      <c r="AG6" s="194">
        <v>2452.6</v>
      </c>
      <c r="AH6" s="194">
        <v>2601.5</v>
      </c>
      <c r="AI6" s="194">
        <v>2557.8000000000002</v>
      </c>
      <c r="AJ6" s="194">
        <v>2459</v>
      </c>
      <c r="AK6" s="194">
        <v>2717.4</v>
      </c>
      <c r="AL6" s="195">
        <v>2826.2</v>
      </c>
      <c r="AM6" s="195">
        <v>3538.4</v>
      </c>
      <c r="AN6" s="195">
        <v>3978.9</v>
      </c>
      <c r="AO6" s="195">
        <v>4172.1000000000004</v>
      </c>
      <c r="AP6" s="195">
        <v>3681.6</v>
      </c>
      <c r="AQ6" s="195">
        <v>3603.1</v>
      </c>
      <c r="AR6" s="195">
        <v>2939.8</v>
      </c>
      <c r="AS6" s="195">
        <v>4405.8999999999996</v>
      </c>
      <c r="AT6" s="195">
        <v>4023.4</v>
      </c>
      <c r="AU6" s="195">
        <v>4540.3</v>
      </c>
      <c r="AV6" s="195">
        <v>4879.1000000000004</v>
      </c>
      <c r="AW6" s="195">
        <v>4936.6000000000004</v>
      </c>
      <c r="AX6" s="195">
        <v>3972.6</v>
      </c>
      <c r="AY6" s="195">
        <v>4828.6000000000004</v>
      </c>
      <c r="AZ6" s="195">
        <v>4928.7</v>
      </c>
      <c r="BA6" s="93"/>
      <c r="BB6" s="53"/>
      <c r="BC6" s="54"/>
    </row>
    <row r="7" spans="1:55" ht="16.5" customHeight="1">
      <c r="A7" s="257"/>
      <c r="B7" s="355" t="s">
        <v>183</v>
      </c>
      <c r="C7" s="53"/>
      <c r="D7" s="53"/>
      <c r="E7" s="578" t="s">
        <v>289</v>
      </c>
      <c r="F7" s="579"/>
      <c r="G7" s="6">
        <v>6130.5</v>
      </c>
      <c r="H7" s="6">
        <v>6380.8</v>
      </c>
      <c r="I7" s="6">
        <v>6819.1</v>
      </c>
      <c r="J7" s="6">
        <v>6878</v>
      </c>
      <c r="K7" s="6">
        <v>7335.1</v>
      </c>
      <c r="L7" s="6">
        <v>7588.5</v>
      </c>
      <c r="M7" s="6">
        <v>7551.9</v>
      </c>
      <c r="N7" s="6">
        <v>7613.6</v>
      </c>
      <c r="O7" s="6">
        <v>7615.1</v>
      </c>
      <c r="P7" s="6">
        <v>7541.2</v>
      </c>
      <c r="Q7" s="6">
        <v>7588.8</v>
      </c>
      <c r="R7" s="6">
        <v>7565.5</v>
      </c>
      <c r="S7" s="6">
        <v>12074.4</v>
      </c>
      <c r="T7" s="6">
        <v>12381.8</v>
      </c>
      <c r="U7" s="6">
        <v>12275.6</v>
      </c>
      <c r="V7" s="6">
        <v>12375.2</v>
      </c>
      <c r="W7" s="6">
        <v>12297.4</v>
      </c>
      <c r="X7" s="6">
        <v>12018.1</v>
      </c>
      <c r="Y7" s="6">
        <v>12420.9</v>
      </c>
      <c r="Z7" s="6">
        <v>12675.1</v>
      </c>
      <c r="AA7" s="6">
        <v>12988.9</v>
      </c>
      <c r="AB7" s="6">
        <v>13168.1</v>
      </c>
      <c r="AC7" s="6">
        <v>13291.4</v>
      </c>
      <c r="AD7" s="6">
        <v>13301.7</v>
      </c>
      <c r="AE7" s="6">
        <v>13396.7</v>
      </c>
      <c r="AF7" s="6">
        <v>13585</v>
      </c>
      <c r="AG7" s="6">
        <v>13733.2</v>
      </c>
      <c r="AH7" s="6">
        <v>18183.900000000001</v>
      </c>
      <c r="AI7" s="6">
        <v>19277.099999999999</v>
      </c>
      <c r="AJ7" s="6">
        <v>19308.599999999999</v>
      </c>
      <c r="AK7" s="6">
        <v>19010.2</v>
      </c>
      <c r="AL7" s="7">
        <v>19282.7</v>
      </c>
      <c r="AM7" s="7">
        <v>20280.400000000001</v>
      </c>
      <c r="AN7" s="7">
        <v>21037.1</v>
      </c>
      <c r="AO7" s="7">
        <v>21168.799999999999</v>
      </c>
      <c r="AP7" s="7">
        <v>21373.5</v>
      </c>
      <c r="AQ7" s="7">
        <v>21903.9</v>
      </c>
      <c r="AR7" s="7">
        <v>22125.5</v>
      </c>
      <c r="AS7" s="7">
        <v>21705.9</v>
      </c>
      <c r="AT7" s="7">
        <v>21761.3</v>
      </c>
      <c r="AU7" s="464">
        <v>23218.3</v>
      </c>
      <c r="AV7" s="398">
        <v>22926.400000000001</v>
      </c>
      <c r="AW7" s="398">
        <v>21958.3</v>
      </c>
      <c r="AX7" s="398">
        <v>22293.5</v>
      </c>
      <c r="AY7" s="398">
        <v>23396.3</v>
      </c>
      <c r="AZ7" s="398">
        <v>22797.9</v>
      </c>
      <c r="BA7" s="93"/>
      <c r="BB7" s="53"/>
      <c r="BC7" s="54"/>
    </row>
    <row r="8" spans="1:55" ht="16.5" customHeight="1">
      <c r="A8" s="257"/>
      <c r="B8" s="362" t="s">
        <v>225</v>
      </c>
      <c r="C8" s="53"/>
      <c r="D8" s="53"/>
      <c r="E8" s="578" t="s">
        <v>290</v>
      </c>
      <c r="F8" s="579"/>
      <c r="G8" s="6">
        <v>22510.3</v>
      </c>
      <c r="H8" s="6">
        <v>23031.599999999999</v>
      </c>
      <c r="I8" s="6">
        <v>23474.5</v>
      </c>
      <c r="J8" s="6">
        <v>24159.9</v>
      </c>
      <c r="K8" s="6">
        <v>24759.7</v>
      </c>
      <c r="L8" s="6">
        <v>26072</v>
      </c>
      <c r="M8" s="6">
        <v>26288.400000000001</v>
      </c>
      <c r="N8" s="6">
        <v>26290</v>
      </c>
      <c r="O8" s="6">
        <v>26966.5</v>
      </c>
      <c r="P8" s="6">
        <v>28161.3</v>
      </c>
      <c r="Q8" s="6">
        <v>29272.5</v>
      </c>
      <c r="R8" s="6">
        <v>30365.1</v>
      </c>
      <c r="S8" s="6">
        <v>31718.9</v>
      </c>
      <c r="T8" s="6">
        <v>32999.699999999997</v>
      </c>
      <c r="U8" s="6">
        <v>33095.199999999997</v>
      </c>
      <c r="V8" s="6">
        <v>34152.800000000003</v>
      </c>
      <c r="W8" s="6">
        <v>35277.199999999997</v>
      </c>
      <c r="X8" s="6">
        <v>36275.9</v>
      </c>
      <c r="Y8" s="6">
        <v>35922.5</v>
      </c>
      <c r="Z8" s="6">
        <v>36151</v>
      </c>
      <c r="AA8" s="6">
        <v>37150.699999999997</v>
      </c>
      <c r="AB8" s="6">
        <v>38171.5</v>
      </c>
      <c r="AC8" s="6">
        <v>38700.699999999997</v>
      </c>
      <c r="AD8" s="6">
        <v>39083.9</v>
      </c>
      <c r="AE8" s="6">
        <v>39546.699999999997</v>
      </c>
      <c r="AF8" s="6">
        <v>39256.300000000003</v>
      </c>
      <c r="AG8" s="6">
        <v>39931.4</v>
      </c>
      <c r="AH8" s="6">
        <v>40827</v>
      </c>
      <c r="AI8" s="6">
        <v>41811.9</v>
      </c>
      <c r="AJ8" s="6">
        <v>43018.9</v>
      </c>
      <c r="AK8" s="6">
        <v>43759.9</v>
      </c>
      <c r="AL8" s="7">
        <v>46587.1</v>
      </c>
      <c r="AM8" s="7">
        <v>47654.9</v>
      </c>
      <c r="AN8" s="7">
        <v>48520.7</v>
      </c>
      <c r="AO8" s="7">
        <v>49461</v>
      </c>
      <c r="AP8" s="7">
        <v>50801.1</v>
      </c>
      <c r="AQ8" s="7">
        <v>53796.800000000003</v>
      </c>
      <c r="AR8" s="7">
        <v>56324.9</v>
      </c>
      <c r="AS8" s="7">
        <v>54950.3</v>
      </c>
      <c r="AT8" s="7">
        <v>56172.4</v>
      </c>
      <c r="AU8" s="464">
        <v>56074.5</v>
      </c>
      <c r="AV8" s="398">
        <v>57173.2</v>
      </c>
      <c r="AW8" s="398">
        <v>59428.2</v>
      </c>
      <c r="AX8" s="398">
        <v>60179.4</v>
      </c>
      <c r="AY8" s="398">
        <v>58887.5</v>
      </c>
      <c r="AZ8" s="398">
        <v>59880.2</v>
      </c>
      <c r="BA8" s="93"/>
      <c r="BB8" s="53"/>
      <c r="BC8" s="54"/>
    </row>
    <row r="9" spans="1:55" ht="16.5" customHeight="1">
      <c r="A9" s="257"/>
      <c r="B9" s="361" t="s">
        <v>226</v>
      </c>
      <c r="C9" s="53"/>
      <c r="D9" s="53"/>
      <c r="E9" s="578" t="s">
        <v>291</v>
      </c>
      <c r="F9" s="579"/>
      <c r="G9" s="6">
        <v>79.3</v>
      </c>
      <c r="H9" s="6">
        <v>78</v>
      </c>
      <c r="I9" s="6">
        <v>67.8</v>
      </c>
      <c r="J9" s="6">
        <v>80.3</v>
      </c>
      <c r="K9" s="6">
        <v>60.3</v>
      </c>
      <c r="L9" s="6">
        <v>85.5</v>
      </c>
      <c r="M9" s="6">
        <v>93.8</v>
      </c>
      <c r="N9" s="6">
        <v>70.8</v>
      </c>
      <c r="O9" s="6">
        <v>45.9</v>
      </c>
      <c r="P9" s="6">
        <v>62.7</v>
      </c>
      <c r="Q9" s="6">
        <v>51.6</v>
      </c>
      <c r="R9" s="6">
        <v>56.2</v>
      </c>
      <c r="S9" s="6">
        <v>50.9</v>
      </c>
      <c r="T9" s="6">
        <v>54.1</v>
      </c>
      <c r="U9" s="6">
        <v>75</v>
      </c>
      <c r="V9" s="6">
        <v>44.1</v>
      </c>
      <c r="W9" s="6">
        <v>115.2</v>
      </c>
      <c r="X9" s="6">
        <v>65.5</v>
      </c>
      <c r="Y9" s="6">
        <v>135.80000000000001</v>
      </c>
      <c r="Z9" s="6">
        <v>122.8</v>
      </c>
      <c r="AA9" s="6">
        <v>100.2</v>
      </c>
      <c r="AB9" s="6">
        <v>44.6</v>
      </c>
      <c r="AC9" s="6">
        <v>44.6</v>
      </c>
      <c r="AD9" s="6">
        <v>119.8</v>
      </c>
      <c r="AE9" s="6">
        <v>63.1</v>
      </c>
      <c r="AF9" s="6">
        <v>128</v>
      </c>
      <c r="AG9" s="6">
        <v>57.8</v>
      </c>
      <c r="AH9" s="6">
        <v>55.3</v>
      </c>
      <c r="AI9" s="6">
        <v>73.099999999999994</v>
      </c>
      <c r="AJ9" s="6">
        <v>90.6</v>
      </c>
      <c r="AK9" s="6">
        <v>102.3</v>
      </c>
      <c r="AL9" s="7">
        <v>97.9</v>
      </c>
      <c r="AM9" s="7">
        <v>150.9</v>
      </c>
      <c r="AN9" s="7">
        <v>78</v>
      </c>
      <c r="AO9" s="7">
        <v>74.3</v>
      </c>
      <c r="AP9" s="7">
        <v>175.5</v>
      </c>
      <c r="AQ9" s="7">
        <v>103.9</v>
      </c>
      <c r="AR9" s="7">
        <v>63.4</v>
      </c>
      <c r="AS9" s="7">
        <v>104.4</v>
      </c>
      <c r="AT9" s="7">
        <v>68.599999999999994</v>
      </c>
      <c r="AU9" s="464">
        <v>91.9</v>
      </c>
      <c r="AV9" s="398">
        <v>137.9</v>
      </c>
      <c r="AW9" s="398">
        <v>358</v>
      </c>
      <c r="AX9" s="398">
        <v>270.8</v>
      </c>
      <c r="AY9" s="398">
        <v>140.1</v>
      </c>
      <c r="AZ9" s="398">
        <v>125.2</v>
      </c>
      <c r="BA9" s="93"/>
      <c r="BB9" s="53"/>
      <c r="BC9" s="54"/>
    </row>
    <row r="10" spans="1:55" ht="16.5" customHeight="1">
      <c r="A10" s="257"/>
      <c r="B10" s="361" t="s">
        <v>230</v>
      </c>
      <c r="C10" s="53"/>
      <c r="D10" s="53"/>
      <c r="E10" s="578" t="s">
        <v>292</v>
      </c>
      <c r="F10" s="579"/>
      <c r="G10" s="6">
        <v>383.7</v>
      </c>
      <c r="H10" s="6">
        <v>400.2</v>
      </c>
      <c r="I10" s="6">
        <v>398.1</v>
      </c>
      <c r="J10" s="6">
        <v>399.4</v>
      </c>
      <c r="K10" s="6">
        <v>399</v>
      </c>
      <c r="L10" s="6">
        <v>396.9</v>
      </c>
      <c r="M10" s="6">
        <v>399.2</v>
      </c>
      <c r="N10" s="6">
        <v>403.7</v>
      </c>
      <c r="O10" s="6">
        <v>406.2</v>
      </c>
      <c r="P10" s="6">
        <v>404.2</v>
      </c>
      <c r="Q10" s="6">
        <v>413</v>
      </c>
      <c r="R10" s="6">
        <v>418</v>
      </c>
      <c r="S10" s="6">
        <v>458.5</v>
      </c>
      <c r="T10" s="6">
        <v>465.7</v>
      </c>
      <c r="U10" s="6">
        <v>475.2</v>
      </c>
      <c r="V10" s="6">
        <v>483.3</v>
      </c>
      <c r="W10" s="6">
        <v>489.6</v>
      </c>
      <c r="X10" s="6">
        <v>509.1</v>
      </c>
      <c r="Y10" s="6">
        <v>525.70000000000005</v>
      </c>
      <c r="Z10" s="6">
        <v>528.6</v>
      </c>
      <c r="AA10" s="6">
        <v>526.20000000000005</v>
      </c>
      <c r="AB10" s="6">
        <v>516</v>
      </c>
      <c r="AC10" s="6">
        <v>535.9</v>
      </c>
      <c r="AD10" s="6">
        <v>569.1</v>
      </c>
      <c r="AE10" s="6">
        <v>590.9</v>
      </c>
      <c r="AF10" s="6">
        <v>845.8</v>
      </c>
      <c r="AG10" s="6">
        <v>903.1</v>
      </c>
      <c r="AH10" s="6">
        <v>956.8</v>
      </c>
      <c r="AI10" s="6">
        <v>981.6</v>
      </c>
      <c r="AJ10" s="6">
        <v>979.2</v>
      </c>
      <c r="AK10" s="6">
        <v>980</v>
      </c>
      <c r="AL10" s="7">
        <v>989.6</v>
      </c>
      <c r="AM10" s="7">
        <v>979.9</v>
      </c>
      <c r="AN10" s="7">
        <v>972.8</v>
      </c>
      <c r="AO10" s="7">
        <v>978.7</v>
      </c>
      <c r="AP10" s="7">
        <v>977.3</v>
      </c>
      <c r="AQ10" s="7">
        <v>976.3</v>
      </c>
      <c r="AR10" s="7">
        <v>976.9</v>
      </c>
      <c r="AS10" s="7">
        <v>966</v>
      </c>
      <c r="AT10" s="7">
        <v>972.4</v>
      </c>
      <c r="AU10" s="464">
        <v>999.4</v>
      </c>
      <c r="AV10" s="398">
        <v>997.6</v>
      </c>
      <c r="AW10" s="398">
        <v>992.7</v>
      </c>
      <c r="AX10" s="398">
        <v>995.7</v>
      </c>
      <c r="AY10" s="398">
        <v>985.9</v>
      </c>
      <c r="AZ10" s="398">
        <v>974.6</v>
      </c>
      <c r="BA10" s="93"/>
      <c r="BB10" s="53"/>
      <c r="BC10" s="54"/>
    </row>
    <row r="11" spans="1:55" ht="16.5" customHeight="1">
      <c r="A11" s="257"/>
      <c r="B11" s="361" t="s">
        <v>231</v>
      </c>
      <c r="C11" s="53"/>
      <c r="D11" s="53"/>
      <c r="E11" s="578" t="s">
        <v>293</v>
      </c>
      <c r="F11" s="579"/>
      <c r="G11" s="6">
        <v>83.3</v>
      </c>
      <c r="H11" s="6">
        <v>80.400000000000006</v>
      </c>
      <c r="I11" s="6">
        <v>77.2</v>
      </c>
      <c r="J11" s="6">
        <v>73.7</v>
      </c>
      <c r="K11" s="6">
        <v>95.5</v>
      </c>
      <c r="L11" s="6">
        <v>89.7</v>
      </c>
      <c r="M11" s="6">
        <v>96</v>
      </c>
      <c r="N11" s="6">
        <v>91.4</v>
      </c>
      <c r="O11" s="6">
        <v>95.4</v>
      </c>
      <c r="P11" s="6">
        <v>92.8</v>
      </c>
      <c r="Q11" s="6">
        <v>91.8</v>
      </c>
      <c r="R11" s="6">
        <v>90.6</v>
      </c>
      <c r="S11" s="6">
        <v>94.6</v>
      </c>
      <c r="T11" s="6">
        <v>110.2</v>
      </c>
      <c r="U11" s="6">
        <v>108.4</v>
      </c>
      <c r="V11" s="6">
        <v>102.2</v>
      </c>
      <c r="W11" s="6">
        <v>119.9</v>
      </c>
      <c r="X11" s="6">
        <v>119.1</v>
      </c>
      <c r="Y11" s="6">
        <v>113.8</v>
      </c>
      <c r="Z11" s="6">
        <v>133.1</v>
      </c>
      <c r="AA11" s="6">
        <v>143.19999999999999</v>
      </c>
      <c r="AB11" s="6">
        <v>150</v>
      </c>
      <c r="AC11" s="6">
        <v>143.6</v>
      </c>
      <c r="AD11" s="6">
        <v>148</v>
      </c>
      <c r="AE11" s="6">
        <v>176.2</v>
      </c>
      <c r="AF11" s="6">
        <v>173.7</v>
      </c>
      <c r="AG11" s="6">
        <v>171</v>
      </c>
      <c r="AH11" s="6">
        <v>199.8</v>
      </c>
      <c r="AI11" s="6">
        <v>195.3</v>
      </c>
      <c r="AJ11" s="6">
        <v>185.9</v>
      </c>
      <c r="AK11" s="6">
        <v>189.5</v>
      </c>
      <c r="AL11" s="7">
        <v>185.5</v>
      </c>
      <c r="AM11" s="7">
        <v>212.8</v>
      </c>
      <c r="AN11" s="7">
        <v>214.9</v>
      </c>
      <c r="AO11" s="7">
        <v>207.3</v>
      </c>
      <c r="AP11" s="7">
        <v>209.3</v>
      </c>
      <c r="AQ11" s="7">
        <v>218.8</v>
      </c>
      <c r="AR11" s="7">
        <v>239</v>
      </c>
      <c r="AS11" s="7">
        <v>262.60000000000002</v>
      </c>
      <c r="AT11" s="7">
        <v>266.5</v>
      </c>
      <c r="AU11" s="464">
        <v>271</v>
      </c>
      <c r="AV11" s="398">
        <v>265.5</v>
      </c>
      <c r="AW11" s="398">
        <v>274.5</v>
      </c>
      <c r="AX11" s="398">
        <v>285.60000000000002</v>
      </c>
      <c r="AY11" s="398">
        <v>290.2</v>
      </c>
      <c r="AZ11" s="398">
        <v>283.7</v>
      </c>
      <c r="BA11" s="93"/>
      <c r="BB11" s="53"/>
      <c r="BC11" s="54"/>
    </row>
    <row r="12" spans="1:55" ht="16.5" customHeight="1">
      <c r="A12" s="257"/>
      <c r="B12" s="361" t="s">
        <v>227</v>
      </c>
      <c r="C12" s="53"/>
      <c r="D12" s="53"/>
      <c r="E12" s="578" t="s">
        <v>294</v>
      </c>
      <c r="F12" s="579"/>
      <c r="G12" s="6">
        <v>1342.4999999999993</v>
      </c>
      <c r="H12" s="6">
        <v>1246.6000000000042</v>
      </c>
      <c r="I12" s="6">
        <v>1630.8999999999999</v>
      </c>
      <c r="J12" s="6">
        <v>1442.5000000000016</v>
      </c>
      <c r="K12" s="6">
        <v>1889.7000000000035</v>
      </c>
      <c r="L12" s="6">
        <v>1484.9999999999984</v>
      </c>
      <c r="M12" s="6">
        <v>1613.4999999999998</v>
      </c>
      <c r="N12" s="6">
        <v>1611.4000000000026</v>
      </c>
      <c r="O12" s="6">
        <v>1623.7000000000041</v>
      </c>
      <c r="P12" s="6">
        <v>1635.8000000000002</v>
      </c>
      <c r="Q12" s="6">
        <v>1629.7000000000023</v>
      </c>
      <c r="R12" s="6">
        <v>754.10000000000139</v>
      </c>
      <c r="S12" s="6">
        <v>1887.5999999999913</v>
      </c>
      <c r="T12" s="6">
        <v>1904.6000000000058</v>
      </c>
      <c r="U12" s="6">
        <v>2276.5000000000059</v>
      </c>
      <c r="V12" s="6">
        <v>1894.2999999999943</v>
      </c>
      <c r="W12" s="6">
        <v>1963.400000000006</v>
      </c>
      <c r="X12" s="6">
        <v>2040.1000000000031</v>
      </c>
      <c r="Y12" s="6">
        <v>1404.7999999999986</v>
      </c>
      <c r="Z12" s="6">
        <v>1304.5</v>
      </c>
      <c r="AA12" s="6">
        <v>1900.0999999999972</v>
      </c>
      <c r="AB12" s="6">
        <v>2323.1000000000045</v>
      </c>
      <c r="AC12" s="6">
        <v>2748.3000000000015</v>
      </c>
      <c r="AD12" s="6">
        <v>1256.5000000000014</v>
      </c>
      <c r="AE12" s="6">
        <v>1953.7</v>
      </c>
      <c r="AF12" s="6">
        <v>2770.4</v>
      </c>
      <c r="AG12" s="6">
        <v>2081.5</v>
      </c>
      <c r="AH12" s="6">
        <v>2095.6999999999998</v>
      </c>
      <c r="AI12" s="6">
        <v>3884.8</v>
      </c>
      <c r="AJ12" s="6">
        <v>3424.9</v>
      </c>
      <c r="AK12" s="6">
        <v>2980.4</v>
      </c>
      <c r="AL12" s="7">
        <v>2450.1</v>
      </c>
      <c r="AM12" s="7">
        <v>2490.1</v>
      </c>
      <c r="AN12" s="7">
        <v>3445.1</v>
      </c>
      <c r="AO12" s="7">
        <v>3588.4</v>
      </c>
      <c r="AP12" s="7">
        <v>2765</v>
      </c>
      <c r="AQ12" s="7">
        <v>2894.2</v>
      </c>
      <c r="AR12" s="7">
        <v>3659.2</v>
      </c>
      <c r="AS12" s="7">
        <v>3752.6</v>
      </c>
      <c r="AT12" s="7">
        <v>2641.4</v>
      </c>
      <c r="AU12" s="464">
        <v>4203.3999999999996</v>
      </c>
      <c r="AV12" s="398">
        <v>3167.7</v>
      </c>
      <c r="AW12" s="398">
        <v>6037.2</v>
      </c>
      <c r="AX12" s="398">
        <v>3013.1</v>
      </c>
      <c r="AY12" s="398">
        <v>2885.8</v>
      </c>
      <c r="AZ12" s="398">
        <v>3298.3</v>
      </c>
      <c r="BA12" s="93"/>
      <c r="BB12" s="53"/>
      <c r="BC12" s="54"/>
    </row>
    <row r="13" spans="1:55" ht="16.5" customHeight="1">
      <c r="A13" s="257"/>
      <c r="B13" s="361" t="s">
        <v>228</v>
      </c>
      <c r="C13" s="53"/>
      <c r="D13" s="53"/>
      <c r="E13" s="580" t="s">
        <v>295</v>
      </c>
      <c r="F13" s="581"/>
      <c r="G13" s="89">
        <v>32348</v>
      </c>
      <c r="H13" s="89">
        <v>32915.4</v>
      </c>
      <c r="I13" s="89">
        <v>33819.4</v>
      </c>
      <c r="J13" s="89">
        <v>34217.800000000003</v>
      </c>
      <c r="K13" s="89">
        <v>35805.4</v>
      </c>
      <c r="L13" s="89">
        <v>36877.4</v>
      </c>
      <c r="M13" s="89">
        <v>37479</v>
      </c>
      <c r="N13" s="89">
        <v>37577.800000000003</v>
      </c>
      <c r="O13" s="89">
        <v>38359.4</v>
      </c>
      <c r="P13" s="89">
        <v>39554.199999999997</v>
      </c>
      <c r="Q13" s="89">
        <v>40586.6</v>
      </c>
      <c r="R13" s="89">
        <v>41009.699999999997</v>
      </c>
      <c r="S13" s="89">
        <v>48532.7</v>
      </c>
      <c r="T13" s="89">
        <v>50420.800000000003</v>
      </c>
      <c r="U13" s="89">
        <v>50970.3</v>
      </c>
      <c r="V13" s="89">
        <v>51144.4</v>
      </c>
      <c r="W13" s="89">
        <v>52312.800000000003</v>
      </c>
      <c r="X13" s="89">
        <v>53465</v>
      </c>
      <c r="Y13" s="89">
        <v>52900.3</v>
      </c>
      <c r="Z13" s="89">
        <v>53462.400000000001</v>
      </c>
      <c r="AA13" s="89">
        <v>55278.7</v>
      </c>
      <c r="AB13" s="89">
        <v>56870</v>
      </c>
      <c r="AC13" s="89">
        <v>57844.1</v>
      </c>
      <c r="AD13" s="89">
        <v>56733.8</v>
      </c>
      <c r="AE13" s="89">
        <v>58001.2</v>
      </c>
      <c r="AF13" s="89">
        <v>59200.7</v>
      </c>
      <c r="AG13" s="89">
        <v>59330.6</v>
      </c>
      <c r="AH13" s="89">
        <v>64920</v>
      </c>
      <c r="AI13" s="89">
        <v>68781.600000000006</v>
      </c>
      <c r="AJ13" s="89">
        <v>69467.100000000006</v>
      </c>
      <c r="AK13" s="89">
        <v>69739.7</v>
      </c>
      <c r="AL13" s="172">
        <v>72419.100000000006</v>
      </c>
      <c r="AM13" s="172">
        <v>75307.399999999994</v>
      </c>
      <c r="AN13" s="172">
        <v>78247.5</v>
      </c>
      <c r="AO13" s="172">
        <v>79650.600000000006</v>
      </c>
      <c r="AP13" s="172">
        <v>79983.3</v>
      </c>
      <c r="AQ13" s="172">
        <v>83497</v>
      </c>
      <c r="AR13" s="172">
        <v>86328.7</v>
      </c>
      <c r="AS13" s="172">
        <v>86147.7</v>
      </c>
      <c r="AT13" s="172">
        <v>85906</v>
      </c>
      <c r="AU13" s="465">
        <v>89398.8</v>
      </c>
      <c r="AV13" s="466">
        <v>89547.4</v>
      </c>
      <c r="AW13" s="466">
        <v>93985.5</v>
      </c>
      <c r="AX13" s="466">
        <v>91010.7</v>
      </c>
      <c r="AY13" s="466">
        <v>91414.399999999994</v>
      </c>
      <c r="AZ13" s="466">
        <v>92288.6</v>
      </c>
      <c r="BA13" s="93"/>
      <c r="BB13" s="53"/>
      <c r="BC13" s="54"/>
    </row>
    <row r="14" spans="1:55" ht="17.25" customHeight="1">
      <c r="A14" s="257"/>
      <c r="B14" s="361" t="s">
        <v>229</v>
      </c>
      <c r="C14" s="53"/>
      <c r="D14" s="53"/>
      <c r="E14" s="582" t="s">
        <v>296</v>
      </c>
      <c r="F14" s="583"/>
      <c r="G14" s="6">
        <v>2301.3000000000029</v>
      </c>
      <c r="H14" s="6">
        <v>2259.6999999999971</v>
      </c>
      <c r="I14" s="6">
        <v>3330.0999999999985</v>
      </c>
      <c r="J14" s="6">
        <v>3647.3999999999942</v>
      </c>
      <c r="K14" s="6">
        <v>3733.0999999999985</v>
      </c>
      <c r="L14" s="6">
        <v>4161.5</v>
      </c>
      <c r="M14" s="6">
        <v>4061.5</v>
      </c>
      <c r="N14" s="6">
        <v>4164.6999999999971</v>
      </c>
      <c r="O14" s="6">
        <v>4906.7999999999956</v>
      </c>
      <c r="P14" s="6">
        <v>4904.6000000000058</v>
      </c>
      <c r="Q14" s="6">
        <v>5141</v>
      </c>
      <c r="R14" s="6">
        <v>4971.2000000000044</v>
      </c>
      <c r="S14" s="6">
        <v>5351.8000000000029</v>
      </c>
      <c r="T14" s="6">
        <v>5928.6999999999971</v>
      </c>
      <c r="U14" s="6">
        <v>5551.0999999999985</v>
      </c>
      <c r="V14" s="6">
        <v>5911.1999999999971</v>
      </c>
      <c r="W14" s="6">
        <v>6353.1999999999971</v>
      </c>
      <c r="X14" s="6">
        <v>6869.9000000000015</v>
      </c>
      <c r="Y14" s="6">
        <v>8402.3999999999942</v>
      </c>
      <c r="Z14" s="6">
        <v>8552.2999999999956</v>
      </c>
      <c r="AA14" s="6">
        <v>8637</v>
      </c>
      <c r="AB14" s="6">
        <v>8344.9000000000015</v>
      </c>
      <c r="AC14" s="6">
        <v>10363.900000000001</v>
      </c>
      <c r="AD14" s="6">
        <v>10371.699999999997</v>
      </c>
      <c r="AE14" s="6">
        <v>10756.100000000006</v>
      </c>
      <c r="AF14" s="6">
        <v>10605.699999999997</v>
      </c>
      <c r="AG14" s="6">
        <v>9669.4020000000091</v>
      </c>
      <c r="AH14" s="6">
        <v>9244.5</v>
      </c>
      <c r="AI14" s="6">
        <v>9189.1</v>
      </c>
      <c r="AJ14" s="6">
        <v>8455.6</v>
      </c>
      <c r="AK14" s="6">
        <v>9044</v>
      </c>
      <c r="AL14" s="7">
        <v>8221.4</v>
      </c>
      <c r="AM14" s="7">
        <v>8285.7000000000007</v>
      </c>
      <c r="AN14" s="7">
        <v>7993.9</v>
      </c>
      <c r="AO14" s="7">
        <v>7598.3</v>
      </c>
      <c r="AP14" s="7">
        <v>5841.5</v>
      </c>
      <c r="AQ14" s="7">
        <v>6090.8</v>
      </c>
      <c r="AR14" s="7">
        <v>5791.7</v>
      </c>
      <c r="AS14" s="7">
        <v>5907.7</v>
      </c>
      <c r="AT14" s="7">
        <v>5730.5</v>
      </c>
      <c r="AU14" s="464">
        <v>5904.9</v>
      </c>
      <c r="AV14" s="398">
        <v>6009.2</v>
      </c>
      <c r="AW14" s="398">
        <v>6317.8</v>
      </c>
      <c r="AX14" s="398">
        <v>5770.6</v>
      </c>
      <c r="AY14" s="398">
        <v>6220</v>
      </c>
      <c r="AZ14" s="398">
        <v>6347.5</v>
      </c>
      <c r="BA14" s="93"/>
      <c r="BB14" s="53"/>
      <c r="BC14" s="54"/>
    </row>
    <row r="15" spans="1:55" ht="17.25">
      <c r="A15" s="257"/>
      <c r="B15" s="348"/>
      <c r="C15" s="53"/>
      <c r="D15" s="53"/>
      <c r="E15" s="578" t="s">
        <v>297</v>
      </c>
      <c r="F15" s="579"/>
      <c r="G15" s="6">
        <v>34649.300000000003</v>
      </c>
      <c r="H15" s="6">
        <v>35175.1</v>
      </c>
      <c r="I15" s="6">
        <v>37149.5</v>
      </c>
      <c r="J15" s="6">
        <v>37865.199999999997</v>
      </c>
      <c r="K15" s="6">
        <v>39538.5</v>
      </c>
      <c r="L15" s="6">
        <v>41038.9</v>
      </c>
      <c r="M15" s="6">
        <v>41540.5</v>
      </c>
      <c r="N15" s="6">
        <v>41742.5</v>
      </c>
      <c r="O15" s="6">
        <v>43266.2</v>
      </c>
      <c r="P15" s="6">
        <v>44458.8</v>
      </c>
      <c r="Q15" s="6">
        <v>45727.6</v>
      </c>
      <c r="R15" s="6">
        <v>45980.9</v>
      </c>
      <c r="S15" s="6">
        <v>53884.5</v>
      </c>
      <c r="T15" s="6">
        <v>56349.5</v>
      </c>
      <c r="U15" s="6">
        <v>56521.4</v>
      </c>
      <c r="V15" s="6">
        <v>57055.6</v>
      </c>
      <c r="W15" s="6">
        <v>58666</v>
      </c>
      <c r="X15" s="6">
        <v>60334.9</v>
      </c>
      <c r="Y15" s="6">
        <v>61302.7</v>
      </c>
      <c r="Z15" s="6">
        <v>62014.7</v>
      </c>
      <c r="AA15" s="6">
        <v>63915.7</v>
      </c>
      <c r="AB15" s="6">
        <v>65214.9</v>
      </c>
      <c r="AC15" s="6">
        <v>68208</v>
      </c>
      <c r="AD15" s="6">
        <v>67105.5</v>
      </c>
      <c r="AE15" s="6">
        <v>68757.3</v>
      </c>
      <c r="AF15" s="6">
        <v>69806.399999999994</v>
      </c>
      <c r="AG15" s="6">
        <v>69000.002000000008</v>
      </c>
      <c r="AH15" s="6">
        <v>74164.5</v>
      </c>
      <c r="AI15" s="6">
        <v>77970.7</v>
      </c>
      <c r="AJ15" s="6">
        <v>77922.7</v>
      </c>
      <c r="AK15" s="6">
        <v>78783.7</v>
      </c>
      <c r="AL15" s="7">
        <v>80640.5</v>
      </c>
      <c r="AM15" s="7">
        <v>83593.100000000006</v>
      </c>
      <c r="AN15" s="7">
        <v>86241.4</v>
      </c>
      <c r="AO15" s="7">
        <v>87248.9</v>
      </c>
      <c r="AP15" s="7">
        <v>85824.8</v>
      </c>
      <c r="AQ15" s="7">
        <v>89587.8</v>
      </c>
      <c r="AR15" s="7">
        <v>92120.4</v>
      </c>
      <c r="AS15" s="7">
        <v>92055.4</v>
      </c>
      <c r="AT15" s="7">
        <v>91636.5</v>
      </c>
      <c r="AU15" s="464">
        <v>95303.7</v>
      </c>
      <c r="AV15" s="398">
        <v>95556.6</v>
      </c>
      <c r="AW15" s="398">
        <v>100303.3</v>
      </c>
      <c r="AX15" s="398">
        <v>96781.3</v>
      </c>
      <c r="AY15" s="398">
        <v>97634.4</v>
      </c>
      <c r="AZ15" s="398">
        <v>98636.1</v>
      </c>
      <c r="BA15" s="93"/>
      <c r="BB15" s="53"/>
      <c r="BC15" s="54"/>
    </row>
    <row r="16" spans="1:55" ht="17.25">
      <c r="A16" s="257"/>
      <c r="B16" s="356" t="s">
        <v>191</v>
      </c>
      <c r="C16" s="53"/>
      <c r="D16" s="53"/>
      <c r="E16" s="578" t="s">
        <v>298</v>
      </c>
      <c r="F16" s="579"/>
      <c r="G16" s="6">
        <v>22831.7</v>
      </c>
      <c r="H16" s="6">
        <v>23615.200000000001</v>
      </c>
      <c r="I16" s="6">
        <v>23520.3</v>
      </c>
      <c r="J16" s="6">
        <v>24520.799999999999</v>
      </c>
      <c r="K16" s="6">
        <v>25785.9</v>
      </c>
      <c r="L16" s="6">
        <v>26599.5</v>
      </c>
      <c r="M16" s="6">
        <v>26156.6</v>
      </c>
      <c r="N16" s="6">
        <v>26784.400000000001</v>
      </c>
      <c r="O16" s="6">
        <v>27896.7</v>
      </c>
      <c r="P16" s="6">
        <v>28985.7</v>
      </c>
      <c r="Q16" s="6">
        <v>29768.1</v>
      </c>
      <c r="R16" s="6">
        <v>30747</v>
      </c>
      <c r="S16" s="6">
        <v>31985.4</v>
      </c>
      <c r="T16" s="6">
        <v>33475.9</v>
      </c>
      <c r="U16" s="6">
        <v>32956.199999999997</v>
      </c>
      <c r="V16" s="6">
        <v>33493.4</v>
      </c>
      <c r="W16" s="6">
        <v>34259.300000000003</v>
      </c>
      <c r="X16" s="6">
        <v>34722.699999999997</v>
      </c>
      <c r="Y16" s="6">
        <v>34526.1</v>
      </c>
      <c r="Z16" s="6">
        <v>35385.5</v>
      </c>
      <c r="AA16" s="6">
        <v>35967.599999999999</v>
      </c>
      <c r="AB16" s="6">
        <v>36701.9</v>
      </c>
      <c r="AC16" s="6">
        <v>37202.400000000001</v>
      </c>
      <c r="AD16" s="6">
        <v>37839.699999999997</v>
      </c>
      <c r="AE16" s="6">
        <v>37709.599999999999</v>
      </c>
      <c r="AF16" s="6">
        <v>37740.6</v>
      </c>
      <c r="AG16" s="6">
        <v>38182.699999999997</v>
      </c>
      <c r="AH16" s="6">
        <v>38729.5</v>
      </c>
      <c r="AI16" s="6">
        <v>39610.199999999997</v>
      </c>
      <c r="AJ16" s="6">
        <v>40415.1</v>
      </c>
      <c r="AK16" s="6">
        <v>41046.400000000001</v>
      </c>
      <c r="AL16" s="7">
        <v>42758.2</v>
      </c>
      <c r="AM16" s="7">
        <v>43825.5</v>
      </c>
      <c r="AN16" s="7">
        <v>45114.2</v>
      </c>
      <c r="AO16" s="7">
        <v>46050.9</v>
      </c>
      <c r="AP16" s="7">
        <v>47248</v>
      </c>
      <c r="AQ16" s="7">
        <v>49205</v>
      </c>
      <c r="AR16" s="7">
        <v>51334.400000000001</v>
      </c>
      <c r="AS16" s="7">
        <v>51050.8</v>
      </c>
      <c r="AT16" s="7">
        <v>50936.6</v>
      </c>
      <c r="AU16" s="464">
        <v>51007.7</v>
      </c>
      <c r="AV16" s="398">
        <v>51010.5</v>
      </c>
      <c r="AW16" s="398">
        <v>52756.4</v>
      </c>
      <c r="AX16" s="398">
        <v>53640.5</v>
      </c>
      <c r="AY16" s="398">
        <v>52874.7</v>
      </c>
      <c r="AZ16" s="398">
        <v>53956.9</v>
      </c>
      <c r="BA16" s="93"/>
      <c r="BB16" s="53"/>
      <c r="BC16" s="54"/>
    </row>
    <row r="17" spans="1:55" ht="17.25">
      <c r="A17" s="257"/>
      <c r="B17" s="357"/>
      <c r="C17" s="53"/>
      <c r="D17" s="53"/>
      <c r="E17" s="578" t="s">
        <v>299</v>
      </c>
      <c r="F17" s="579"/>
      <c r="G17" s="6">
        <v>5496.1</v>
      </c>
      <c r="H17" s="6">
        <v>5391.4</v>
      </c>
      <c r="I17" s="6">
        <v>5742.7</v>
      </c>
      <c r="J17" s="6">
        <v>5315.5</v>
      </c>
      <c r="K17" s="6">
        <v>5153.5</v>
      </c>
      <c r="L17" s="6">
        <v>5548.8</v>
      </c>
      <c r="M17" s="6">
        <v>6193.3</v>
      </c>
      <c r="N17" s="6">
        <v>5491.5</v>
      </c>
      <c r="O17" s="6">
        <v>5117.1000000000004</v>
      </c>
      <c r="P17" s="6">
        <v>5373.8</v>
      </c>
      <c r="Q17" s="6">
        <v>5425.2</v>
      </c>
      <c r="R17" s="6">
        <v>5646</v>
      </c>
      <c r="S17" s="6">
        <v>5584</v>
      </c>
      <c r="T17" s="6">
        <v>5899.6</v>
      </c>
      <c r="U17" s="6">
        <v>6239.4</v>
      </c>
      <c r="V17" s="6">
        <v>6475.3</v>
      </c>
      <c r="W17" s="6">
        <v>6667.2</v>
      </c>
      <c r="X17" s="6">
        <v>7076.4</v>
      </c>
      <c r="Y17" s="6">
        <v>7054</v>
      </c>
      <c r="Z17" s="6">
        <v>7282.3</v>
      </c>
      <c r="AA17" s="6">
        <v>7685.7</v>
      </c>
      <c r="AB17" s="6">
        <v>8005.8</v>
      </c>
      <c r="AC17" s="6">
        <v>8106.8</v>
      </c>
      <c r="AD17" s="6">
        <v>7751</v>
      </c>
      <c r="AE17" s="6">
        <v>8159.7</v>
      </c>
      <c r="AF17" s="6">
        <v>8286.2999999999993</v>
      </c>
      <c r="AG17" s="6">
        <v>8071.9</v>
      </c>
      <c r="AH17" s="6">
        <v>11746.2</v>
      </c>
      <c r="AI17" s="6">
        <v>12103.1</v>
      </c>
      <c r="AJ17" s="6">
        <v>13238.1</v>
      </c>
      <c r="AK17" s="6">
        <v>12581.4</v>
      </c>
      <c r="AL17" s="7">
        <v>12633.4</v>
      </c>
      <c r="AM17" s="7">
        <v>15193.6</v>
      </c>
      <c r="AN17" s="7">
        <v>16671.8</v>
      </c>
      <c r="AO17" s="7">
        <v>16183.8</v>
      </c>
      <c r="AP17" s="7">
        <v>16151.8</v>
      </c>
      <c r="AQ17" s="7">
        <v>15834.9</v>
      </c>
      <c r="AR17" s="7">
        <v>14437.7</v>
      </c>
      <c r="AS17" s="7">
        <v>14948.9</v>
      </c>
      <c r="AT17" s="7">
        <v>16924.2</v>
      </c>
      <c r="AU17" s="464">
        <v>18587.099999999999</v>
      </c>
      <c r="AV17" s="398">
        <v>18958.599999999999</v>
      </c>
      <c r="AW17" s="398">
        <v>19736.400000000001</v>
      </c>
      <c r="AX17" s="398">
        <v>20738.900000000001</v>
      </c>
      <c r="AY17" s="398">
        <v>20683.599999999999</v>
      </c>
      <c r="AZ17" s="398">
        <v>20809.099999999999</v>
      </c>
      <c r="BA17" s="93"/>
      <c r="BB17" s="53"/>
      <c r="BC17" s="54"/>
    </row>
    <row r="18" spans="1:55" ht="17.25">
      <c r="A18" s="257"/>
      <c r="B18" s="356" t="s">
        <v>201</v>
      </c>
      <c r="C18" s="53"/>
      <c r="D18" s="53"/>
      <c r="E18" s="578" t="s">
        <v>300</v>
      </c>
      <c r="F18" s="579"/>
      <c r="G18" s="6">
        <v>43.6</v>
      </c>
      <c r="H18" s="6">
        <v>43.1</v>
      </c>
      <c r="I18" s="6">
        <v>26.2</v>
      </c>
      <c r="J18" s="6">
        <v>31.9</v>
      </c>
      <c r="K18" s="6">
        <v>42.7</v>
      </c>
      <c r="L18" s="6">
        <v>84.9</v>
      </c>
      <c r="M18" s="6">
        <v>52.7</v>
      </c>
      <c r="N18" s="6">
        <v>48.3</v>
      </c>
      <c r="O18" s="6">
        <v>26.1</v>
      </c>
      <c r="P18" s="6">
        <v>52.6</v>
      </c>
      <c r="Q18" s="6">
        <v>44.6</v>
      </c>
      <c r="R18" s="6">
        <v>43.9</v>
      </c>
      <c r="S18" s="6">
        <v>31.8</v>
      </c>
      <c r="T18" s="6">
        <v>53.5</v>
      </c>
      <c r="U18" s="6">
        <v>74</v>
      </c>
      <c r="V18" s="6">
        <v>36.700000000000003</v>
      </c>
      <c r="W18" s="6">
        <v>107.8</v>
      </c>
      <c r="X18" s="6">
        <v>55.4</v>
      </c>
      <c r="Y18" s="6">
        <v>128.19999999999999</v>
      </c>
      <c r="Z18" s="6">
        <v>138.5</v>
      </c>
      <c r="AA18" s="6">
        <v>83.3</v>
      </c>
      <c r="AB18" s="6">
        <v>44.6</v>
      </c>
      <c r="AC18" s="6">
        <v>50.5</v>
      </c>
      <c r="AD18" s="6">
        <v>98.6</v>
      </c>
      <c r="AE18" s="6">
        <v>51.2</v>
      </c>
      <c r="AF18" s="6">
        <v>126.1</v>
      </c>
      <c r="AG18" s="6">
        <v>52.2</v>
      </c>
      <c r="AH18" s="6">
        <v>109.5</v>
      </c>
      <c r="AI18" s="6">
        <v>108.7</v>
      </c>
      <c r="AJ18" s="6">
        <v>136.19999999999999</v>
      </c>
      <c r="AK18" s="6">
        <v>174</v>
      </c>
      <c r="AL18" s="7">
        <v>141.5</v>
      </c>
      <c r="AM18" s="7">
        <v>302.10000000000002</v>
      </c>
      <c r="AN18" s="7">
        <v>233.7</v>
      </c>
      <c r="AO18" s="7">
        <v>217.5</v>
      </c>
      <c r="AP18" s="7">
        <v>258.2</v>
      </c>
      <c r="AQ18" s="7">
        <v>138.19999999999999</v>
      </c>
      <c r="AR18" s="7">
        <v>102.7</v>
      </c>
      <c r="AS18" s="7">
        <v>166.1</v>
      </c>
      <c r="AT18" s="7">
        <v>98.2</v>
      </c>
      <c r="AU18" s="464">
        <v>158.80000000000001</v>
      </c>
      <c r="AV18" s="398">
        <v>238.3</v>
      </c>
      <c r="AW18" s="398">
        <v>566.1</v>
      </c>
      <c r="AX18" s="398">
        <v>307.39999999999998</v>
      </c>
      <c r="AY18" s="398">
        <v>183.7</v>
      </c>
      <c r="AZ18" s="398">
        <v>168.3</v>
      </c>
      <c r="BA18" s="93"/>
      <c r="BB18" s="53"/>
      <c r="BC18" s="54"/>
    </row>
    <row r="19" spans="1:55" ht="17.25">
      <c r="A19" s="257"/>
      <c r="B19" s="357"/>
      <c r="C19" s="53"/>
      <c r="D19" s="53"/>
      <c r="E19" s="578" t="s">
        <v>301</v>
      </c>
      <c r="F19" s="579"/>
      <c r="G19" s="6">
        <v>1644.3999999999983</v>
      </c>
      <c r="H19" s="6">
        <v>1465.3999999999983</v>
      </c>
      <c r="I19" s="6">
        <v>2036.7000000000023</v>
      </c>
      <c r="J19" s="6">
        <v>1826.3000000000006</v>
      </c>
      <c r="K19" s="6">
        <v>2248.3000000000002</v>
      </c>
      <c r="L19" s="6">
        <v>1840.7999999999997</v>
      </c>
      <c r="M19" s="6">
        <v>2182.9000000000015</v>
      </c>
      <c r="N19" s="6">
        <v>2255.1000000000013</v>
      </c>
      <c r="O19" s="6">
        <v>2297.5000000000005</v>
      </c>
      <c r="P19" s="6">
        <v>2037.0999999999963</v>
      </c>
      <c r="Q19" s="6">
        <v>2159.5000000000032</v>
      </c>
      <c r="R19" s="6">
        <v>1361.299999999997</v>
      </c>
      <c r="S19" s="6">
        <v>7312.4999999999955</v>
      </c>
      <c r="T19" s="6">
        <v>7304.9</v>
      </c>
      <c r="U19" s="6">
        <v>7924.3000000000047</v>
      </c>
      <c r="V19" s="6">
        <v>7361.8000000000029</v>
      </c>
      <c r="W19" s="6">
        <v>7439.7999999999956</v>
      </c>
      <c r="X19" s="6">
        <v>7665.9000000000051</v>
      </c>
      <c r="Y19" s="6">
        <v>7186.5000000000045</v>
      </c>
      <c r="Z19" s="6">
        <v>6683.7999999999984</v>
      </c>
      <c r="AA19" s="6">
        <v>7524</v>
      </c>
      <c r="AB19" s="6">
        <v>8003.5</v>
      </c>
      <c r="AC19" s="6">
        <v>8304.4</v>
      </c>
      <c r="AD19" s="6">
        <v>6848.7</v>
      </c>
      <c r="AE19" s="6">
        <v>7650.8</v>
      </c>
      <c r="AF19" s="6">
        <v>8502.4</v>
      </c>
      <c r="AG19" s="6">
        <v>8288.9</v>
      </c>
      <c r="AH19" s="6">
        <v>9298.7999999999993</v>
      </c>
      <c r="AI19" s="6">
        <v>11830.5</v>
      </c>
      <c r="AJ19" s="6">
        <v>10429</v>
      </c>
      <c r="AK19" s="6">
        <v>10504.5</v>
      </c>
      <c r="AL19" s="7">
        <v>11523.7</v>
      </c>
      <c r="AM19" s="7">
        <v>10423.1</v>
      </c>
      <c r="AN19" s="7">
        <v>10569</v>
      </c>
      <c r="AO19" s="7">
        <v>11393.1</v>
      </c>
      <c r="AP19" s="7">
        <v>10556.7</v>
      </c>
      <c r="AQ19" s="7">
        <v>12415.5</v>
      </c>
      <c r="AR19" s="7">
        <v>14399.8</v>
      </c>
      <c r="AS19" s="7">
        <v>13697.1</v>
      </c>
      <c r="AT19" s="7">
        <v>11619.7</v>
      </c>
      <c r="AU19" s="464">
        <v>13449</v>
      </c>
      <c r="AV19" s="398">
        <v>13215.6</v>
      </c>
      <c r="AW19" s="398">
        <v>14787.1</v>
      </c>
      <c r="AX19" s="398">
        <v>10113.4</v>
      </c>
      <c r="AY19" s="398">
        <v>11173.8</v>
      </c>
      <c r="AZ19" s="398">
        <v>10777.2</v>
      </c>
      <c r="BA19" s="93"/>
      <c r="BB19" s="53"/>
      <c r="BC19" s="54"/>
    </row>
    <row r="20" spans="1:55" ht="17.25">
      <c r="A20" s="257"/>
      <c r="B20" s="356" t="s">
        <v>205</v>
      </c>
      <c r="C20" s="53"/>
      <c r="D20" s="53"/>
      <c r="E20" s="580" t="s">
        <v>302</v>
      </c>
      <c r="F20" s="581"/>
      <c r="G20" s="89">
        <v>30015.8</v>
      </c>
      <c r="H20" s="89">
        <v>30515.1</v>
      </c>
      <c r="I20" s="89">
        <v>31325.9</v>
      </c>
      <c r="J20" s="89">
        <v>31694.5</v>
      </c>
      <c r="K20" s="89">
        <v>33230.400000000001</v>
      </c>
      <c r="L20" s="89">
        <v>34074</v>
      </c>
      <c r="M20" s="89">
        <v>34585.5</v>
      </c>
      <c r="N20" s="89">
        <v>34579.300000000003</v>
      </c>
      <c r="O20" s="89">
        <v>35337.4</v>
      </c>
      <c r="P20" s="89">
        <v>36449.199999999997</v>
      </c>
      <c r="Q20" s="89">
        <v>37397.4</v>
      </c>
      <c r="R20" s="89">
        <v>37798.199999999997</v>
      </c>
      <c r="S20" s="89">
        <v>44913.7</v>
      </c>
      <c r="T20" s="89">
        <v>46733.9</v>
      </c>
      <c r="U20" s="89">
        <v>47193.9</v>
      </c>
      <c r="V20" s="89">
        <v>47367.200000000004</v>
      </c>
      <c r="W20" s="89">
        <v>48474.1</v>
      </c>
      <c r="X20" s="89">
        <v>49520.4</v>
      </c>
      <c r="Y20" s="89">
        <v>48894.8</v>
      </c>
      <c r="Z20" s="89">
        <v>49490.1</v>
      </c>
      <c r="AA20" s="89">
        <v>51260.6</v>
      </c>
      <c r="AB20" s="89">
        <v>52755.8</v>
      </c>
      <c r="AC20" s="89">
        <v>53664.1</v>
      </c>
      <c r="AD20" s="89">
        <v>52538</v>
      </c>
      <c r="AE20" s="89">
        <v>53571.3</v>
      </c>
      <c r="AF20" s="89">
        <v>54655.4</v>
      </c>
      <c r="AG20" s="89">
        <v>54595.7</v>
      </c>
      <c r="AH20" s="89">
        <v>59884</v>
      </c>
      <c r="AI20" s="89">
        <v>63652.5</v>
      </c>
      <c r="AJ20" s="89">
        <v>64218.400000000001</v>
      </c>
      <c r="AK20" s="89">
        <v>64306.3</v>
      </c>
      <c r="AL20" s="172">
        <v>67056.800000000003</v>
      </c>
      <c r="AM20" s="172">
        <v>69744.3</v>
      </c>
      <c r="AN20" s="172">
        <v>72588.7</v>
      </c>
      <c r="AO20" s="172">
        <v>73845.3</v>
      </c>
      <c r="AP20" s="172">
        <v>74214.7</v>
      </c>
      <c r="AQ20" s="172">
        <v>77593.7</v>
      </c>
      <c r="AR20" s="172">
        <v>80274.600000000006</v>
      </c>
      <c r="AS20" s="172">
        <v>79862.899999999994</v>
      </c>
      <c r="AT20" s="172">
        <v>79578.7</v>
      </c>
      <c r="AU20" s="465">
        <v>83202.600000000006</v>
      </c>
      <c r="AV20" s="466">
        <v>83423</v>
      </c>
      <c r="AW20" s="466">
        <v>87846</v>
      </c>
      <c r="AX20" s="466">
        <v>84800.2</v>
      </c>
      <c r="AY20" s="466">
        <v>84915.8</v>
      </c>
      <c r="AZ20" s="466">
        <v>85711.5</v>
      </c>
      <c r="BA20" s="93"/>
      <c r="BB20" s="53"/>
      <c r="BC20" s="54"/>
    </row>
    <row r="21" spans="1:55" ht="17.25">
      <c r="A21" s="257"/>
      <c r="B21" s="357"/>
      <c r="C21" s="53"/>
      <c r="D21" s="53"/>
      <c r="E21" s="578" t="s">
        <v>303</v>
      </c>
      <c r="F21" s="579"/>
      <c r="G21" s="6">
        <v>2301.3000000000029</v>
      </c>
      <c r="H21" s="6">
        <v>2259.6999999999971</v>
      </c>
      <c r="I21" s="6">
        <v>3330.0999999999985</v>
      </c>
      <c r="J21" s="6">
        <v>3647.3999999999942</v>
      </c>
      <c r="K21" s="6">
        <v>3733.0999999999985</v>
      </c>
      <c r="L21" s="6">
        <v>4161.5</v>
      </c>
      <c r="M21" s="6">
        <v>4061.5</v>
      </c>
      <c r="N21" s="6">
        <v>4164.6999999999971</v>
      </c>
      <c r="O21" s="6">
        <v>4906.7999999999956</v>
      </c>
      <c r="P21" s="6">
        <v>4904.6000000000058</v>
      </c>
      <c r="Q21" s="6">
        <v>5141</v>
      </c>
      <c r="R21" s="6">
        <v>4971.1000000000058</v>
      </c>
      <c r="S21" s="6">
        <v>5351.8000000000029</v>
      </c>
      <c r="T21" s="6">
        <v>5928.6999999999971</v>
      </c>
      <c r="U21" s="6">
        <v>5551.0999999999985</v>
      </c>
      <c r="V21" s="6">
        <v>5911.1999999999971</v>
      </c>
      <c r="W21" s="6">
        <v>6353.2000000000044</v>
      </c>
      <c r="X21" s="6">
        <v>6869.9000000000015</v>
      </c>
      <c r="Y21" s="6">
        <v>8402.3999999999942</v>
      </c>
      <c r="Z21" s="6">
        <v>8552.2999999999956</v>
      </c>
      <c r="AA21" s="6">
        <v>8637</v>
      </c>
      <c r="AB21" s="6">
        <v>8344.9000000000015</v>
      </c>
      <c r="AC21" s="6">
        <v>10363.900000000001</v>
      </c>
      <c r="AD21" s="6">
        <v>10371.699999999997</v>
      </c>
      <c r="AE21" s="6">
        <v>10756.099999999999</v>
      </c>
      <c r="AF21" s="6">
        <v>10605.69999999999</v>
      </c>
      <c r="AG21" s="6">
        <v>9669.4020000000091</v>
      </c>
      <c r="AH21" s="6">
        <v>9244.5</v>
      </c>
      <c r="AI21" s="6">
        <v>9189.1</v>
      </c>
      <c r="AJ21" s="6">
        <v>8455.6</v>
      </c>
      <c r="AK21" s="6">
        <v>9044</v>
      </c>
      <c r="AL21" s="7">
        <v>8221.4</v>
      </c>
      <c r="AM21" s="7">
        <v>8285.7000000000007</v>
      </c>
      <c r="AN21" s="7">
        <v>7993.9</v>
      </c>
      <c r="AO21" s="7">
        <v>7598.3</v>
      </c>
      <c r="AP21" s="7">
        <v>5841.5</v>
      </c>
      <c r="AQ21" s="7">
        <v>6090.8</v>
      </c>
      <c r="AR21" s="7">
        <v>5791.7</v>
      </c>
      <c r="AS21" s="7">
        <v>5907.7</v>
      </c>
      <c r="AT21" s="7">
        <v>5730.5</v>
      </c>
      <c r="AU21" s="464">
        <v>5904.9</v>
      </c>
      <c r="AV21" s="398">
        <v>6009.2</v>
      </c>
      <c r="AW21" s="398">
        <v>6317.8</v>
      </c>
      <c r="AX21" s="398">
        <v>5770.6</v>
      </c>
      <c r="AY21" s="398">
        <v>6220</v>
      </c>
      <c r="AZ21" s="398">
        <v>6347.5</v>
      </c>
      <c r="BA21" s="93"/>
      <c r="BB21" s="53"/>
      <c r="BC21" s="54"/>
    </row>
    <row r="22" spans="1:55" ht="17.25">
      <c r="A22" s="52"/>
      <c r="B22" s="356" t="s">
        <v>208</v>
      </c>
      <c r="C22" s="53"/>
      <c r="D22" s="53"/>
      <c r="E22" s="578" t="s">
        <v>304</v>
      </c>
      <c r="F22" s="579"/>
      <c r="G22" s="13">
        <v>32317.100000000002</v>
      </c>
      <c r="H22" s="13">
        <v>32774.799999999996</v>
      </c>
      <c r="I22" s="13">
        <v>34656</v>
      </c>
      <c r="J22" s="13">
        <v>35341.899999999994</v>
      </c>
      <c r="K22" s="13">
        <v>36963.5</v>
      </c>
      <c r="L22" s="13">
        <v>38235.5</v>
      </c>
      <c r="M22" s="13">
        <v>38647</v>
      </c>
      <c r="N22" s="13">
        <v>38744</v>
      </c>
      <c r="O22" s="13">
        <v>40244.199999999997</v>
      </c>
      <c r="P22" s="13">
        <v>41353.800000000003</v>
      </c>
      <c r="Q22" s="13">
        <v>42538.400000000001</v>
      </c>
      <c r="R22" s="13">
        <v>42769.3</v>
      </c>
      <c r="S22" s="13">
        <v>50265.5</v>
      </c>
      <c r="T22" s="13">
        <v>52662.6</v>
      </c>
      <c r="U22" s="13">
        <v>52745</v>
      </c>
      <c r="V22" s="13">
        <v>53278.400000000001</v>
      </c>
      <c r="W22" s="13">
        <v>54827.3</v>
      </c>
      <c r="X22" s="13">
        <v>56390.3</v>
      </c>
      <c r="Y22" s="13">
        <v>57297.2</v>
      </c>
      <c r="Z22" s="13">
        <v>58042.399999999994</v>
      </c>
      <c r="AA22" s="13">
        <v>59897.599999999999</v>
      </c>
      <c r="AB22" s="13">
        <v>61100.7</v>
      </c>
      <c r="AC22" s="13">
        <v>64028</v>
      </c>
      <c r="AD22" s="13">
        <v>62909.7</v>
      </c>
      <c r="AE22" s="13">
        <v>64327.4</v>
      </c>
      <c r="AF22" s="13">
        <v>65261.099999999991</v>
      </c>
      <c r="AG22" s="13">
        <v>64265.102000000014</v>
      </c>
      <c r="AH22" s="13">
        <v>69128.5</v>
      </c>
      <c r="AI22" s="13">
        <v>72841.600000000006</v>
      </c>
      <c r="AJ22" s="13">
        <v>72674</v>
      </c>
      <c r="AK22" s="13">
        <v>73350.3</v>
      </c>
      <c r="AL22" s="135">
        <v>75278.2</v>
      </c>
      <c r="AM22" s="135">
        <v>78030</v>
      </c>
      <c r="AN22" s="135">
        <v>80582.600000000006</v>
      </c>
      <c r="AO22" s="135">
        <v>81443.600000000006</v>
      </c>
      <c r="AP22" s="135">
        <v>80056.2</v>
      </c>
      <c r="AQ22" s="135">
        <v>83684.5</v>
      </c>
      <c r="AR22" s="135">
        <v>86066.3</v>
      </c>
      <c r="AS22" s="135">
        <v>85770.6</v>
      </c>
      <c r="AT22" s="135">
        <v>85309.2</v>
      </c>
      <c r="AU22" s="447">
        <v>89107.5</v>
      </c>
      <c r="AV22" s="448">
        <v>89432.2</v>
      </c>
      <c r="AW22" s="448">
        <v>94163.8</v>
      </c>
      <c r="AX22" s="448">
        <v>90570.8</v>
      </c>
      <c r="AY22" s="448">
        <v>91135.8</v>
      </c>
      <c r="AZ22" s="448">
        <v>92059</v>
      </c>
      <c r="BA22" s="70"/>
      <c r="BB22" s="53"/>
      <c r="BC22" s="54"/>
    </row>
    <row r="23" spans="1:55" ht="17.25">
      <c r="A23" s="52"/>
      <c r="B23" s="357"/>
      <c r="C23" s="53"/>
      <c r="D23" s="53"/>
      <c r="E23" s="582" t="s">
        <v>305</v>
      </c>
      <c r="F23" s="583"/>
      <c r="G23" s="13">
        <v>2332.1999999999998</v>
      </c>
      <c r="H23" s="13">
        <v>2400.3000000000002</v>
      </c>
      <c r="I23" s="13">
        <v>2493.5</v>
      </c>
      <c r="J23" s="13">
        <v>2523.3000000000002</v>
      </c>
      <c r="K23" s="13">
        <v>2575</v>
      </c>
      <c r="L23" s="13">
        <v>2803.4</v>
      </c>
      <c r="M23" s="13">
        <v>2893.5</v>
      </c>
      <c r="N23" s="13">
        <v>2998.5</v>
      </c>
      <c r="O23" s="13">
        <v>3022</v>
      </c>
      <c r="P23" s="13">
        <v>3105</v>
      </c>
      <c r="Q23" s="13">
        <v>3189.2</v>
      </c>
      <c r="R23" s="13">
        <v>3211.6</v>
      </c>
      <c r="S23" s="13">
        <v>3619</v>
      </c>
      <c r="T23" s="13">
        <v>3686.9</v>
      </c>
      <c r="U23" s="13">
        <v>3776.4</v>
      </c>
      <c r="V23" s="13">
        <v>3777.2</v>
      </c>
      <c r="W23" s="13">
        <v>3838.7</v>
      </c>
      <c r="X23" s="13">
        <v>3944.6</v>
      </c>
      <c r="Y23" s="13">
        <v>4005.5</v>
      </c>
      <c r="Z23" s="13">
        <v>3972.3</v>
      </c>
      <c r="AA23" s="13">
        <v>4018.1</v>
      </c>
      <c r="AB23" s="13">
        <v>4114.2</v>
      </c>
      <c r="AC23" s="13">
        <v>4180</v>
      </c>
      <c r="AD23" s="13">
        <v>4195.8</v>
      </c>
      <c r="AE23" s="13">
        <v>4429.8999999999996</v>
      </c>
      <c r="AF23" s="13">
        <v>4545.3</v>
      </c>
      <c r="AG23" s="13">
        <v>4734.8999999999996</v>
      </c>
      <c r="AH23" s="13">
        <v>5036</v>
      </c>
      <c r="AI23" s="13">
        <v>5129.1000000000004</v>
      </c>
      <c r="AJ23" s="13">
        <v>5248.7</v>
      </c>
      <c r="AK23" s="13">
        <v>5433.4</v>
      </c>
      <c r="AL23" s="135">
        <v>5362.3</v>
      </c>
      <c r="AM23" s="135">
        <v>5563.1</v>
      </c>
      <c r="AN23" s="135">
        <v>5658.8</v>
      </c>
      <c r="AO23" s="135">
        <v>5805.3</v>
      </c>
      <c r="AP23" s="135">
        <v>5768.6</v>
      </c>
      <c r="AQ23" s="135">
        <v>5903.3</v>
      </c>
      <c r="AR23" s="135">
        <v>6054.1</v>
      </c>
      <c r="AS23" s="135">
        <v>6284.8</v>
      </c>
      <c r="AT23" s="135">
        <v>6327.3</v>
      </c>
      <c r="AU23" s="447">
        <v>6196.2</v>
      </c>
      <c r="AV23" s="448">
        <v>6124.4</v>
      </c>
      <c r="AW23" s="448">
        <v>6139.5</v>
      </c>
      <c r="AX23" s="448">
        <v>6210.5</v>
      </c>
      <c r="AY23" s="448">
        <v>6498.6</v>
      </c>
      <c r="AZ23" s="448">
        <v>6577.1</v>
      </c>
      <c r="BA23" s="70"/>
      <c r="BB23" s="53"/>
      <c r="BC23" s="54"/>
    </row>
    <row r="24" spans="1:55" ht="17.25">
      <c r="A24" s="52"/>
      <c r="B24" s="356" t="s">
        <v>210</v>
      </c>
      <c r="C24" s="53"/>
      <c r="D24" s="53"/>
      <c r="E24" s="578" t="s">
        <v>306</v>
      </c>
      <c r="F24" s="579"/>
      <c r="G24" s="13">
        <v>670.3</v>
      </c>
      <c r="H24" s="13">
        <v>670.3</v>
      </c>
      <c r="I24" s="13">
        <v>670.3</v>
      </c>
      <c r="J24" s="13">
        <v>670.3</v>
      </c>
      <c r="K24" s="13">
        <v>670.3</v>
      </c>
      <c r="L24" s="13">
        <v>670.3</v>
      </c>
      <c r="M24" s="13">
        <v>670.3</v>
      </c>
      <c r="N24" s="13">
        <v>670.3</v>
      </c>
      <c r="O24" s="13">
        <v>670.3</v>
      </c>
      <c r="P24" s="13">
        <v>670.3</v>
      </c>
      <c r="Q24" s="13">
        <v>670.3</v>
      </c>
      <c r="R24" s="13">
        <v>670.3</v>
      </c>
      <c r="S24" s="13">
        <v>845.3</v>
      </c>
      <c r="T24" s="13">
        <v>845.3</v>
      </c>
      <c r="U24" s="13">
        <v>845.3</v>
      </c>
      <c r="V24" s="13">
        <v>845.3</v>
      </c>
      <c r="W24" s="13">
        <v>845.3</v>
      </c>
      <c r="X24" s="13">
        <v>845.3</v>
      </c>
      <c r="Y24" s="13">
        <v>845.3</v>
      </c>
      <c r="Z24" s="13">
        <v>845.3</v>
      </c>
      <c r="AA24" s="13">
        <v>845.7</v>
      </c>
      <c r="AB24" s="13">
        <v>845.7</v>
      </c>
      <c r="AC24" s="13">
        <v>845.7</v>
      </c>
      <c r="AD24" s="13">
        <v>845.7</v>
      </c>
      <c r="AE24" s="13">
        <v>845.7</v>
      </c>
      <c r="AF24" s="13">
        <v>845.7</v>
      </c>
      <c r="AG24" s="13">
        <v>845.7</v>
      </c>
      <c r="AH24" s="13">
        <v>845.7</v>
      </c>
      <c r="AI24" s="13">
        <v>845.7</v>
      </c>
      <c r="AJ24" s="13">
        <v>845.7</v>
      </c>
      <c r="AK24" s="13">
        <v>845.7</v>
      </c>
      <c r="AL24" s="135">
        <v>845.7</v>
      </c>
      <c r="AM24" s="135">
        <v>845.7</v>
      </c>
      <c r="AN24" s="135">
        <v>845.7</v>
      </c>
      <c r="AO24" s="135">
        <v>845.7</v>
      </c>
      <c r="AP24" s="135">
        <v>845.7</v>
      </c>
      <c r="AQ24" s="135">
        <v>845.7</v>
      </c>
      <c r="AR24" s="135">
        <v>845.7</v>
      </c>
      <c r="AS24" s="135">
        <v>845.7</v>
      </c>
      <c r="AT24" s="135">
        <v>845.7</v>
      </c>
      <c r="AU24" s="447">
        <v>845.7</v>
      </c>
      <c r="AV24" s="448">
        <v>845.7</v>
      </c>
      <c r="AW24" s="448">
        <v>845.7</v>
      </c>
      <c r="AX24" s="448">
        <v>845.7</v>
      </c>
      <c r="AY24" s="448">
        <v>845.7</v>
      </c>
      <c r="AZ24" s="448">
        <v>845.7</v>
      </c>
      <c r="BA24" s="70"/>
      <c r="BB24" s="53"/>
      <c r="BC24" s="54"/>
    </row>
    <row r="25" spans="1:55" ht="17.25">
      <c r="A25" s="52"/>
      <c r="B25" s="357"/>
      <c r="C25" s="53"/>
      <c r="D25" s="53"/>
      <c r="E25" s="580" t="s">
        <v>307</v>
      </c>
      <c r="F25" s="581"/>
      <c r="G25" s="94">
        <v>32348</v>
      </c>
      <c r="H25" s="94">
        <v>32915.4</v>
      </c>
      <c r="I25" s="94">
        <v>33819.4</v>
      </c>
      <c r="J25" s="94">
        <v>34217.800000000003</v>
      </c>
      <c r="K25" s="94">
        <v>35805.4</v>
      </c>
      <c r="L25" s="94">
        <v>36877.4</v>
      </c>
      <c r="M25" s="94">
        <v>37479</v>
      </c>
      <c r="N25" s="94">
        <v>37577.800000000003</v>
      </c>
      <c r="O25" s="94">
        <v>38359.4</v>
      </c>
      <c r="P25" s="94">
        <v>39554.199999999997</v>
      </c>
      <c r="Q25" s="94">
        <v>40586.6</v>
      </c>
      <c r="R25" s="94">
        <v>41009.799999999996</v>
      </c>
      <c r="S25" s="94">
        <v>48532.7</v>
      </c>
      <c r="T25" s="94">
        <v>50420.800000000003</v>
      </c>
      <c r="U25" s="94">
        <v>50970.3</v>
      </c>
      <c r="V25" s="94">
        <v>51144.4</v>
      </c>
      <c r="W25" s="94">
        <v>52312.799999999996</v>
      </c>
      <c r="X25" s="94">
        <v>53465</v>
      </c>
      <c r="Y25" s="94">
        <v>52900.3</v>
      </c>
      <c r="Z25" s="94">
        <v>53462.400000000001</v>
      </c>
      <c r="AA25" s="94">
        <v>55278.7</v>
      </c>
      <c r="AB25" s="94">
        <v>56870</v>
      </c>
      <c r="AC25" s="94">
        <v>57844.1</v>
      </c>
      <c r="AD25" s="94">
        <v>56733.8</v>
      </c>
      <c r="AE25" s="94">
        <v>58001.2</v>
      </c>
      <c r="AF25" s="94">
        <v>59200.7</v>
      </c>
      <c r="AG25" s="94">
        <v>59330.6</v>
      </c>
      <c r="AH25" s="94">
        <v>64920</v>
      </c>
      <c r="AI25" s="94">
        <v>68781.600000000006</v>
      </c>
      <c r="AJ25" s="94">
        <v>69467.100000000006</v>
      </c>
      <c r="AK25" s="94">
        <v>69739.7</v>
      </c>
      <c r="AL25" s="173">
        <v>72419.100000000006</v>
      </c>
      <c r="AM25" s="173">
        <v>75307.399999999994</v>
      </c>
      <c r="AN25" s="173">
        <v>78247.5</v>
      </c>
      <c r="AO25" s="173">
        <v>79650.600000000006</v>
      </c>
      <c r="AP25" s="173">
        <v>79983.3</v>
      </c>
      <c r="AQ25" s="173">
        <v>83497</v>
      </c>
      <c r="AR25" s="173">
        <v>86328.7</v>
      </c>
      <c r="AS25" s="173">
        <v>86147.7</v>
      </c>
      <c r="AT25" s="173">
        <v>85906</v>
      </c>
      <c r="AU25" s="467">
        <v>89398.8</v>
      </c>
      <c r="AV25" s="468">
        <v>89547.4</v>
      </c>
      <c r="AW25" s="468">
        <v>93985.5</v>
      </c>
      <c r="AX25" s="468">
        <v>91010.7</v>
      </c>
      <c r="AY25" s="468">
        <v>91414.399999999994</v>
      </c>
      <c r="AZ25" s="468">
        <v>92288.6</v>
      </c>
      <c r="BA25" s="70"/>
      <c r="BB25" s="53"/>
      <c r="BC25" s="54"/>
    </row>
    <row r="26" spans="1:55" ht="17.25">
      <c r="A26" s="52"/>
      <c r="B26" s="356" t="s">
        <v>224</v>
      </c>
      <c r="C26" s="53"/>
      <c r="D26" s="53"/>
      <c r="E26" s="582" t="s">
        <v>308</v>
      </c>
      <c r="F26" s="583"/>
      <c r="G26" s="97">
        <v>34649.300000000003</v>
      </c>
      <c r="H26" s="97">
        <v>35175.1</v>
      </c>
      <c r="I26" s="97">
        <v>37149.5</v>
      </c>
      <c r="J26" s="97">
        <v>37865.199999999997</v>
      </c>
      <c r="K26" s="97">
        <v>39538.5</v>
      </c>
      <c r="L26" s="97">
        <v>41038.9</v>
      </c>
      <c r="M26" s="97">
        <v>41540.5</v>
      </c>
      <c r="N26" s="97">
        <v>41742.5</v>
      </c>
      <c r="O26" s="97">
        <v>43266.2</v>
      </c>
      <c r="P26" s="97">
        <v>44458.8</v>
      </c>
      <c r="Q26" s="97">
        <v>45727.6</v>
      </c>
      <c r="R26" s="97">
        <v>45980.9</v>
      </c>
      <c r="S26" s="97">
        <v>53884.5</v>
      </c>
      <c r="T26" s="97">
        <v>56349.5</v>
      </c>
      <c r="U26" s="97">
        <v>56521.4</v>
      </c>
      <c r="V26" s="97">
        <v>57055.6</v>
      </c>
      <c r="W26" s="97">
        <v>58666</v>
      </c>
      <c r="X26" s="97">
        <v>60334.9</v>
      </c>
      <c r="Y26" s="97">
        <v>61302.7</v>
      </c>
      <c r="Z26" s="97">
        <v>62014.7</v>
      </c>
      <c r="AA26" s="97">
        <v>63915.7</v>
      </c>
      <c r="AB26" s="97">
        <v>65214.9</v>
      </c>
      <c r="AC26" s="97">
        <v>68208</v>
      </c>
      <c r="AD26" s="97">
        <v>67105.5</v>
      </c>
      <c r="AE26" s="97">
        <v>68757.3</v>
      </c>
      <c r="AF26" s="97">
        <v>69806.399999999994</v>
      </c>
      <c r="AG26" s="97">
        <v>69000.002000000008</v>
      </c>
      <c r="AH26" s="97">
        <v>74164.5</v>
      </c>
      <c r="AI26" s="97">
        <v>77970.7</v>
      </c>
      <c r="AJ26" s="97">
        <v>77922.7</v>
      </c>
      <c r="AK26" s="97">
        <v>78783.7</v>
      </c>
      <c r="AL26" s="136">
        <v>80640.5</v>
      </c>
      <c r="AM26" s="136">
        <v>83593.100000000006</v>
      </c>
      <c r="AN26" s="136">
        <v>86241.4</v>
      </c>
      <c r="AO26" s="136">
        <v>87248.9</v>
      </c>
      <c r="AP26" s="136">
        <v>85824.8</v>
      </c>
      <c r="AQ26" s="136">
        <v>89587.8</v>
      </c>
      <c r="AR26" s="136">
        <v>92120.4</v>
      </c>
      <c r="AS26" s="136">
        <v>92055.4</v>
      </c>
      <c r="AT26" s="136">
        <v>91636.5</v>
      </c>
      <c r="AU26" s="97">
        <v>95303.7</v>
      </c>
      <c r="AV26" s="136">
        <v>95556.6</v>
      </c>
      <c r="AW26" s="136">
        <v>100303.3</v>
      </c>
      <c r="AX26" s="136">
        <v>96781.3</v>
      </c>
      <c r="AY26" s="136">
        <v>97634.4</v>
      </c>
      <c r="AZ26" s="136">
        <v>98636.1</v>
      </c>
      <c r="BA26" s="70"/>
      <c r="BB26" s="53"/>
      <c r="BC26" s="54"/>
    </row>
    <row r="27" spans="1:55" ht="17.25" thickBot="1">
      <c r="A27" s="55"/>
      <c r="B27" s="240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472"/>
      <c r="AS27" s="472"/>
      <c r="AT27" s="56"/>
      <c r="AU27" s="56"/>
      <c r="AV27" s="56"/>
      <c r="AW27" s="56"/>
      <c r="AX27" s="56"/>
      <c r="AY27" s="56"/>
      <c r="AZ27" s="56"/>
      <c r="BA27" s="56"/>
      <c r="BB27" s="56"/>
      <c r="BC27" s="57"/>
    </row>
    <row r="28" spans="1:55" ht="17.25" thickTop="1">
      <c r="B28" s="352"/>
      <c r="C28" s="352"/>
    </row>
    <row r="29" spans="1:55">
      <c r="B29" s="267"/>
      <c r="C29" s="267"/>
    </row>
    <row r="30" spans="1:55">
      <c r="B30" s="267"/>
      <c r="C30" s="267"/>
    </row>
    <row r="31" spans="1:55">
      <c r="B31" s="267"/>
      <c r="C31" s="267"/>
    </row>
    <row r="32" spans="1:55">
      <c r="B32" s="267"/>
      <c r="C32" s="267"/>
    </row>
    <row r="33" spans="2:37">
      <c r="B33" s="267"/>
      <c r="C33" s="267"/>
      <c r="AK33" s="451"/>
    </row>
    <row r="34" spans="2:37">
      <c r="B34" s="267"/>
      <c r="C34" s="267"/>
      <c r="AK34" s="451"/>
    </row>
    <row r="35" spans="2:37">
      <c r="B35" s="267"/>
      <c r="C35" s="267"/>
      <c r="AK35" s="451"/>
    </row>
    <row r="36" spans="2:37">
      <c r="AK36" s="451"/>
    </row>
    <row r="37" spans="2:37">
      <c r="AK37" s="451"/>
    </row>
    <row r="38" spans="2:37">
      <c r="AK38" s="451"/>
    </row>
    <row r="39" spans="2:37">
      <c r="AK39" s="451"/>
    </row>
    <row r="40" spans="2:37">
      <c r="AK40" s="451"/>
    </row>
    <row r="41" spans="2:37">
      <c r="AK41" s="451"/>
    </row>
    <row r="42" spans="2:37">
      <c r="AK42" s="451"/>
    </row>
    <row r="43" spans="2:37">
      <c r="AK43" s="451"/>
    </row>
    <row r="44" spans="2:37">
      <c r="AK44" s="451"/>
    </row>
    <row r="45" spans="2:37">
      <c r="AK45" s="451"/>
    </row>
    <row r="46" spans="2:37">
      <c r="AK46" s="451"/>
    </row>
    <row r="47" spans="2:37">
      <c r="AK47" s="451"/>
    </row>
    <row r="48" spans="2:37">
      <c r="AK48" s="451"/>
    </row>
    <row r="49" spans="37:37">
      <c r="AK49" s="451"/>
    </row>
    <row r="50" spans="37:37">
      <c r="AK50" s="451"/>
    </row>
    <row r="51" spans="37:37">
      <c r="AK51" s="451"/>
    </row>
    <row r="52" spans="37:37">
      <c r="AK52" s="451"/>
    </row>
    <row r="53" spans="37:37">
      <c r="AK53" s="451"/>
    </row>
  </sheetData>
  <mergeCells count="35">
    <mergeCell ref="E22:F22"/>
    <mergeCell ref="E23:F23"/>
    <mergeCell ref="E24:F24"/>
    <mergeCell ref="E25:F25"/>
    <mergeCell ref="E26:F26"/>
    <mergeCell ref="E21:F21"/>
    <mergeCell ref="AI4:AL4"/>
    <mergeCell ref="AE4:AH4"/>
    <mergeCell ref="K4:N4"/>
    <mergeCell ref="G4:J4"/>
    <mergeCell ref="O4:R4"/>
    <mergeCell ref="S4:V4"/>
    <mergeCell ref="W4:Z4"/>
    <mergeCell ref="AA4:AD4"/>
    <mergeCell ref="E17:F17"/>
    <mergeCell ref="E6:F6"/>
    <mergeCell ref="E7:F7"/>
    <mergeCell ref="E8:F8"/>
    <mergeCell ref="E9:F9"/>
    <mergeCell ref="E10:F10"/>
    <mergeCell ref="E11:F11"/>
    <mergeCell ref="BA2:BB2"/>
    <mergeCell ref="E18:F18"/>
    <mergeCell ref="E19:F19"/>
    <mergeCell ref="E20:F20"/>
    <mergeCell ref="E12:F12"/>
    <mergeCell ref="E13:F13"/>
    <mergeCell ref="E14:F14"/>
    <mergeCell ref="E15:F15"/>
    <mergeCell ref="E16:F16"/>
    <mergeCell ref="E4:F5"/>
    <mergeCell ref="AM4:AP4"/>
    <mergeCell ref="AQ4:AT4"/>
    <mergeCell ref="AU4:AX4"/>
    <mergeCell ref="AY4:AZ4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R32"/>
  <sheetViews>
    <sheetView zoomScale="85" zoomScaleNormal="85" workbookViewId="0">
      <pane xSplit="6" topLeftCell="K1" activePane="topRight" state="frozen"/>
      <selection pane="topRight" activeCell="B17" sqref="B17"/>
    </sheetView>
  </sheetViews>
  <sheetFormatPr defaultRowHeight="16.5" outlineLevelCol="1"/>
  <cols>
    <col min="1" max="1" width="3.5" style="1" customWidth="1"/>
    <col min="2" max="2" width="11" style="1" customWidth="1"/>
    <col min="3" max="3" width="6" style="1" customWidth="1"/>
    <col min="4" max="4" width="3.625" style="1" customWidth="1"/>
    <col min="5" max="5" width="15.125" style="1" customWidth="1"/>
    <col min="6" max="6" width="25.625" style="1" customWidth="1"/>
    <col min="7" max="10" width="12.875" style="1" hidden="1" customWidth="1" outlineLevel="1"/>
    <col min="11" max="26" width="10.625" style="1" hidden="1" customWidth="1" outlineLevel="1"/>
    <col min="27" max="27" width="10.625" style="1" customWidth="1" collapsed="1"/>
    <col min="28" max="40" width="10.625" style="1" customWidth="1"/>
    <col min="41" max="16384" width="9" style="1"/>
  </cols>
  <sheetData>
    <row r="1" spans="1:44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</row>
    <row r="2" spans="1:44" ht="33" customHeight="1">
      <c r="A2" s="52"/>
      <c r="B2" s="84" t="s">
        <v>270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74" t="s">
        <v>3</v>
      </c>
      <c r="AP2" s="574"/>
      <c r="AQ2" s="72"/>
      <c r="AR2" s="66"/>
    </row>
    <row r="3" spans="1:44" ht="10.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343"/>
      <c r="AP3" s="343"/>
      <c r="AQ3" s="80"/>
      <c r="AR3" s="78"/>
    </row>
    <row r="4" spans="1:44" ht="17.25" customHeight="1" thickBot="1">
      <c r="A4" s="257"/>
      <c r="B4" s="287"/>
      <c r="C4" s="287"/>
      <c r="D4" s="53"/>
      <c r="E4" s="81" t="s">
        <v>785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3"/>
      <c r="X4" s="6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343"/>
      <c r="AP4" s="343"/>
      <c r="AQ4" s="80"/>
      <c r="AR4" s="78"/>
    </row>
    <row r="5" spans="1:44" ht="17.25">
      <c r="A5" s="257"/>
      <c r="B5" s="363" t="s">
        <v>1</v>
      </c>
      <c r="C5" s="287"/>
      <c r="D5" s="53"/>
      <c r="E5" s="759" t="s">
        <v>395</v>
      </c>
      <c r="F5" s="760"/>
      <c r="G5" s="760">
        <v>2015</v>
      </c>
      <c r="H5" s="760"/>
      <c r="I5" s="760"/>
      <c r="J5" s="760"/>
      <c r="K5" s="752">
        <v>2016</v>
      </c>
      <c r="L5" s="752"/>
      <c r="M5" s="752"/>
      <c r="N5" s="752"/>
      <c r="O5" s="752">
        <v>2017</v>
      </c>
      <c r="P5" s="752"/>
      <c r="Q5" s="752"/>
      <c r="R5" s="752"/>
      <c r="S5" s="752">
        <v>2018</v>
      </c>
      <c r="T5" s="752"/>
      <c r="U5" s="752"/>
      <c r="V5" s="752"/>
      <c r="W5" s="752">
        <v>2019</v>
      </c>
      <c r="X5" s="752"/>
      <c r="Y5" s="752"/>
      <c r="Z5" s="758"/>
      <c r="AA5" s="742">
        <v>2020</v>
      </c>
      <c r="AB5" s="743"/>
      <c r="AC5" s="743"/>
      <c r="AD5" s="743"/>
      <c r="AE5" s="742">
        <v>2021</v>
      </c>
      <c r="AF5" s="743"/>
      <c r="AG5" s="743"/>
      <c r="AH5" s="743"/>
      <c r="AI5" s="742">
        <v>2022</v>
      </c>
      <c r="AJ5" s="743"/>
      <c r="AK5" s="743"/>
      <c r="AL5" s="743"/>
      <c r="AM5" s="755">
        <v>2023</v>
      </c>
      <c r="AN5" s="801"/>
      <c r="AO5" s="53"/>
      <c r="AP5" s="53"/>
      <c r="AQ5" s="54"/>
    </row>
    <row r="6" spans="1:44" ht="18" thickBot="1">
      <c r="A6" s="257"/>
      <c r="B6" s="353" t="s">
        <v>1</v>
      </c>
      <c r="C6" s="53"/>
      <c r="D6" s="53"/>
      <c r="E6" s="761"/>
      <c r="F6" s="762"/>
      <c r="G6" s="383" t="s">
        <v>85</v>
      </c>
      <c r="H6" s="383" t="s">
        <v>86</v>
      </c>
      <c r="I6" s="383" t="s">
        <v>87</v>
      </c>
      <c r="J6" s="383" t="s">
        <v>88</v>
      </c>
      <c r="K6" s="340" t="s">
        <v>89</v>
      </c>
      <c r="L6" s="340" t="s">
        <v>90</v>
      </c>
      <c r="M6" s="340" t="s">
        <v>91</v>
      </c>
      <c r="N6" s="340" t="s">
        <v>92</v>
      </c>
      <c r="O6" s="340" t="s">
        <v>8</v>
      </c>
      <c r="P6" s="340" t="s">
        <v>9</v>
      </c>
      <c r="Q6" s="340" t="s">
        <v>10</v>
      </c>
      <c r="R6" s="340" t="s">
        <v>11</v>
      </c>
      <c r="S6" s="340" t="s">
        <v>12</v>
      </c>
      <c r="T6" s="340" t="s">
        <v>13</v>
      </c>
      <c r="U6" s="340" t="s">
        <v>14</v>
      </c>
      <c r="V6" s="340" t="s">
        <v>15</v>
      </c>
      <c r="W6" s="340" t="s">
        <v>32</v>
      </c>
      <c r="X6" s="340" t="s">
        <v>33</v>
      </c>
      <c r="Y6" s="340" t="s">
        <v>34</v>
      </c>
      <c r="Z6" s="315" t="s">
        <v>35</v>
      </c>
      <c r="AA6" s="315" t="s">
        <v>128</v>
      </c>
      <c r="AB6" s="315" t="s">
        <v>131</v>
      </c>
      <c r="AC6" s="315" t="s">
        <v>144</v>
      </c>
      <c r="AD6" s="315" t="s">
        <v>147</v>
      </c>
      <c r="AE6" s="315" t="s">
        <v>174</v>
      </c>
      <c r="AF6" s="315" t="s">
        <v>175</v>
      </c>
      <c r="AG6" s="387" t="s">
        <v>177</v>
      </c>
      <c r="AH6" s="411" t="s">
        <v>179</v>
      </c>
      <c r="AI6" s="471" t="s">
        <v>748</v>
      </c>
      <c r="AJ6" s="462" t="s">
        <v>749</v>
      </c>
      <c r="AK6" s="482" t="s">
        <v>751</v>
      </c>
      <c r="AL6" s="482" t="s">
        <v>754</v>
      </c>
      <c r="AM6" s="482" t="s">
        <v>831</v>
      </c>
      <c r="AN6" s="482" t="s">
        <v>830</v>
      </c>
      <c r="AO6" s="53"/>
      <c r="AP6" s="53"/>
      <c r="AQ6" s="54"/>
    </row>
    <row r="7" spans="1:44" s="65" customFormat="1" ht="17.25">
      <c r="A7" s="257"/>
      <c r="B7" s="356" t="s">
        <v>183</v>
      </c>
      <c r="C7" s="53"/>
      <c r="D7" s="53"/>
      <c r="E7" s="745" t="s">
        <v>640</v>
      </c>
      <c r="F7" s="746"/>
      <c r="G7" s="159">
        <v>242.5</v>
      </c>
      <c r="H7" s="159">
        <v>272.39999999999998</v>
      </c>
      <c r="I7" s="159">
        <v>274.8</v>
      </c>
      <c r="J7" s="159">
        <v>329.6</v>
      </c>
      <c r="K7" s="159">
        <v>341.3</v>
      </c>
      <c r="L7" s="159">
        <v>347.3</v>
      </c>
      <c r="M7" s="159">
        <v>364.1</v>
      </c>
      <c r="N7" s="159">
        <v>314.60000000000002</v>
      </c>
      <c r="O7" s="159">
        <v>353.3</v>
      </c>
      <c r="P7" s="159">
        <v>362.1</v>
      </c>
      <c r="Q7" s="159">
        <v>346.3</v>
      </c>
      <c r="R7" s="159">
        <v>328.3</v>
      </c>
      <c r="S7" s="159">
        <v>311</v>
      </c>
      <c r="T7" s="159">
        <v>346.1</v>
      </c>
      <c r="U7" s="159">
        <v>335.5</v>
      </c>
      <c r="V7" s="159">
        <v>331.4</v>
      </c>
      <c r="W7" s="159">
        <v>355.9</v>
      </c>
      <c r="X7" s="159">
        <v>368.2</v>
      </c>
      <c r="Y7" s="159">
        <v>380.2</v>
      </c>
      <c r="Z7" s="208">
        <v>337.3</v>
      </c>
      <c r="AA7" s="208">
        <v>362</v>
      </c>
      <c r="AB7" s="208">
        <v>717.3</v>
      </c>
      <c r="AC7" s="208">
        <v>716.9</v>
      </c>
      <c r="AD7" s="208">
        <v>604.6</v>
      </c>
      <c r="AE7" s="208">
        <v>436.3</v>
      </c>
      <c r="AF7" s="208">
        <v>475.2</v>
      </c>
      <c r="AG7" s="208">
        <v>433.2</v>
      </c>
      <c r="AH7" s="208">
        <v>474.9</v>
      </c>
      <c r="AI7" s="208">
        <v>173.4</v>
      </c>
      <c r="AJ7" s="208">
        <v>337.4</v>
      </c>
      <c r="AK7" s="208">
        <v>229.5</v>
      </c>
      <c r="AL7" s="208">
        <v>230.1</v>
      </c>
      <c r="AM7" s="208">
        <v>898.8</v>
      </c>
      <c r="AN7" s="208" t="s">
        <v>832</v>
      </c>
      <c r="AO7" s="70"/>
      <c r="AP7" s="70"/>
      <c r="AQ7" s="71"/>
    </row>
    <row r="8" spans="1:44" s="65" customFormat="1" ht="17.25">
      <c r="A8" s="257"/>
      <c r="B8" s="348"/>
      <c r="C8" s="53"/>
      <c r="D8" s="53"/>
      <c r="E8" s="656" t="s">
        <v>641</v>
      </c>
      <c r="F8" s="657"/>
      <c r="G8" s="22">
        <v>144.19999999999999</v>
      </c>
      <c r="H8" s="22">
        <v>149.80000000000001</v>
      </c>
      <c r="I8" s="22">
        <v>151.19999999999999</v>
      </c>
      <c r="J8" s="22">
        <v>163</v>
      </c>
      <c r="K8" s="22">
        <v>168.1</v>
      </c>
      <c r="L8" s="22">
        <v>179.2</v>
      </c>
      <c r="M8" s="22">
        <v>187.2</v>
      </c>
      <c r="N8" s="22">
        <v>191.7</v>
      </c>
      <c r="O8" s="22">
        <v>191.4</v>
      </c>
      <c r="P8" s="22">
        <v>189.6</v>
      </c>
      <c r="Q8" s="22">
        <v>187.7</v>
      </c>
      <c r="R8" s="22">
        <v>178.2</v>
      </c>
      <c r="S8" s="22">
        <v>173</v>
      </c>
      <c r="T8" s="22">
        <v>180.9</v>
      </c>
      <c r="U8" s="22">
        <v>187.2</v>
      </c>
      <c r="V8" s="22">
        <v>191.8</v>
      </c>
      <c r="W8" s="22">
        <v>191.7</v>
      </c>
      <c r="X8" s="22">
        <v>195.1</v>
      </c>
      <c r="Y8" s="22">
        <v>196.9</v>
      </c>
      <c r="Z8" s="209">
        <v>199.4</v>
      </c>
      <c r="AA8" s="209">
        <v>193</v>
      </c>
      <c r="AB8" s="209">
        <v>220.5</v>
      </c>
      <c r="AC8" s="209">
        <v>261.3</v>
      </c>
      <c r="AD8" s="209">
        <v>265.7</v>
      </c>
      <c r="AE8" s="209">
        <v>205</v>
      </c>
      <c r="AF8" s="209">
        <v>208</v>
      </c>
      <c r="AG8" s="209">
        <v>212.2</v>
      </c>
      <c r="AH8" s="209">
        <v>212.3</v>
      </c>
      <c r="AI8" s="209">
        <v>205.3</v>
      </c>
      <c r="AJ8" s="209">
        <v>203.5</v>
      </c>
      <c r="AK8" s="209">
        <v>203</v>
      </c>
      <c r="AL8" s="209">
        <v>193.4</v>
      </c>
      <c r="AM8" s="209">
        <v>304.8</v>
      </c>
      <c r="AN8" s="209" t="s">
        <v>832</v>
      </c>
      <c r="AO8" s="70"/>
      <c r="AP8" s="70"/>
      <c r="AQ8" s="71"/>
    </row>
    <row r="9" spans="1:44" s="65" customFormat="1" ht="17.25">
      <c r="A9" s="257"/>
      <c r="B9" s="356" t="s">
        <v>191</v>
      </c>
      <c r="C9" s="53"/>
      <c r="D9" s="53"/>
      <c r="E9" s="763" t="s">
        <v>783</v>
      </c>
      <c r="F9" s="764"/>
      <c r="G9" s="154">
        <v>168.2</v>
      </c>
      <c r="H9" s="154">
        <v>181.8</v>
      </c>
      <c r="I9" s="154">
        <v>181.8</v>
      </c>
      <c r="J9" s="154">
        <v>202.2</v>
      </c>
      <c r="K9" s="154">
        <v>203.1</v>
      </c>
      <c r="L9" s="154">
        <v>193.8</v>
      </c>
      <c r="M9" s="154">
        <v>194.5</v>
      </c>
      <c r="N9" s="154">
        <v>164.1</v>
      </c>
      <c r="O9" s="154">
        <v>184.6</v>
      </c>
      <c r="P9" s="154">
        <v>191</v>
      </c>
      <c r="Q9" s="154">
        <v>184.5</v>
      </c>
      <c r="R9" s="154">
        <v>184.2</v>
      </c>
      <c r="S9" s="154">
        <v>179.8</v>
      </c>
      <c r="T9" s="154">
        <v>191.3</v>
      </c>
      <c r="U9" s="154">
        <v>179.3</v>
      </c>
      <c r="V9" s="154">
        <v>172.8</v>
      </c>
      <c r="W9" s="154">
        <v>185.6</v>
      </c>
      <c r="X9" s="154">
        <v>188.7</v>
      </c>
      <c r="Y9" s="154">
        <v>193.1</v>
      </c>
      <c r="Z9" s="217">
        <v>169.1</v>
      </c>
      <c r="AA9" s="217">
        <v>187.5</v>
      </c>
      <c r="AB9" s="217">
        <v>325.3</v>
      </c>
      <c r="AC9" s="217">
        <v>274.3</v>
      </c>
      <c r="AD9" s="217">
        <v>227.6</v>
      </c>
      <c r="AE9" s="217">
        <v>212.8</v>
      </c>
      <c r="AF9" s="217">
        <v>228.4</v>
      </c>
      <c r="AG9" s="217">
        <v>204.1</v>
      </c>
      <c r="AH9" s="217">
        <v>223.6</v>
      </c>
      <c r="AI9" s="217">
        <v>84.5</v>
      </c>
      <c r="AJ9" s="217">
        <v>165.8</v>
      </c>
      <c r="AK9" s="217">
        <v>113.1</v>
      </c>
      <c r="AL9" s="217">
        <v>119</v>
      </c>
      <c r="AM9" s="217">
        <v>294.8</v>
      </c>
      <c r="AN9" s="217" t="s">
        <v>832</v>
      </c>
      <c r="AO9" s="70"/>
      <c r="AP9" s="70"/>
      <c r="AQ9" s="71"/>
    </row>
    <row r="10" spans="1:44" ht="17.25" customHeight="1">
      <c r="A10" s="257"/>
      <c r="B10" s="357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4"/>
    </row>
    <row r="11" spans="1:44" ht="17.25" customHeight="1" thickBot="1">
      <c r="A11" s="257"/>
      <c r="B11" s="381" t="s">
        <v>201</v>
      </c>
      <c r="C11" s="53"/>
      <c r="D11" s="53"/>
      <c r="E11" s="81" t="s">
        <v>642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4"/>
    </row>
    <row r="12" spans="1:44" ht="17.25" customHeight="1">
      <c r="A12" s="257"/>
      <c r="B12" s="357"/>
      <c r="C12" s="53"/>
      <c r="D12" s="53"/>
      <c r="E12" s="759" t="s">
        <v>505</v>
      </c>
      <c r="F12" s="760"/>
      <c r="G12" s="760">
        <v>2015</v>
      </c>
      <c r="H12" s="760"/>
      <c r="I12" s="760"/>
      <c r="J12" s="760"/>
      <c r="K12" s="752">
        <v>2016</v>
      </c>
      <c r="L12" s="752"/>
      <c r="M12" s="752"/>
      <c r="N12" s="752"/>
      <c r="O12" s="752">
        <v>2017</v>
      </c>
      <c r="P12" s="752"/>
      <c r="Q12" s="752"/>
      <c r="R12" s="752"/>
      <c r="S12" s="752">
        <v>2018</v>
      </c>
      <c r="T12" s="752"/>
      <c r="U12" s="752"/>
      <c r="V12" s="752"/>
      <c r="W12" s="752">
        <v>2019</v>
      </c>
      <c r="X12" s="752"/>
      <c r="Y12" s="752"/>
      <c r="Z12" s="758"/>
      <c r="AA12" s="742">
        <v>2020</v>
      </c>
      <c r="AB12" s="743"/>
      <c r="AC12" s="743"/>
      <c r="AD12" s="743"/>
      <c r="AE12" s="742">
        <v>2021</v>
      </c>
      <c r="AF12" s="743"/>
      <c r="AG12" s="743"/>
      <c r="AH12" s="743"/>
      <c r="AI12" s="742">
        <v>2022</v>
      </c>
      <c r="AJ12" s="743"/>
      <c r="AK12" s="743"/>
      <c r="AL12" s="743"/>
      <c r="AM12" s="755">
        <v>2023</v>
      </c>
      <c r="AN12" s="801"/>
      <c r="AO12" s="53"/>
      <c r="AP12" s="53"/>
      <c r="AQ12" s="54"/>
    </row>
    <row r="13" spans="1:44" ht="18" thickBot="1">
      <c r="A13" s="257"/>
      <c r="B13" s="355" t="s">
        <v>205</v>
      </c>
      <c r="C13" s="53"/>
      <c r="D13" s="53"/>
      <c r="E13" s="761"/>
      <c r="F13" s="762"/>
      <c r="G13" s="383" t="s">
        <v>85</v>
      </c>
      <c r="H13" s="383" t="s">
        <v>86</v>
      </c>
      <c r="I13" s="383" t="s">
        <v>87</v>
      </c>
      <c r="J13" s="383" t="s">
        <v>88</v>
      </c>
      <c r="K13" s="340" t="s">
        <v>89</v>
      </c>
      <c r="L13" s="340" t="s">
        <v>90</v>
      </c>
      <c r="M13" s="340" t="s">
        <v>91</v>
      </c>
      <c r="N13" s="340" t="s">
        <v>92</v>
      </c>
      <c r="O13" s="340" t="s">
        <v>8</v>
      </c>
      <c r="P13" s="340" t="s">
        <v>9</v>
      </c>
      <c r="Q13" s="340" t="s">
        <v>10</v>
      </c>
      <c r="R13" s="340" t="s">
        <v>11</v>
      </c>
      <c r="S13" s="340" t="s">
        <v>12</v>
      </c>
      <c r="T13" s="340" t="s">
        <v>13</v>
      </c>
      <c r="U13" s="340" t="s">
        <v>14</v>
      </c>
      <c r="V13" s="340" t="s">
        <v>15</v>
      </c>
      <c r="W13" s="340" t="s">
        <v>32</v>
      </c>
      <c r="X13" s="340" t="s">
        <v>33</v>
      </c>
      <c r="Y13" s="340" t="s">
        <v>34</v>
      </c>
      <c r="Z13" s="315" t="s">
        <v>35</v>
      </c>
      <c r="AA13" s="315" t="s">
        <v>128</v>
      </c>
      <c r="AB13" s="315" t="s">
        <v>131</v>
      </c>
      <c r="AC13" s="315" t="s">
        <v>144</v>
      </c>
      <c r="AD13" s="315" t="s">
        <v>147</v>
      </c>
      <c r="AE13" s="315" t="s">
        <v>174</v>
      </c>
      <c r="AF13" s="315" t="s">
        <v>175</v>
      </c>
      <c r="AG13" s="387" t="s">
        <v>177</v>
      </c>
      <c r="AH13" s="411" t="s">
        <v>179</v>
      </c>
      <c r="AI13" s="471" t="s">
        <v>748</v>
      </c>
      <c r="AJ13" s="462" t="s">
        <v>749</v>
      </c>
      <c r="AK13" s="482" t="s">
        <v>751</v>
      </c>
      <c r="AL13" s="482" t="s">
        <v>754</v>
      </c>
      <c r="AM13" s="482" t="s">
        <v>757</v>
      </c>
      <c r="AN13" s="482" t="s">
        <v>830</v>
      </c>
      <c r="AO13" s="53"/>
      <c r="AP13" s="53"/>
      <c r="AQ13" s="54"/>
    </row>
    <row r="14" spans="1:44" s="65" customFormat="1" ht="17.25">
      <c r="A14" s="257"/>
      <c r="B14" s="351" t="s">
        <v>225</v>
      </c>
      <c r="C14" s="53"/>
      <c r="D14" s="53"/>
      <c r="E14" s="160" t="s">
        <v>643</v>
      </c>
      <c r="F14" s="344" t="s">
        <v>645</v>
      </c>
      <c r="G14" s="159">
        <v>3.9</v>
      </c>
      <c r="H14" s="159">
        <v>4.2</v>
      </c>
      <c r="I14" s="159">
        <v>4</v>
      </c>
      <c r="J14" s="159">
        <v>3.7</v>
      </c>
      <c r="K14" s="159">
        <v>3.7</v>
      </c>
      <c r="L14" s="159">
        <v>3.6</v>
      </c>
      <c r="M14" s="159">
        <v>3.6</v>
      </c>
      <c r="N14" s="159">
        <v>3.7</v>
      </c>
      <c r="O14" s="159">
        <v>3.5</v>
      </c>
      <c r="P14" s="159">
        <v>3.4</v>
      </c>
      <c r="Q14" s="159">
        <v>3.3</v>
      </c>
      <c r="R14" s="159">
        <v>3.2</v>
      </c>
      <c r="S14" s="159">
        <v>3.1</v>
      </c>
      <c r="T14" s="159">
        <v>3</v>
      </c>
      <c r="U14" s="159">
        <v>3</v>
      </c>
      <c r="V14" s="159">
        <v>3</v>
      </c>
      <c r="W14" s="159">
        <v>3.3</v>
      </c>
      <c r="X14" s="159">
        <v>3.3</v>
      </c>
      <c r="Y14" s="159">
        <v>3.5</v>
      </c>
      <c r="Z14" s="208">
        <v>3.4</v>
      </c>
      <c r="AA14" s="208">
        <v>3.3</v>
      </c>
      <c r="AB14" s="208">
        <v>3.3</v>
      </c>
      <c r="AC14" s="208">
        <v>3.1</v>
      </c>
      <c r="AD14" s="208">
        <v>3.2</v>
      </c>
      <c r="AE14" s="208">
        <v>3</v>
      </c>
      <c r="AF14" s="208">
        <v>2.8</v>
      </c>
      <c r="AG14" s="208">
        <v>2.9</v>
      </c>
      <c r="AH14" s="208">
        <v>3</v>
      </c>
      <c r="AI14" s="208">
        <v>3.4</v>
      </c>
      <c r="AJ14" s="208">
        <v>3.3</v>
      </c>
      <c r="AK14" s="208">
        <v>3.4</v>
      </c>
      <c r="AL14" s="208">
        <v>3.5</v>
      </c>
      <c r="AM14" s="208">
        <v>3.3</v>
      </c>
      <c r="AN14" s="208">
        <v>3.5</v>
      </c>
      <c r="AO14" s="70"/>
      <c r="AP14" s="70"/>
      <c r="AQ14" s="71"/>
    </row>
    <row r="15" spans="1:44" s="65" customFormat="1" ht="17.25" customHeight="1">
      <c r="A15" s="257"/>
      <c r="B15" s="351" t="s">
        <v>226</v>
      </c>
      <c r="C15" s="53"/>
      <c r="D15" s="53"/>
      <c r="E15" s="802" t="s">
        <v>644</v>
      </c>
      <c r="F15" s="341" t="s">
        <v>646</v>
      </c>
      <c r="G15" s="22">
        <v>77.5</v>
      </c>
      <c r="H15" s="22">
        <v>77.5</v>
      </c>
      <c r="I15" s="22">
        <v>76.900000000000006</v>
      </c>
      <c r="J15" s="22">
        <v>74.900000000000006</v>
      </c>
      <c r="K15" s="22">
        <v>64.599999999999994</v>
      </c>
      <c r="L15" s="22">
        <v>65.5</v>
      </c>
      <c r="M15" s="22">
        <v>63.4</v>
      </c>
      <c r="N15" s="22">
        <v>66.099999999999994</v>
      </c>
      <c r="O15" s="22">
        <v>79.8</v>
      </c>
      <c r="P15" s="22">
        <v>80.7</v>
      </c>
      <c r="Q15" s="22">
        <v>81.5</v>
      </c>
      <c r="R15" s="22">
        <v>80.900000000000006</v>
      </c>
      <c r="S15" s="22">
        <v>82.9</v>
      </c>
      <c r="T15" s="22">
        <v>81.599999999999994</v>
      </c>
      <c r="U15" s="22">
        <v>81.3</v>
      </c>
      <c r="V15" s="22">
        <v>81</v>
      </c>
      <c r="W15" s="22">
        <v>79.2</v>
      </c>
      <c r="X15" s="22">
        <v>83.5</v>
      </c>
      <c r="Y15" s="22">
        <v>84.4</v>
      </c>
      <c r="Z15" s="209">
        <v>83.7</v>
      </c>
      <c r="AA15" s="209">
        <v>80.400000000000006</v>
      </c>
      <c r="AB15" s="209">
        <v>81.599999999999994</v>
      </c>
      <c r="AC15" s="209">
        <v>82.4</v>
      </c>
      <c r="AD15" s="209">
        <v>83.1</v>
      </c>
      <c r="AE15" s="209">
        <v>84</v>
      </c>
      <c r="AF15" s="209">
        <v>86.2</v>
      </c>
      <c r="AG15" s="209">
        <v>86.6</v>
      </c>
      <c r="AH15" s="209">
        <v>87.1</v>
      </c>
      <c r="AI15" s="209">
        <v>89.8</v>
      </c>
      <c r="AJ15" s="209">
        <v>90.8</v>
      </c>
      <c r="AK15" s="209">
        <v>90.8</v>
      </c>
      <c r="AL15" s="209">
        <v>91.7</v>
      </c>
      <c r="AM15" s="209">
        <v>89</v>
      </c>
      <c r="AN15" s="209">
        <v>87.6</v>
      </c>
      <c r="AO15" s="70"/>
      <c r="AP15" s="70"/>
      <c r="AQ15" s="71"/>
    </row>
    <row r="16" spans="1:44" s="65" customFormat="1" ht="18" customHeight="1">
      <c r="A16" s="257"/>
      <c r="B16" s="364" t="s">
        <v>266</v>
      </c>
      <c r="C16" s="53"/>
      <c r="D16" s="53"/>
      <c r="E16" s="802"/>
      <c r="F16" s="341" t="s">
        <v>647</v>
      </c>
      <c r="G16" s="22">
        <v>64.2</v>
      </c>
      <c r="H16" s="22">
        <v>62.9</v>
      </c>
      <c r="I16" s="22">
        <v>62.7</v>
      </c>
      <c r="J16" s="22">
        <v>61.8</v>
      </c>
      <c r="K16" s="22">
        <v>60.4</v>
      </c>
      <c r="L16" s="22">
        <v>58.2</v>
      </c>
      <c r="M16" s="22">
        <v>55.9</v>
      </c>
      <c r="N16" s="22">
        <v>54.5</v>
      </c>
      <c r="O16" s="22">
        <v>49.2</v>
      </c>
      <c r="P16" s="22">
        <v>51.6</v>
      </c>
      <c r="Q16" s="22">
        <v>49.9</v>
      </c>
      <c r="R16" s="22">
        <v>52.2</v>
      </c>
      <c r="S16" s="22">
        <v>63.4</v>
      </c>
      <c r="T16" s="22">
        <v>64.599999999999994</v>
      </c>
      <c r="U16" s="22">
        <v>66.400000000000006</v>
      </c>
      <c r="V16" s="22">
        <v>65.599999999999994</v>
      </c>
      <c r="W16" s="22">
        <v>70.099999999999994</v>
      </c>
      <c r="X16" s="22">
        <v>66.8</v>
      </c>
      <c r="Y16" s="22">
        <v>64.2</v>
      </c>
      <c r="Z16" s="209">
        <v>63.9</v>
      </c>
      <c r="AA16" s="209">
        <v>60.7</v>
      </c>
      <c r="AB16" s="209">
        <v>70.099999999999994</v>
      </c>
      <c r="AC16" s="209">
        <v>73.2</v>
      </c>
      <c r="AD16" s="209">
        <v>72.599999999999994</v>
      </c>
      <c r="AE16" s="209">
        <v>68.3</v>
      </c>
      <c r="AF16" s="209">
        <v>69.8</v>
      </c>
      <c r="AG16" s="209">
        <v>71.3</v>
      </c>
      <c r="AH16" s="209">
        <v>71.7</v>
      </c>
      <c r="AI16" s="209">
        <v>73.2</v>
      </c>
      <c r="AJ16" s="209">
        <v>75.900000000000006</v>
      </c>
      <c r="AK16" s="209">
        <v>76</v>
      </c>
      <c r="AL16" s="209">
        <v>76.900000000000006</v>
      </c>
      <c r="AM16" s="209">
        <v>75.5</v>
      </c>
      <c r="AN16" s="209">
        <v>78.099999999999994</v>
      </c>
      <c r="AO16" s="70"/>
      <c r="AP16" s="70"/>
      <c r="AQ16" s="71"/>
    </row>
    <row r="17" spans="1:43" s="65" customFormat="1" ht="17.25">
      <c r="A17" s="257"/>
      <c r="B17" s="351" t="s">
        <v>267</v>
      </c>
      <c r="C17" s="53"/>
      <c r="D17" s="53"/>
      <c r="E17" s="802"/>
      <c r="F17" s="341" t="s">
        <v>648</v>
      </c>
      <c r="G17" s="13">
        <v>5.9</v>
      </c>
      <c r="H17" s="13">
        <v>5.8</v>
      </c>
      <c r="I17" s="13">
        <v>6.1</v>
      </c>
      <c r="J17" s="13">
        <v>6.2</v>
      </c>
      <c r="K17" s="13">
        <v>6</v>
      </c>
      <c r="L17" s="13">
        <v>6.2</v>
      </c>
      <c r="M17" s="13">
        <v>6.4</v>
      </c>
      <c r="N17" s="13">
        <v>6.6</v>
      </c>
      <c r="O17" s="13">
        <v>6.6</v>
      </c>
      <c r="P17" s="13">
        <v>6.7</v>
      </c>
      <c r="Q17" s="13">
        <v>6.9</v>
      </c>
      <c r="R17" s="13">
        <v>7.2</v>
      </c>
      <c r="S17" s="13">
        <v>7.2</v>
      </c>
      <c r="T17" s="13">
        <v>7.1</v>
      </c>
      <c r="U17" s="13">
        <v>7.2</v>
      </c>
      <c r="V17" s="13">
        <v>7.4</v>
      </c>
      <c r="W17" s="13">
        <v>7.4</v>
      </c>
      <c r="X17" s="13">
        <v>8.3000000000000007</v>
      </c>
      <c r="Y17" s="13">
        <v>7.8</v>
      </c>
      <c r="Z17" s="135">
        <v>12.7</v>
      </c>
      <c r="AA17" s="135">
        <v>7.2</v>
      </c>
      <c r="AB17" s="135">
        <v>6.1</v>
      </c>
      <c r="AC17" s="135">
        <v>7.1</v>
      </c>
      <c r="AD17" s="135">
        <v>7.6</v>
      </c>
      <c r="AE17" s="135">
        <v>6.2</v>
      </c>
      <c r="AF17" s="135">
        <v>5.0999999999999996</v>
      </c>
      <c r="AG17" s="135">
        <v>6.2</v>
      </c>
      <c r="AH17" s="135">
        <v>10.9</v>
      </c>
      <c r="AI17" s="135">
        <v>6.2</v>
      </c>
      <c r="AJ17" s="135">
        <v>5.8</v>
      </c>
      <c r="AK17" s="135">
        <v>6.6</v>
      </c>
      <c r="AL17" s="135">
        <v>7.8</v>
      </c>
      <c r="AM17" s="135">
        <v>7.3</v>
      </c>
      <c r="AN17" s="135">
        <v>6.7</v>
      </c>
      <c r="AO17" s="70"/>
      <c r="AP17" s="70"/>
      <c r="AQ17" s="71"/>
    </row>
    <row r="18" spans="1:43" s="65" customFormat="1" ht="18" thickBot="1">
      <c r="A18" s="257"/>
      <c r="B18" s="357"/>
      <c r="C18" s="53"/>
      <c r="D18" s="53"/>
      <c r="E18" s="803"/>
      <c r="F18" s="384" t="s">
        <v>649</v>
      </c>
      <c r="G18" s="385">
        <v>108</v>
      </c>
      <c r="H18" s="385">
        <v>108.4</v>
      </c>
      <c r="I18" s="385">
        <v>103.3</v>
      </c>
      <c r="J18" s="385">
        <v>101.6</v>
      </c>
      <c r="K18" s="385">
        <v>95.8</v>
      </c>
      <c r="L18" s="385">
        <v>93.7</v>
      </c>
      <c r="M18" s="385">
        <v>93</v>
      </c>
      <c r="N18" s="385">
        <v>92.6</v>
      </c>
      <c r="O18" s="385">
        <v>98.9</v>
      </c>
      <c r="P18" s="385">
        <v>96</v>
      </c>
      <c r="Q18" s="385">
        <v>95.6</v>
      </c>
      <c r="R18" s="385">
        <v>93.9</v>
      </c>
      <c r="S18" s="385">
        <v>90.6</v>
      </c>
      <c r="T18" s="385">
        <v>97.7</v>
      </c>
      <c r="U18" s="385">
        <v>95.3</v>
      </c>
      <c r="V18" s="385">
        <v>98.6</v>
      </c>
      <c r="W18" s="385">
        <v>89.6</v>
      </c>
      <c r="X18" s="385">
        <v>91.3</v>
      </c>
      <c r="Y18" s="385">
        <v>96.4</v>
      </c>
      <c r="Z18" s="386">
        <v>101.3</v>
      </c>
      <c r="AA18" s="386">
        <v>109.4</v>
      </c>
      <c r="AB18" s="386">
        <v>103.3</v>
      </c>
      <c r="AC18" s="386">
        <v>99.7</v>
      </c>
      <c r="AD18" s="386">
        <v>102.4</v>
      </c>
      <c r="AE18" s="386">
        <v>103.9</v>
      </c>
      <c r="AF18" s="386">
        <v>107</v>
      </c>
      <c r="AG18" s="386">
        <v>106.5</v>
      </c>
      <c r="AH18" s="386">
        <v>107.9</v>
      </c>
      <c r="AI18" s="386">
        <v>115.3</v>
      </c>
      <c r="AJ18" s="386">
        <v>108.8</v>
      </c>
      <c r="AK18" s="386">
        <v>106.2</v>
      </c>
      <c r="AL18" s="386">
        <v>102.3</v>
      </c>
      <c r="AM18" s="386">
        <v>103.9</v>
      </c>
      <c r="AN18" s="386">
        <v>104.2</v>
      </c>
      <c r="AO18" s="70"/>
      <c r="AP18" s="70"/>
      <c r="AQ18" s="71"/>
    </row>
    <row r="19" spans="1:43" ht="17.25">
      <c r="A19" s="52"/>
      <c r="B19" s="356" t="s">
        <v>208</v>
      </c>
      <c r="C19" s="53"/>
      <c r="D19" s="53"/>
      <c r="E19" s="435" t="s">
        <v>654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4"/>
    </row>
    <row r="20" spans="1:43" ht="17.25">
      <c r="A20" s="52"/>
      <c r="B20" s="357"/>
      <c r="C20" s="53"/>
      <c r="D20" s="53"/>
      <c r="E20" s="435" t="s">
        <v>650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4"/>
    </row>
    <row r="21" spans="1:43" ht="17.25">
      <c r="A21" s="52"/>
      <c r="B21" s="356" t="s">
        <v>210</v>
      </c>
      <c r="C21" s="53"/>
      <c r="D21" s="53"/>
      <c r="E21" s="53" t="s">
        <v>651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4"/>
    </row>
    <row r="22" spans="1:43" ht="17.25">
      <c r="A22" s="52"/>
      <c r="B22" s="357"/>
      <c r="C22" s="53"/>
      <c r="D22" s="53"/>
      <c r="E22" s="53" t="s">
        <v>652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/>
    </row>
    <row r="23" spans="1:43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4"/>
    </row>
    <row r="24" spans="1:43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7"/>
    </row>
    <row r="25" spans="1:43" ht="17.25" thickTop="1">
      <c r="B25" s="352"/>
      <c r="C25" s="352"/>
    </row>
    <row r="26" spans="1:43">
      <c r="B26" s="267"/>
      <c r="C26" s="267"/>
    </row>
    <row r="27" spans="1:43">
      <c r="B27" s="267"/>
      <c r="C27" s="267"/>
    </row>
    <row r="28" spans="1:43">
      <c r="B28" s="267"/>
      <c r="C28" s="267"/>
    </row>
    <row r="29" spans="1:43">
      <c r="B29" s="267"/>
      <c r="C29" s="267"/>
    </row>
    <row r="30" spans="1:43">
      <c r="B30" s="267"/>
      <c r="C30" s="267"/>
    </row>
    <row r="31" spans="1:43">
      <c r="B31" s="267"/>
      <c r="C31" s="267"/>
    </row>
    <row r="32" spans="1:43">
      <c r="B32" s="267"/>
      <c r="C32" s="267"/>
    </row>
  </sheetData>
  <mergeCells count="25">
    <mergeCell ref="E5:F6"/>
    <mergeCell ref="G5:J5"/>
    <mergeCell ref="K5:N5"/>
    <mergeCell ref="O5:R5"/>
    <mergeCell ref="S5:V5"/>
    <mergeCell ref="E15:E18"/>
    <mergeCell ref="E12:F13"/>
    <mergeCell ref="G12:J12"/>
    <mergeCell ref="K12:N12"/>
    <mergeCell ref="E7:F7"/>
    <mergeCell ref="E8:F8"/>
    <mergeCell ref="E9:F9"/>
    <mergeCell ref="AO2:AP2"/>
    <mergeCell ref="O12:R12"/>
    <mergeCell ref="S12:V12"/>
    <mergeCell ref="W12:Z12"/>
    <mergeCell ref="AA12:AD12"/>
    <mergeCell ref="W5:Z5"/>
    <mergeCell ref="AA5:AD5"/>
    <mergeCell ref="AE5:AH5"/>
    <mergeCell ref="AE12:AH12"/>
    <mergeCell ref="AI5:AL5"/>
    <mergeCell ref="AI12:AL12"/>
    <mergeCell ref="AM5:AN5"/>
    <mergeCell ref="AM12:AN12"/>
  </mergeCells>
  <phoneticPr fontId="2" type="noConversion"/>
  <hyperlinks>
    <hyperlink ref="AP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R32"/>
  <sheetViews>
    <sheetView zoomScale="85" zoomScaleNormal="85" workbookViewId="0">
      <pane xSplit="6" topLeftCell="L1" activePane="topRight" state="frozen"/>
      <selection pane="topRight" activeCell="B19" sqref="B19"/>
    </sheetView>
  </sheetViews>
  <sheetFormatPr defaultRowHeight="16.5" outlineLevelCol="1"/>
  <cols>
    <col min="1" max="1" width="3.5" style="1" customWidth="1"/>
    <col min="2" max="2" width="12.75" style="1" customWidth="1"/>
    <col min="3" max="4" width="3.625" style="1" customWidth="1"/>
    <col min="5" max="5" width="33.25" style="1" customWidth="1"/>
    <col min="6" max="6" width="12.875" style="1" customWidth="1"/>
    <col min="7" max="10" width="12.875" style="1" hidden="1" customWidth="1" outlineLevel="1"/>
    <col min="11" max="26" width="10.625" style="1" hidden="1" customWidth="1" outlineLevel="1"/>
    <col min="27" max="27" width="10.625" style="1" customWidth="1" collapsed="1"/>
    <col min="28" max="40" width="10.625" style="1" customWidth="1"/>
    <col min="41" max="16384" width="9" style="1"/>
  </cols>
  <sheetData>
    <row r="1" spans="1:44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</row>
    <row r="2" spans="1:44" ht="33" customHeight="1">
      <c r="A2" s="52"/>
      <c r="B2" s="84" t="s">
        <v>271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74" t="s">
        <v>3</v>
      </c>
      <c r="AP2" s="574"/>
      <c r="AQ2" s="72"/>
      <c r="AR2" s="66"/>
    </row>
    <row r="3" spans="1:44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343"/>
      <c r="AP3" s="343"/>
      <c r="AQ3" s="80"/>
      <c r="AR3" s="78"/>
    </row>
    <row r="4" spans="1:44" ht="17.25">
      <c r="A4" s="257"/>
      <c r="B4" s="287"/>
      <c r="C4" s="287"/>
      <c r="D4" s="53"/>
      <c r="E4" s="584" t="s">
        <v>435</v>
      </c>
      <c r="F4" s="585"/>
      <c r="G4" s="585">
        <v>2015</v>
      </c>
      <c r="H4" s="585"/>
      <c r="I4" s="585"/>
      <c r="J4" s="585"/>
      <c r="K4" s="593">
        <v>2016</v>
      </c>
      <c r="L4" s="593"/>
      <c r="M4" s="593"/>
      <c r="N4" s="593"/>
      <c r="O4" s="593">
        <v>2017</v>
      </c>
      <c r="P4" s="593"/>
      <c r="Q4" s="593"/>
      <c r="R4" s="593"/>
      <c r="S4" s="593">
        <v>2018</v>
      </c>
      <c r="T4" s="593"/>
      <c r="U4" s="593"/>
      <c r="V4" s="593"/>
      <c r="W4" s="593">
        <v>2019</v>
      </c>
      <c r="X4" s="593"/>
      <c r="Y4" s="593"/>
      <c r="Z4" s="594"/>
      <c r="AA4" s="588">
        <v>2020</v>
      </c>
      <c r="AB4" s="589"/>
      <c r="AC4" s="589"/>
      <c r="AD4" s="589"/>
      <c r="AE4" s="591">
        <v>2021</v>
      </c>
      <c r="AF4" s="592"/>
      <c r="AG4" s="592"/>
      <c r="AH4" s="592"/>
      <c r="AI4" s="588">
        <v>2022</v>
      </c>
      <c r="AJ4" s="589"/>
      <c r="AK4" s="589"/>
      <c r="AL4" s="589"/>
      <c r="AM4" s="588">
        <v>2023</v>
      </c>
      <c r="AN4" s="589"/>
      <c r="AO4" s="44"/>
      <c r="AP4" s="53"/>
      <c r="AQ4" s="54"/>
    </row>
    <row r="5" spans="1:44" ht="18" thickBot="1">
      <c r="A5" s="257"/>
      <c r="B5" s="363" t="s">
        <v>1</v>
      </c>
      <c r="C5" s="287"/>
      <c r="D5" s="53"/>
      <c r="E5" s="586"/>
      <c r="F5" s="587"/>
      <c r="G5" s="336" t="s">
        <v>85</v>
      </c>
      <c r="H5" s="336" t="s">
        <v>86</v>
      </c>
      <c r="I5" s="336" t="s">
        <v>87</v>
      </c>
      <c r="J5" s="336" t="s">
        <v>88</v>
      </c>
      <c r="K5" s="337" t="s">
        <v>89</v>
      </c>
      <c r="L5" s="337" t="s">
        <v>90</v>
      </c>
      <c r="M5" s="337" t="s">
        <v>91</v>
      </c>
      <c r="N5" s="337" t="s">
        <v>92</v>
      </c>
      <c r="O5" s="337" t="s">
        <v>8</v>
      </c>
      <c r="P5" s="337" t="s">
        <v>9</v>
      </c>
      <c r="Q5" s="337" t="s">
        <v>10</v>
      </c>
      <c r="R5" s="337" t="s">
        <v>11</v>
      </c>
      <c r="S5" s="337" t="s">
        <v>12</v>
      </c>
      <c r="T5" s="337" t="s">
        <v>13</v>
      </c>
      <c r="U5" s="337" t="s">
        <v>14</v>
      </c>
      <c r="V5" s="337" t="s">
        <v>15</v>
      </c>
      <c r="W5" s="337" t="s">
        <v>32</v>
      </c>
      <c r="X5" s="337" t="s">
        <v>33</v>
      </c>
      <c r="Y5" s="337" t="s">
        <v>34</v>
      </c>
      <c r="Z5" s="339" t="s">
        <v>35</v>
      </c>
      <c r="AA5" s="339" t="s">
        <v>128</v>
      </c>
      <c r="AB5" s="339" t="s">
        <v>131</v>
      </c>
      <c r="AC5" s="339" t="s">
        <v>144</v>
      </c>
      <c r="AD5" s="339" t="s">
        <v>147</v>
      </c>
      <c r="AE5" s="339" t="s">
        <v>174</v>
      </c>
      <c r="AF5" s="339" t="s">
        <v>175</v>
      </c>
      <c r="AG5" s="370" t="s">
        <v>177</v>
      </c>
      <c r="AH5" s="409" t="s">
        <v>179</v>
      </c>
      <c r="AI5" s="469" t="s">
        <v>743</v>
      </c>
      <c r="AJ5" s="469" t="s">
        <v>746</v>
      </c>
      <c r="AK5" s="469" t="s">
        <v>751</v>
      </c>
      <c r="AL5" s="469" t="s">
        <v>754</v>
      </c>
      <c r="AM5" s="469" t="s">
        <v>757</v>
      </c>
      <c r="AN5" s="469" t="s">
        <v>827</v>
      </c>
      <c r="AO5" s="533"/>
      <c r="AP5" s="53"/>
      <c r="AQ5" s="54"/>
    </row>
    <row r="6" spans="1:44" s="65" customFormat="1" ht="17.25">
      <c r="A6" s="257"/>
      <c r="B6" s="353" t="s">
        <v>1</v>
      </c>
      <c r="C6" s="53"/>
      <c r="D6" s="53"/>
      <c r="E6" s="662" t="s">
        <v>207</v>
      </c>
      <c r="F6" s="663"/>
      <c r="G6" s="207">
        <v>253</v>
      </c>
      <c r="H6" s="207">
        <v>242.4</v>
      </c>
      <c r="I6" s="207">
        <v>230.5</v>
      </c>
      <c r="J6" s="207">
        <v>223.4</v>
      </c>
      <c r="K6" s="207">
        <v>229.2</v>
      </c>
      <c r="L6" s="207">
        <v>220.3</v>
      </c>
      <c r="M6" s="207">
        <v>220.3</v>
      </c>
      <c r="N6" s="207">
        <v>214.4</v>
      </c>
      <c r="O6" s="207">
        <v>225.4</v>
      </c>
      <c r="P6" s="207">
        <v>210.5</v>
      </c>
      <c r="Q6" s="207">
        <v>208.5</v>
      </c>
      <c r="R6" s="207">
        <v>203.5</v>
      </c>
      <c r="S6" s="207">
        <v>211.3</v>
      </c>
      <c r="T6" s="207">
        <v>279.60000000000002</v>
      </c>
      <c r="U6" s="207">
        <v>288.89999999999998</v>
      </c>
      <c r="V6" s="207">
        <v>227.4</v>
      </c>
      <c r="W6" s="207">
        <v>213.9</v>
      </c>
      <c r="X6" s="207">
        <v>199.2</v>
      </c>
      <c r="Y6" s="207">
        <v>199.6</v>
      </c>
      <c r="Z6" s="208">
        <v>198.7</v>
      </c>
      <c r="AA6" s="208">
        <v>216.5</v>
      </c>
      <c r="AB6" s="208">
        <v>224.9</v>
      </c>
      <c r="AC6" s="208">
        <v>247.4</v>
      </c>
      <c r="AD6" s="208">
        <v>252.8</v>
      </c>
      <c r="AE6" s="208">
        <v>276.3</v>
      </c>
      <c r="AF6" s="208">
        <v>292.10000000000002</v>
      </c>
      <c r="AG6" s="208">
        <v>300.7</v>
      </c>
      <c r="AH6" s="208">
        <v>267.8</v>
      </c>
      <c r="AI6" s="208">
        <v>260.60000000000002</v>
      </c>
      <c r="AJ6" s="208">
        <v>239.5</v>
      </c>
      <c r="AK6" s="208">
        <v>217.8</v>
      </c>
      <c r="AL6" s="208">
        <v>208</v>
      </c>
      <c r="AM6" s="208">
        <v>212.7</v>
      </c>
      <c r="AN6" s="208">
        <v>212.5</v>
      </c>
      <c r="AO6" s="235"/>
      <c r="AP6" s="70"/>
      <c r="AQ6" s="71"/>
    </row>
    <row r="7" spans="1:44" s="65" customFormat="1" ht="17.25">
      <c r="A7" s="257"/>
      <c r="B7" s="356" t="s">
        <v>183</v>
      </c>
      <c r="C7" s="53"/>
      <c r="D7" s="53"/>
      <c r="E7" s="656" t="s">
        <v>653</v>
      </c>
      <c r="F7" s="657"/>
      <c r="G7" s="22">
        <v>81.400000000000006</v>
      </c>
      <c r="H7" s="22">
        <v>77.099999999999994</v>
      </c>
      <c r="I7" s="22">
        <v>75.099999999999994</v>
      </c>
      <c r="J7" s="22">
        <v>72.7</v>
      </c>
      <c r="K7" s="22">
        <v>84.8</v>
      </c>
      <c r="L7" s="22">
        <v>83.3</v>
      </c>
      <c r="M7" s="22">
        <v>90.4</v>
      </c>
      <c r="N7" s="22">
        <v>88.6</v>
      </c>
      <c r="O7" s="22">
        <v>104.8</v>
      </c>
      <c r="P7" s="22">
        <v>94.7</v>
      </c>
      <c r="Q7" s="22">
        <v>96.2</v>
      </c>
      <c r="R7" s="22">
        <v>96.2</v>
      </c>
      <c r="S7" s="22">
        <v>110.8</v>
      </c>
      <c r="T7" s="22">
        <v>105</v>
      </c>
      <c r="U7" s="22">
        <v>106</v>
      </c>
      <c r="V7" s="22">
        <v>109.2</v>
      </c>
      <c r="W7" s="22">
        <v>130.80000000000001</v>
      </c>
      <c r="X7" s="22">
        <v>119.7</v>
      </c>
      <c r="Y7" s="22">
        <v>120.9</v>
      </c>
      <c r="Z7" s="209">
        <v>119</v>
      </c>
      <c r="AA7" s="209">
        <v>133.6</v>
      </c>
      <c r="AB7" s="209">
        <v>127.6</v>
      </c>
      <c r="AC7" s="209">
        <v>127.9</v>
      </c>
      <c r="AD7" s="209">
        <v>121.6</v>
      </c>
      <c r="AE7" s="209">
        <v>133.6</v>
      </c>
      <c r="AF7" s="209">
        <v>127</v>
      </c>
      <c r="AG7" s="209">
        <v>116.4</v>
      </c>
      <c r="AH7" s="209">
        <v>111</v>
      </c>
      <c r="AI7" s="209">
        <v>111.5</v>
      </c>
      <c r="AJ7" s="209">
        <v>105.5</v>
      </c>
      <c r="AK7" s="209">
        <v>101.7</v>
      </c>
      <c r="AL7" s="209">
        <v>96.3</v>
      </c>
      <c r="AM7" s="209">
        <v>96.7</v>
      </c>
      <c r="AN7" s="209">
        <v>107.7</v>
      </c>
      <c r="AO7" s="235"/>
      <c r="AP7" s="70"/>
      <c r="AQ7" s="71"/>
    </row>
    <row r="8" spans="1:44" s="65" customFormat="1" ht="17.25">
      <c r="A8" s="257"/>
      <c r="B8" s="348"/>
      <c r="C8" s="53"/>
      <c r="D8" s="53"/>
      <c r="E8" s="656" t="s">
        <v>655</v>
      </c>
      <c r="F8" s="657"/>
      <c r="G8" s="22">
        <v>12.3</v>
      </c>
      <c r="H8" s="22">
        <v>8.1</v>
      </c>
      <c r="I8" s="22">
        <v>6.6</v>
      </c>
      <c r="J8" s="22">
        <v>4.8</v>
      </c>
      <c r="K8" s="22">
        <v>15.7</v>
      </c>
      <c r="L8" s="22">
        <v>12.1</v>
      </c>
      <c r="M8" s="22">
        <v>10.1</v>
      </c>
      <c r="N8" s="22">
        <v>9</v>
      </c>
      <c r="O8" s="22">
        <v>20.100000000000001</v>
      </c>
      <c r="P8" s="22">
        <v>11.6</v>
      </c>
      <c r="Q8" s="22">
        <v>11.8</v>
      </c>
      <c r="R8" s="22">
        <v>10.1</v>
      </c>
      <c r="S8" s="22">
        <v>20.6</v>
      </c>
      <c r="T8" s="22">
        <v>91</v>
      </c>
      <c r="U8" s="22">
        <v>102</v>
      </c>
      <c r="V8" s="22">
        <v>40.5</v>
      </c>
      <c r="W8" s="22">
        <v>26.8</v>
      </c>
      <c r="X8" s="22">
        <v>15.1</v>
      </c>
      <c r="Y8" s="22">
        <v>14.7</v>
      </c>
      <c r="Z8" s="209">
        <v>14.6</v>
      </c>
      <c r="AA8" s="209">
        <v>30.7</v>
      </c>
      <c r="AB8" s="209">
        <v>37.299999999999997</v>
      </c>
      <c r="AC8" s="209">
        <v>57.2</v>
      </c>
      <c r="AD8" s="209">
        <v>61</v>
      </c>
      <c r="AE8" s="209">
        <v>80.7</v>
      </c>
      <c r="AF8" s="209">
        <v>93.9</v>
      </c>
      <c r="AG8" s="209">
        <v>99.4</v>
      </c>
      <c r="AH8" s="209">
        <v>64.7</v>
      </c>
      <c r="AI8" s="209">
        <v>61.4</v>
      </c>
      <c r="AJ8" s="209">
        <v>42</v>
      </c>
      <c r="AK8" s="209">
        <v>24.4</v>
      </c>
      <c r="AL8" s="209">
        <v>19.399999999999999</v>
      </c>
      <c r="AM8" s="209">
        <v>26.9</v>
      </c>
      <c r="AN8" s="209">
        <v>21.8</v>
      </c>
      <c r="AO8" s="235"/>
      <c r="AP8" s="70"/>
      <c r="AQ8" s="71"/>
    </row>
    <row r="9" spans="1:44" s="65" customFormat="1" ht="17.25">
      <c r="A9" s="257"/>
      <c r="B9" s="356" t="s">
        <v>191</v>
      </c>
      <c r="C9" s="53"/>
      <c r="D9" s="53"/>
      <c r="E9" s="756" t="s">
        <v>656</v>
      </c>
      <c r="F9" s="757"/>
      <c r="G9" s="155">
        <v>31.1</v>
      </c>
      <c r="H9" s="155">
        <v>29</v>
      </c>
      <c r="I9" s="155">
        <v>24.3</v>
      </c>
      <c r="J9" s="155">
        <v>19.600000000000001</v>
      </c>
      <c r="K9" s="155">
        <v>33</v>
      </c>
      <c r="L9" s="155">
        <v>40</v>
      </c>
      <c r="M9" s="155">
        <v>38.5</v>
      </c>
      <c r="N9" s="155">
        <v>29.4</v>
      </c>
      <c r="O9" s="155">
        <v>38.4</v>
      </c>
      <c r="P9" s="155">
        <v>22.5</v>
      </c>
      <c r="Q9" s="155">
        <v>27.5</v>
      </c>
      <c r="R9" s="155">
        <v>21.7</v>
      </c>
      <c r="S9" s="155">
        <v>36</v>
      </c>
      <c r="T9" s="155">
        <v>39.6</v>
      </c>
      <c r="U9" s="155">
        <v>45.2</v>
      </c>
      <c r="V9" s="155">
        <v>37.5</v>
      </c>
      <c r="W9" s="155">
        <v>54</v>
      </c>
      <c r="X9" s="155">
        <v>34.6</v>
      </c>
      <c r="Y9" s="155">
        <v>37.1</v>
      </c>
      <c r="Z9" s="219">
        <v>28.4</v>
      </c>
      <c r="AA9" s="219">
        <v>45.7</v>
      </c>
      <c r="AB9" s="219">
        <v>41.3</v>
      </c>
      <c r="AC9" s="219">
        <v>49.4</v>
      </c>
      <c r="AD9" s="219">
        <v>46.3</v>
      </c>
      <c r="AE9" s="219">
        <v>55.2</v>
      </c>
      <c r="AF9" s="219">
        <v>70.3</v>
      </c>
      <c r="AG9" s="219">
        <v>63</v>
      </c>
      <c r="AH9" s="219">
        <v>30.5</v>
      </c>
      <c r="AI9" s="219">
        <v>35.6</v>
      </c>
      <c r="AJ9" s="219">
        <v>31.1</v>
      </c>
      <c r="AK9" s="219">
        <v>30.3</v>
      </c>
      <c r="AL9" s="219">
        <v>20.8</v>
      </c>
      <c r="AM9" s="219">
        <v>47.7</v>
      </c>
      <c r="AN9" s="219">
        <v>86.4</v>
      </c>
      <c r="AO9" s="235"/>
      <c r="AP9" s="70"/>
      <c r="AQ9" s="71"/>
    </row>
    <row r="10" spans="1:44" ht="17.25">
      <c r="A10" s="257"/>
      <c r="B10" s="357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4"/>
    </row>
    <row r="11" spans="1:44" ht="15.75" customHeight="1">
      <c r="A11" s="257"/>
      <c r="B11" s="381" t="s">
        <v>201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4"/>
    </row>
    <row r="12" spans="1:44" ht="15.75" customHeight="1">
      <c r="A12" s="257"/>
      <c r="B12" s="35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4"/>
    </row>
    <row r="13" spans="1:44" ht="15.75" customHeight="1">
      <c r="A13" s="257"/>
      <c r="B13" s="355" t="s">
        <v>205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4"/>
    </row>
    <row r="14" spans="1:44" ht="15.75" customHeight="1">
      <c r="A14" s="257"/>
      <c r="B14" s="351" t="s">
        <v>225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4"/>
    </row>
    <row r="15" spans="1:44">
      <c r="A15" s="257"/>
      <c r="B15" s="351" t="s">
        <v>226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4"/>
    </row>
    <row r="16" spans="1:44">
      <c r="A16" s="257"/>
      <c r="B16" s="351" t="s">
        <v>266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4"/>
    </row>
    <row r="17" spans="1:43">
      <c r="A17" s="257"/>
      <c r="B17" s="364" t="s">
        <v>267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4"/>
    </row>
    <row r="18" spans="1:43" ht="17.25">
      <c r="A18" s="257"/>
      <c r="B18" s="35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4"/>
    </row>
    <row r="19" spans="1:43" ht="17.25">
      <c r="A19" s="52"/>
      <c r="B19" s="356" t="s">
        <v>208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4"/>
    </row>
    <row r="20" spans="1:43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4"/>
    </row>
    <row r="21" spans="1:43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4"/>
    </row>
    <row r="22" spans="1:43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/>
    </row>
    <row r="23" spans="1:43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4"/>
    </row>
    <row r="24" spans="1:43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7"/>
    </row>
    <row r="25" spans="1:43" ht="17.25" thickTop="1">
      <c r="B25" s="352"/>
      <c r="C25" s="352"/>
    </row>
    <row r="26" spans="1:43">
      <c r="B26" s="267"/>
      <c r="C26" s="267"/>
    </row>
    <row r="27" spans="1:43">
      <c r="B27" s="267"/>
      <c r="C27" s="267"/>
    </row>
    <row r="28" spans="1:43">
      <c r="B28" s="267"/>
      <c r="C28" s="267"/>
    </row>
    <row r="29" spans="1:43">
      <c r="B29" s="267"/>
      <c r="C29" s="267"/>
    </row>
    <row r="30" spans="1:43">
      <c r="B30" s="267"/>
      <c r="C30" s="267"/>
    </row>
    <row r="31" spans="1:43">
      <c r="B31" s="267"/>
      <c r="C31" s="267"/>
    </row>
    <row r="32" spans="1:43">
      <c r="B32" s="267"/>
      <c r="C32" s="267"/>
    </row>
  </sheetData>
  <mergeCells count="15">
    <mergeCell ref="E9:F9"/>
    <mergeCell ref="E4:F5"/>
    <mergeCell ref="G4:J4"/>
    <mergeCell ref="K4:N4"/>
    <mergeCell ref="O4:R4"/>
    <mergeCell ref="AO2:AP2"/>
    <mergeCell ref="W4:Z4"/>
    <mergeCell ref="E6:F6"/>
    <mergeCell ref="E7:F7"/>
    <mergeCell ref="E8:F8"/>
    <mergeCell ref="S4:V4"/>
    <mergeCell ref="AA4:AD4"/>
    <mergeCell ref="AE4:AH4"/>
    <mergeCell ref="AI4:AL4"/>
    <mergeCell ref="AM4:AN4"/>
  </mergeCells>
  <phoneticPr fontId="2" type="noConversion"/>
  <hyperlinks>
    <hyperlink ref="AO2:AP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D34"/>
  <sheetViews>
    <sheetView zoomScale="85" zoomScaleNormal="85" workbookViewId="0">
      <pane xSplit="6" topLeftCell="AA1" activePane="topRight" state="frozen"/>
      <selection pane="topRight" activeCell="B5" sqref="B5"/>
    </sheetView>
  </sheetViews>
  <sheetFormatPr defaultRowHeight="16.5" outlineLevelCol="1"/>
  <cols>
    <col min="1" max="1" width="3.5" style="1" customWidth="1"/>
    <col min="2" max="2" width="18.25" style="1" customWidth="1"/>
    <col min="3" max="3" width="2.125" style="1" customWidth="1"/>
    <col min="4" max="4" width="3.625" style="1" customWidth="1"/>
    <col min="5" max="5" width="33.25" style="1" customWidth="1"/>
    <col min="6" max="6" width="12.875" style="1" customWidth="1"/>
    <col min="7" max="22" width="12.875" style="1" hidden="1" customWidth="1" outlineLevel="1"/>
    <col min="23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273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6" ht="17.25">
      <c r="A4" s="257"/>
      <c r="B4" s="287"/>
      <c r="C4" s="287"/>
      <c r="D4" s="53"/>
      <c r="E4" s="584" t="s">
        <v>669</v>
      </c>
      <c r="F4" s="585"/>
      <c r="G4" s="787">
        <v>2012</v>
      </c>
      <c r="H4" s="788"/>
      <c r="I4" s="788"/>
      <c r="J4" s="584"/>
      <c r="K4" s="787">
        <v>2013</v>
      </c>
      <c r="L4" s="788"/>
      <c r="M4" s="788"/>
      <c r="N4" s="584"/>
      <c r="O4" s="787">
        <v>2014</v>
      </c>
      <c r="P4" s="788"/>
      <c r="Q4" s="788"/>
      <c r="R4" s="584"/>
      <c r="S4" s="787">
        <v>2015</v>
      </c>
      <c r="T4" s="788"/>
      <c r="U4" s="788"/>
      <c r="V4" s="584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3"/>
      <c r="AI4" s="593">
        <v>2019</v>
      </c>
      <c r="AJ4" s="593"/>
      <c r="AK4" s="593"/>
      <c r="AL4" s="594"/>
      <c r="AM4" s="591">
        <v>2020</v>
      </c>
      <c r="AN4" s="592"/>
      <c r="AO4" s="592"/>
      <c r="AP4" s="592"/>
      <c r="AQ4" s="591">
        <v>2021</v>
      </c>
      <c r="AR4" s="592"/>
      <c r="AS4" s="592"/>
      <c r="AT4" s="592"/>
      <c r="AU4" s="588">
        <v>2022</v>
      </c>
      <c r="AV4" s="589"/>
      <c r="AW4" s="589"/>
      <c r="AX4" s="589"/>
      <c r="AY4" s="588">
        <v>2023</v>
      </c>
      <c r="AZ4" s="589"/>
      <c r="BA4" s="44"/>
      <c r="BB4" s="53"/>
      <c r="BC4" s="54"/>
    </row>
    <row r="5" spans="1:56" ht="18" thickBot="1">
      <c r="A5" s="257"/>
      <c r="B5" s="363" t="s">
        <v>1</v>
      </c>
      <c r="C5" s="287"/>
      <c r="D5" s="53"/>
      <c r="E5" s="586"/>
      <c r="F5" s="587"/>
      <c r="G5" s="336" t="s">
        <v>16</v>
      </c>
      <c r="H5" s="336" t="s">
        <v>102</v>
      </c>
      <c r="I5" s="336" t="s">
        <v>18</v>
      </c>
      <c r="J5" s="336" t="s">
        <v>51</v>
      </c>
      <c r="K5" s="336" t="s">
        <v>103</v>
      </c>
      <c r="L5" s="336" t="s">
        <v>52</v>
      </c>
      <c r="M5" s="336" t="s">
        <v>22</v>
      </c>
      <c r="N5" s="336" t="s">
        <v>23</v>
      </c>
      <c r="O5" s="336" t="s">
        <v>24</v>
      </c>
      <c r="P5" s="336" t="s">
        <v>25</v>
      </c>
      <c r="Q5" s="336" t="s">
        <v>26</v>
      </c>
      <c r="R5" s="336" t="s">
        <v>104</v>
      </c>
      <c r="S5" s="336" t="s">
        <v>28</v>
      </c>
      <c r="T5" s="336" t="s">
        <v>59</v>
      </c>
      <c r="U5" s="336" t="s">
        <v>60</v>
      </c>
      <c r="V5" s="336" t="s">
        <v>61</v>
      </c>
      <c r="W5" s="337" t="s">
        <v>62</v>
      </c>
      <c r="X5" s="337" t="s">
        <v>90</v>
      </c>
      <c r="Y5" s="337" t="s">
        <v>64</v>
      </c>
      <c r="Z5" s="337" t="s">
        <v>92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141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69" t="s">
        <v>757</v>
      </c>
      <c r="AZ5" s="469" t="s">
        <v>827</v>
      </c>
      <c r="BA5" s="533"/>
      <c r="BB5" s="53"/>
      <c r="BC5" s="54"/>
    </row>
    <row r="6" spans="1:56" s="65" customFormat="1" ht="17.25">
      <c r="A6" s="257"/>
      <c r="B6" s="353" t="s">
        <v>1</v>
      </c>
      <c r="C6" s="53"/>
      <c r="D6" s="53"/>
      <c r="E6" s="662" t="s">
        <v>288</v>
      </c>
      <c r="F6" s="663"/>
      <c r="G6" s="806" t="s">
        <v>663</v>
      </c>
      <c r="H6" s="807"/>
      <c r="I6" s="807"/>
      <c r="J6" s="807"/>
      <c r="K6" s="807"/>
      <c r="L6" s="807"/>
      <c r="M6" s="807"/>
      <c r="N6" s="807"/>
      <c r="O6" s="807"/>
      <c r="P6" s="807"/>
      <c r="Q6" s="807"/>
      <c r="R6" s="808"/>
      <c r="S6" s="207">
        <v>60.3</v>
      </c>
      <c r="T6" s="207">
        <v>10.5</v>
      </c>
      <c r="U6" s="207">
        <v>14.2</v>
      </c>
      <c r="V6" s="207">
        <v>25.4</v>
      </c>
      <c r="W6" s="207">
        <v>28.2</v>
      </c>
      <c r="X6" s="207">
        <v>15.2</v>
      </c>
      <c r="Y6" s="207">
        <v>12.6</v>
      </c>
      <c r="Z6" s="207">
        <v>25.6</v>
      </c>
      <c r="AA6" s="207">
        <v>22.1</v>
      </c>
      <c r="AB6" s="207">
        <v>25.6</v>
      </c>
      <c r="AC6" s="207">
        <v>35.799999999999997</v>
      </c>
      <c r="AD6" s="207">
        <v>87.2</v>
      </c>
      <c r="AE6" s="207">
        <v>55.8</v>
      </c>
      <c r="AF6" s="207">
        <v>75.900000000000006</v>
      </c>
      <c r="AG6" s="207">
        <v>35.9</v>
      </c>
      <c r="AH6" s="207">
        <v>26.6</v>
      </c>
      <c r="AI6" s="207">
        <v>37.799999999999997</v>
      </c>
      <c r="AJ6" s="207">
        <v>39.1</v>
      </c>
      <c r="AK6" s="207">
        <v>83.4</v>
      </c>
      <c r="AL6" s="208">
        <v>31.7</v>
      </c>
      <c r="AM6" s="208">
        <v>108.6</v>
      </c>
      <c r="AN6" s="208">
        <v>180.6</v>
      </c>
      <c r="AO6" s="208">
        <v>67.099999999999994</v>
      </c>
      <c r="AP6" s="208">
        <v>43</v>
      </c>
      <c r="AQ6" s="208">
        <v>127.7</v>
      </c>
      <c r="AR6" s="208">
        <v>34.4</v>
      </c>
      <c r="AS6" s="208">
        <v>72.599999999999994</v>
      </c>
      <c r="AT6" s="208">
        <v>42.2</v>
      </c>
      <c r="AU6" s="208">
        <v>151.4</v>
      </c>
      <c r="AV6" s="208">
        <v>53</v>
      </c>
      <c r="AW6" s="208">
        <v>58.3</v>
      </c>
      <c r="AX6" s="208">
        <v>169.1</v>
      </c>
      <c r="AY6" s="208">
        <v>154.4</v>
      </c>
      <c r="AZ6" s="208">
        <v>288.60000000000002</v>
      </c>
      <c r="BA6" s="235"/>
      <c r="BB6" s="70"/>
      <c r="BC6" s="71"/>
    </row>
    <row r="7" spans="1:56" s="65" customFormat="1" ht="17.25">
      <c r="A7" s="257"/>
      <c r="B7" s="356" t="s">
        <v>183</v>
      </c>
      <c r="C7" s="53"/>
      <c r="D7" s="53"/>
      <c r="E7" s="656" t="s">
        <v>657</v>
      </c>
      <c r="F7" s="657"/>
      <c r="G7" s="809"/>
      <c r="H7" s="810"/>
      <c r="I7" s="810"/>
      <c r="J7" s="810"/>
      <c r="K7" s="810"/>
      <c r="L7" s="810"/>
      <c r="M7" s="810"/>
      <c r="N7" s="810"/>
      <c r="O7" s="810"/>
      <c r="P7" s="810"/>
      <c r="Q7" s="810"/>
      <c r="R7" s="811"/>
      <c r="S7" s="22">
        <v>890.2</v>
      </c>
      <c r="T7" s="22">
        <v>1020.9</v>
      </c>
      <c r="U7" s="22">
        <v>1153.5</v>
      </c>
      <c r="V7" s="22">
        <v>1220.4000000000001</v>
      </c>
      <c r="W7" s="22">
        <v>1414.2</v>
      </c>
      <c r="X7" s="22">
        <v>1583.4</v>
      </c>
      <c r="Y7" s="22">
        <v>1686.4</v>
      </c>
      <c r="Z7" s="22">
        <v>1798.1</v>
      </c>
      <c r="AA7" s="22">
        <v>1908.5</v>
      </c>
      <c r="AB7" s="22">
        <v>2319.3000000000002</v>
      </c>
      <c r="AC7" s="22">
        <v>2357.5</v>
      </c>
      <c r="AD7" s="22">
        <v>2445.4</v>
      </c>
      <c r="AE7" s="22">
        <v>2509.5</v>
      </c>
      <c r="AF7" s="22">
        <v>2571.3000000000002</v>
      </c>
      <c r="AG7" s="22">
        <v>2594.9</v>
      </c>
      <c r="AH7" s="22">
        <v>2696.1</v>
      </c>
      <c r="AI7" s="22">
        <v>2646.9</v>
      </c>
      <c r="AJ7" s="22">
        <v>2701.9</v>
      </c>
      <c r="AK7" s="22">
        <v>2779.1</v>
      </c>
      <c r="AL7" s="209">
        <v>3031.1</v>
      </c>
      <c r="AM7" s="209">
        <v>3078</v>
      </c>
      <c r="AN7" s="209">
        <v>3203.2</v>
      </c>
      <c r="AO7" s="209">
        <v>3322.2</v>
      </c>
      <c r="AP7" s="209">
        <v>3417.1</v>
      </c>
      <c r="AQ7" s="209">
        <v>3585.5</v>
      </c>
      <c r="AR7" s="209">
        <v>3746.9</v>
      </c>
      <c r="AS7" s="209">
        <v>3786.6</v>
      </c>
      <c r="AT7" s="209">
        <v>3836</v>
      </c>
      <c r="AU7" s="209">
        <v>3844.1</v>
      </c>
      <c r="AV7" s="209">
        <v>4054</v>
      </c>
      <c r="AW7" s="209">
        <v>4234.2</v>
      </c>
      <c r="AX7" s="209">
        <v>4133.6000000000004</v>
      </c>
      <c r="AY7" s="209">
        <v>4143.1000000000004</v>
      </c>
      <c r="AZ7" s="209">
        <v>4209.6000000000004</v>
      </c>
      <c r="BA7" s="235"/>
      <c r="BB7" s="70"/>
      <c r="BC7" s="71"/>
    </row>
    <row r="8" spans="1:56" s="65" customFormat="1" ht="17.25">
      <c r="A8" s="257"/>
      <c r="B8" s="348"/>
      <c r="C8" s="53"/>
      <c r="D8" s="53"/>
      <c r="E8" s="656" t="s">
        <v>658</v>
      </c>
      <c r="F8" s="657"/>
      <c r="G8" s="809"/>
      <c r="H8" s="810"/>
      <c r="I8" s="810"/>
      <c r="J8" s="810"/>
      <c r="K8" s="810"/>
      <c r="L8" s="810"/>
      <c r="M8" s="810"/>
      <c r="N8" s="810"/>
      <c r="O8" s="810"/>
      <c r="P8" s="810"/>
      <c r="Q8" s="810"/>
      <c r="R8" s="811"/>
      <c r="S8" s="22">
        <v>667.5</v>
      </c>
      <c r="T8" s="22">
        <v>709.1</v>
      </c>
      <c r="U8" s="22">
        <v>751.7</v>
      </c>
      <c r="V8" s="22">
        <v>805.8</v>
      </c>
      <c r="W8" s="22">
        <v>828.4</v>
      </c>
      <c r="X8" s="22">
        <v>865.8</v>
      </c>
      <c r="Y8" s="22">
        <v>830.8</v>
      </c>
      <c r="Z8" s="22">
        <v>829.4</v>
      </c>
      <c r="AA8" s="22">
        <v>828.8</v>
      </c>
      <c r="AB8" s="22">
        <v>863.3</v>
      </c>
      <c r="AC8" s="22">
        <v>816.5</v>
      </c>
      <c r="AD8" s="22">
        <v>805.8</v>
      </c>
      <c r="AE8" s="22">
        <v>768.2</v>
      </c>
      <c r="AF8" s="22">
        <v>733</v>
      </c>
      <c r="AG8" s="22">
        <v>696</v>
      </c>
      <c r="AH8" s="22">
        <v>714.3</v>
      </c>
      <c r="AI8" s="22">
        <v>697.5</v>
      </c>
      <c r="AJ8" s="22">
        <v>677.8</v>
      </c>
      <c r="AK8" s="22">
        <v>666.8</v>
      </c>
      <c r="AL8" s="209">
        <v>658.6</v>
      </c>
      <c r="AM8" s="209">
        <v>646.6</v>
      </c>
      <c r="AN8" s="209">
        <v>647.1</v>
      </c>
      <c r="AO8" s="209">
        <v>634.20000000000005</v>
      </c>
      <c r="AP8" s="209">
        <v>621.4</v>
      </c>
      <c r="AQ8" s="209">
        <v>606.20000000000005</v>
      </c>
      <c r="AR8" s="209">
        <v>611.29999999999995</v>
      </c>
      <c r="AS8" s="209">
        <v>600.79999999999995</v>
      </c>
      <c r="AT8" s="209">
        <v>599.4</v>
      </c>
      <c r="AU8" s="209">
        <v>580.1</v>
      </c>
      <c r="AV8" s="209">
        <v>548.79999999999995</v>
      </c>
      <c r="AW8" s="209">
        <v>530</v>
      </c>
      <c r="AX8" s="209">
        <v>493.8</v>
      </c>
      <c r="AY8" s="209">
        <v>479.9</v>
      </c>
      <c r="AZ8" s="209">
        <v>444.8</v>
      </c>
      <c r="BA8" s="235"/>
      <c r="BB8" s="70"/>
      <c r="BC8" s="71"/>
    </row>
    <row r="9" spans="1:56" s="65" customFormat="1" ht="17.25">
      <c r="A9" s="257"/>
      <c r="B9" s="356" t="s">
        <v>191</v>
      </c>
      <c r="C9" s="53"/>
      <c r="D9" s="53"/>
      <c r="E9" s="656" t="s">
        <v>659</v>
      </c>
      <c r="F9" s="657"/>
      <c r="G9" s="809"/>
      <c r="H9" s="810"/>
      <c r="I9" s="810"/>
      <c r="J9" s="810"/>
      <c r="K9" s="810"/>
      <c r="L9" s="810"/>
      <c r="M9" s="810"/>
      <c r="N9" s="810"/>
      <c r="O9" s="810"/>
      <c r="P9" s="810"/>
      <c r="Q9" s="810"/>
      <c r="R9" s="811"/>
      <c r="S9" s="22">
        <v>188.7</v>
      </c>
      <c r="T9" s="22">
        <v>270.8</v>
      </c>
      <c r="U9" s="22">
        <v>253.6</v>
      </c>
      <c r="V9" s="22">
        <v>278.3</v>
      </c>
      <c r="W9" s="22">
        <v>378.2</v>
      </c>
      <c r="X9" s="22">
        <v>446.6</v>
      </c>
      <c r="Y9" s="22">
        <v>443.8</v>
      </c>
      <c r="Z9" s="22">
        <v>494.3</v>
      </c>
      <c r="AA9" s="22">
        <v>500</v>
      </c>
      <c r="AB9" s="22">
        <v>531.5</v>
      </c>
      <c r="AC9" s="22">
        <v>542.6</v>
      </c>
      <c r="AD9" s="22">
        <v>544.9</v>
      </c>
      <c r="AE9" s="22">
        <v>510.9</v>
      </c>
      <c r="AF9" s="22">
        <v>587.9</v>
      </c>
      <c r="AG9" s="22">
        <v>615</v>
      </c>
      <c r="AH9" s="22">
        <v>645.9</v>
      </c>
      <c r="AI9" s="22">
        <v>652.29999999999995</v>
      </c>
      <c r="AJ9" s="22">
        <v>757.2</v>
      </c>
      <c r="AK9" s="22">
        <v>754.7</v>
      </c>
      <c r="AL9" s="209">
        <v>877.5</v>
      </c>
      <c r="AM9" s="209">
        <v>933.6</v>
      </c>
      <c r="AN9" s="209">
        <v>1012.8</v>
      </c>
      <c r="AO9" s="209">
        <v>1016.6</v>
      </c>
      <c r="AP9" s="209">
        <v>1069.7</v>
      </c>
      <c r="AQ9" s="209">
        <v>1215.7</v>
      </c>
      <c r="AR9" s="209">
        <v>1333.4</v>
      </c>
      <c r="AS9" s="209">
        <v>1363.8</v>
      </c>
      <c r="AT9" s="209">
        <v>1356.3</v>
      </c>
      <c r="AU9" s="209">
        <v>1407</v>
      </c>
      <c r="AV9" s="209">
        <v>1573.8</v>
      </c>
      <c r="AW9" s="209">
        <v>1620.3</v>
      </c>
      <c r="AX9" s="209">
        <v>1534.6</v>
      </c>
      <c r="AY9" s="209">
        <v>1476.9</v>
      </c>
      <c r="AZ9" s="209">
        <v>1429</v>
      </c>
      <c r="BA9" s="235"/>
      <c r="BB9" s="70"/>
      <c r="BC9" s="71"/>
    </row>
    <row r="10" spans="1:56" s="65" customFormat="1" ht="17.25">
      <c r="A10" s="257"/>
      <c r="B10" s="357"/>
      <c r="C10" s="53"/>
      <c r="D10" s="53"/>
      <c r="E10" s="711" t="s">
        <v>660</v>
      </c>
      <c r="F10" s="656"/>
      <c r="G10" s="809"/>
      <c r="H10" s="810"/>
      <c r="I10" s="810"/>
      <c r="J10" s="810"/>
      <c r="K10" s="810"/>
      <c r="L10" s="810"/>
      <c r="M10" s="810"/>
      <c r="N10" s="810"/>
      <c r="O10" s="810"/>
      <c r="P10" s="810"/>
      <c r="Q10" s="810"/>
      <c r="R10" s="811"/>
      <c r="S10" s="22">
        <v>7.9</v>
      </c>
      <c r="T10" s="22">
        <v>6.7</v>
      </c>
      <c r="U10" s="22">
        <v>101.9</v>
      </c>
      <c r="V10" s="22">
        <v>109.8</v>
      </c>
      <c r="W10" s="22">
        <v>120.9</v>
      </c>
      <c r="X10" s="22">
        <v>138</v>
      </c>
      <c r="Y10" s="22">
        <v>187.2</v>
      </c>
      <c r="Z10" s="22">
        <v>179</v>
      </c>
      <c r="AA10" s="22">
        <v>193.6</v>
      </c>
      <c r="AB10" s="22">
        <v>260.89999999999998</v>
      </c>
      <c r="AC10" s="22">
        <v>246.3</v>
      </c>
      <c r="AD10" s="22">
        <v>298.39999999999998</v>
      </c>
      <c r="AE10" s="22">
        <v>429.9</v>
      </c>
      <c r="AF10" s="22">
        <v>448.2</v>
      </c>
      <c r="AG10" s="22">
        <v>480.8</v>
      </c>
      <c r="AH10" s="22">
        <v>496.6</v>
      </c>
      <c r="AI10" s="22">
        <v>458</v>
      </c>
      <c r="AJ10" s="22">
        <v>423.5</v>
      </c>
      <c r="AK10" s="22">
        <v>472.2</v>
      </c>
      <c r="AL10" s="209">
        <v>528.79999999999995</v>
      </c>
      <c r="AM10" s="209">
        <v>493.1</v>
      </c>
      <c r="AN10" s="209">
        <v>522.29999999999995</v>
      </c>
      <c r="AO10" s="209">
        <v>619.9</v>
      </c>
      <c r="AP10" s="209">
        <v>714.8</v>
      </c>
      <c r="AQ10" s="209">
        <v>766.5</v>
      </c>
      <c r="AR10" s="209">
        <v>817.4</v>
      </c>
      <c r="AS10" s="209">
        <v>858.1</v>
      </c>
      <c r="AT10" s="209">
        <v>927.9</v>
      </c>
      <c r="AU10" s="209">
        <v>891.9</v>
      </c>
      <c r="AV10" s="209">
        <v>926.7</v>
      </c>
      <c r="AW10" s="209">
        <v>1030</v>
      </c>
      <c r="AX10" s="209">
        <v>1048.0999999999999</v>
      </c>
      <c r="AY10" s="209">
        <v>1122.8</v>
      </c>
      <c r="AZ10" s="209">
        <v>1231.8</v>
      </c>
      <c r="BA10" s="235"/>
      <c r="BB10" s="70"/>
      <c r="BC10" s="71"/>
    </row>
    <row r="11" spans="1:56" s="65" customFormat="1" ht="17.25">
      <c r="A11" s="257"/>
      <c r="B11" s="381" t="s">
        <v>201</v>
      </c>
      <c r="C11" s="53"/>
      <c r="D11" s="53"/>
      <c r="E11" s="656" t="s">
        <v>661</v>
      </c>
      <c r="F11" s="657"/>
      <c r="G11" s="809"/>
      <c r="H11" s="810"/>
      <c r="I11" s="810"/>
      <c r="J11" s="810"/>
      <c r="K11" s="810"/>
      <c r="L11" s="810"/>
      <c r="M11" s="810"/>
      <c r="N11" s="810"/>
      <c r="O11" s="810"/>
      <c r="P11" s="810"/>
      <c r="Q11" s="810"/>
      <c r="R11" s="811"/>
      <c r="S11" s="22">
        <v>31.8</v>
      </c>
      <c r="T11" s="22">
        <v>43.4</v>
      </c>
      <c r="U11" s="22">
        <v>40.700000000000003</v>
      </c>
      <c r="V11" s="22">
        <v>55.1</v>
      </c>
      <c r="W11" s="22">
        <v>95</v>
      </c>
      <c r="X11" s="22">
        <v>151.9</v>
      </c>
      <c r="Y11" s="22">
        <v>245.9</v>
      </c>
      <c r="Z11" s="22">
        <v>326.89999999999998</v>
      </c>
      <c r="AA11" s="22">
        <v>416.5</v>
      </c>
      <c r="AB11" s="22">
        <v>690.4</v>
      </c>
      <c r="AC11" s="22">
        <v>775.5</v>
      </c>
      <c r="AD11" s="22">
        <v>822</v>
      </c>
      <c r="AE11" s="22">
        <v>831</v>
      </c>
      <c r="AF11" s="22">
        <v>828.7</v>
      </c>
      <c r="AG11" s="22">
        <v>827.5</v>
      </c>
      <c r="AH11" s="22">
        <v>866.8</v>
      </c>
      <c r="AI11" s="22">
        <v>864</v>
      </c>
      <c r="AJ11" s="22">
        <v>870.8</v>
      </c>
      <c r="AK11" s="22">
        <v>911.5</v>
      </c>
      <c r="AL11" s="209">
        <v>983.2</v>
      </c>
      <c r="AM11" s="209">
        <v>1009.4</v>
      </c>
      <c r="AN11" s="209">
        <v>1029.4000000000001</v>
      </c>
      <c r="AO11" s="209">
        <v>1056.7</v>
      </c>
      <c r="AP11" s="209">
        <v>1024.7</v>
      </c>
      <c r="AQ11" s="209">
        <v>1008.7</v>
      </c>
      <c r="AR11" s="209">
        <v>987.9</v>
      </c>
      <c r="AS11" s="209">
        <v>966.6</v>
      </c>
      <c r="AT11" s="209">
        <v>966.8</v>
      </c>
      <c r="AU11" s="209">
        <v>978</v>
      </c>
      <c r="AV11" s="209">
        <v>1012</v>
      </c>
      <c r="AW11" s="209">
        <v>1062.5</v>
      </c>
      <c r="AX11" s="209">
        <v>1060.5</v>
      </c>
      <c r="AY11" s="209">
        <v>1081.5999999999999</v>
      </c>
      <c r="AZ11" s="209">
        <v>1104.0999999999999</v>
      </c>
      <c r="BA11" s="235"/>
      <c r="BB11" s="70"/>
      <c r="BC11" s="71"/>
    </row>
    <row r="12" spans="1:56" s="65" customFormat="1" ht="17.25">
      <c r="A12" s="257"/>
      <c r="B12" s="357"/>
      <c r="C12" s="53"/>
      <c r="D12" s="53"/>
      <c r="E12" s="656" t="s">
        <v>662</v>
      </c>
      <c r="F12" s="657"/>
      <c r="G12" s="809"/>
      <c r="H12" s="810"/>
      <c r="I12" s="810"/>
      <c r="J12" s="810"/>
      <c r="K12" s="810"/>
      <c r="L12" s="810"/>
      <c r="M12" s="810"/>
      <c r="N12" s="810"/>
      <c r="O12" s="810"/>
      <c r="P12" s="810"/>
      <c r="Q12" s="810"/>
      <c r="R12" s="811"/>
      <c r="S12" s="22">
        <v>-5.7</v>
      </c>
      <c r="T12" s="22">
        <v>-9.1</v>
      </c>
      <c r="U12" s="22">
        <v>5.6</v>
      </c>
      <c r="V12" s="22">
        <v>-28.6</v>
      </c>
      <c r="W12" s="22">
        <v>-8.3000000000000007</v>
      </c>
      <c r="X12" s="22">
        <v>-18.899999999999999</v>
      </c>
      <c r="Y12" s="22">
        <v>-21.3</v>
      </c>
      <c r="Z12" s="22">
        <v>-31.5</v>
      </c>
      <c r="AA12" s="22">
        <v>-30.4</v>
      </c>
      <c r="AB12" s="22">
        <v>-26.8</v>
      </c>
      <c r="AC12" s="22">
        <v>-23.4</v>
      </c>
      <c r="AD12" s="22">
        <v>-25.7</v>
      </c>
      <c r="AE12" s="22">
        <v>-30.5</v>
      </c>
      <c r="AF12" s="22">
        <v>-26.5</v>
      </c>
      <c r="AG12" s="22">
        <v>-24.4</v>
      </c>
      <c r="AH12" s="22">
        <v>-27.5</v>
      </c>
      <c r="AI12" s="22">
        <v>-24.9</v>
      </c>
      <c r="AJ12" s="22">
        <v>-27.4</v>
      </c>
      <c r="AK12" s="22">
        <v>-26.1</v>
      </c>
      <c r="AL12" s="209">
        <v>-17</v>
      </c>
      <c r="AM12" s="209">
        <v>-4.7</v>
      </c>
      <c r="AN12" s="209">
        <v>-8.4</v>
      </c>
      <c r="AO12" s="209">
        <v>-5.2</v>
      </c>
      <c r="AP12" s="209">
        <v>-13.5</v>
      </c>
      <c r="AQ12" s="209">
        <v>-11.6</v>
      </c>
      <c r="AR12" s="209">
        <v>-3.1</v>
      </c>
      <c r="AS12" s="209">
        <v>-2.7</v>
      </c>
      <c r="AT12" s="209">
        <v>-14.4</v>
      </c>
      <c r="AU12" s="209">
        <v>-12.9</v>
      </c>
      <c r="AV12" s="209">
        <v>-7.3</v>
      </c>
      <c r="AW12" s="209">
        <v>-8.6</v>
      </c>
      <c r="AX12" s="209">
        <v>-3.4</v>
      </c>
      <c r="AY12" s="209">
        <v>-18.100000000000001</v>
      </c>
      <c r="AZ12" s="209">
        <v>-0.1</v>
      </c>
      <c r="BA12" s="235"/>
      <c r="BB12" s="70"/>
      <c r="BC12" s="71"/>
    </row>
    <row r="13" spans="1:56" s="65" customFormat="1" ht="17.25">
      <c r="A13" s="257"/>
      <c r="B13" s="381" t="s">
        <v>205</v>
      </c>
      <c r="C13" s="53"/>
      <c r="D13" s="53"/>
      <c r="E13" s="656" t="s">
        <v>294</v>
      </c>
      <c r="F13" s="657"/>
      <c r="G13" s="809"/>
      <c r="H13" s="810"/>
      <c r="I13" s="810"/>
      <c r="J13" s="810"/>
      <c r="K13" s="810"/>
      <c r="L13" s="810"/>
      <c r="M13" s="810"/>
      <c r="N13" s="810"/>
      <c r="O13" s="810"/>
      <c r="P13" s="810"/>
      <c r="Q13" s="810"/>
      <c r="R13" s="811"/>
      <c r="S13" s="22">
        <v>8</v>
      </c>
      <c r="T13" s="22">
        <v>10.4</v>
      </c>
      <c r="U13" s="22">
        <v>13.9</v>
      </c>
      <c r="V13" s="22">
        <v>12.5</v>
      </c>
      <c r="W13" s="22">
        <v>14.5</v>
      </c>
      <c r="X13" s="22">
        <v>16.8</v>
      </c>
      <c r="Y13" s="22">
        <v>19.2</v>
      </c>
      <c r="Z13" s="22">
        <v>27.4</v>
      </c>
      <c r="AA13" s="22">
        <v>29.6</v>
      </c>
      <c r="AB13" s="22">
        <v>31.8</v>
      </c>
      <c r="AC13" s="22">
        <v>33</v>
      </c>
      <c r="AD13" s="22">
        <v>34.700000000000003</v>
      </c>
      <c r="AE13" s="22">
        <v>37.6</v>
      </c>
      <c r="AF13" s="22">
        <v>34.799999999999997</v>
      </c>
      <c r="AG13" s="22">
        <v>36.4</v>
      </c>
      <c r="AH13" s="22">
        <v>39.4</v>
      </c>
      <c r="AI13" s="22">
        <v>44.8</v>
      </c>
      <c r="AJ13" s="22">
        <v>44.1</v>
      </c>
      <c r="AK13" s="22">
        <v>49.2</v>
      </c>
      <c r="AL13" s="209">
        <v>42.4</v>
      </c>
      <c r="AM13" s="209">
        <v>41.5</v>
      </c>
      <c r="AN13" s="209">
        <v>43.6</v>
      </c>
      <c r="AO13" s="209">
        <v>38.6</v>
      </c>
      <c r="AP13" s="209">
        <v>44</v>
      </c>
      <c r="AQ13" s="209">
        <v>41.4</v>
      </c>
      <c r="AR13" s="209">
        <v>54.5</v>
      </c>
      <c r="AS13" s="209">
        <v>52.7</v>
      </c>
      <c r="AT13" s="209">
        <v>64.2</v>
      </c>
      <c r="AU13" s="209">
        <v>59</v>
      </c>
      <c r="AV13" s="209">
        <v>66.2</v>
      </c>
      <c r="AW13" s="209">
        <v>70.5</v>
      </c>
      <c r="AX13" s="209">
        <v>76.900000000000006</v>
      </c>
      <c r="AY13" s="209">
        <v>75.099999999999994</v>
      </c>
      <c r="AZ13" s="209">
        <v>82.9</v>
      </c>
      <c r="BA13" s="235"/>
      <c r="BB13" s="70"/>
      <c r="BC13" s="71"/>
    </row>
    <row r="14" spans="1:56" s="65" customFormat="1" ht="17.25">
      <c r="A14" s="257"/>
      <c r="B14" s="357"/>
      <c r="C14" s="53"/>
      <c r="D14" s="53"/>
      <c r="E14" s="771" t="s">
        <v>295</v>
      </c>
      <c r="F14" s="772"/>
      <c r="G14" s="809"/>
      <c r="H14" s="810"/>
      <c r="I14" s="810"/>
      <c r="J14" s="810"/>
      <c r="K14" s="810"/>
      <c r="L14" s="810"/>
      <c r="M14" s="810"/>
      <c r="N14" s="810"/>
      <c r="O14" s="810"/>
      <c r="P14" s="810"/>
      <c r="Q14" s="810"/>
      <c r="R14" s="811"/>
      <c r="S14" s="148">
        <v>958.5</v>
      </c>
      <c r="T14" s="148">
        <v>1041.8</v>
      </c>
      <c r="U14" s="148">
        <v>1181.5999999999999</v>
      </c>
      <c r="V14" s="148">
        <v>1258.3</v>
      </c>
      <c r="W14" s="148">
        <v>1456.9</v>
      </c>
      <c r="X14" s="148">
        <v>1615.4</v>
      </c>
      <c r="Y14" s="148">
        <v>1718.2</v>
      </c>
      <c r="Z14" s="148">
        <v>1851.1</v>
      </c>
      <c r="AA14" s="148">
        <v>1960.2</v>
      </c>
      <c r="AB14" s="148">
        <v>2376.6999999999998</v>
      </c>
      <c r="AC14" s="148">
        <v>2426.3000000000002</v>
      </c>
      <c r="AD14" s="148">
        <v>2567.3000000000002</v>
      </c>
      <c r="AE14" s="148">
        <v>2602.9</v>
      </c>
      <c r="AF14" s="148">
        <v>2682</v>
      </c>
      <c r="AG14" s="148">
        <v>2667.2</v>
      </c>
      <c r="AH14" s="148">
        <v>2762.1</v>
      </c>
      <c r="AI14" s="148">
        <v>2729.5</v>
      </c>
      <c r="AJ14" s="148">
        <v>2785.1</v>
      </c>
      <c r="AK14" s="148">
        <v>2911.7</v>
      </c>
      <c r="AL14" s="210">
        <v>3105.2</v>
      </c>
      <c r="AM14" s="210">
        <v>3228.1</v>
      </c>
      <c r="AN14" s="210">
        <v>3427.4</v>
      </c>
      <c r="AO14" s="210">
        <v>3427.9</v>
      </c>
      <c r="AP14" s="210">
        <v>3504.1</v>
      </c>
      <c r="AQ14" s="210">
        <v>3754.6</v>
      </c>
      <c r="AR14" s="210">
        <v>3835.8</v>
      </c>
      <c r="AS14" s="210">
        <v>3911.9</v>
      </c>
      <c r="AT14" s="210">
        <v>3942.4</v>
      </c>
      <c r="AU14" s="210">
        <v>4054.5</v>
      </c>
      <c r="AV14" s="210">
        <v>4173.2</v>
      </c>
      <c r="AW14" s="210">
        <v>4363</v>
      </c>
      <c r="AX14" s="210">
        <v>4379.6000000000004</v>
      </c>
      <c r="AY14" s="210">
        <v>4372.6000000000004</v>
      </c>
      <c r="AZ14" s="210">
        <v>4581.1000000000004</v>
      </c>
      <c r="BA14" s="235"/>
      <c r="BB14" s="70"/>
      <c r="BC14" s="71"/>
    </row>
    <row r="15" spans="1:56" s="65" customFormat="1" ht="17.25">
      <c r="A15" s="52"/>
      <c r="B15" s="355" t="s">
        <v>208</v>
      </c>
      <c r="C15" s="53"/>
      <c r="D15" s="53"/>
      <c r="E15" s="656" t="s">
        <v>302</v>
      </c>
      <c r="F15" s="657"/>
      <c r="G15" s="809"/>
      <c r="H15" s="810"/>
      <c r="I15" s="810"/>
      <c r="J15" s="810"/>
      <c r="K15" s="810"/>
      <c r="L15" s="810"/>
      <c r="M15" s="810"/>
      <c r="N15" s="810"/>
      <c r="O15" s="810"/>
      <c r="P15" s="810"/>
      <c r="Q15" s="810"/>
      <c r="R15" s="811"/>
      <c r="S15" s="22">
        <v>729.7</v>
      </c>
      <c r="T15" s="22">
        <v>811.1</v>
      </c>
      <c r="U15" s="22">
        <v>949.8</v>
      </c>
      <c r="V15" s="22">
        <v>1030.4000000000001</v>
      </c>
      <c r="W15" s="22">
        <v>1225.2</v>
      </c>
      <c r="X15" s="22">
        <v>1379.7</v>
      </c>
      <c r="Y15" s="22">
        <v>1478.4</v>
      </c>
      <c r="Z15" s="22">
        <v>1613.3</v>
      </c>
      <c r="AA15" s="22">
        <v>1721.7</v>
      </c>
      <c r="AB15" s="22">
        <v>2082.8000000000002</v>
      </c>
      <c r="AC15" s="22">
        <v>2127.5</v>
      </c>
      <c r="AD15" s="22">
        <v>2271.6999999999998</v>
      </c>
      <c r="AE15" s="22">
        <v>2302.3000000000002</v>
      </c>
      <c r="AF15" s="22">
        <v>2374.4</v>
      </c>
      <c r="AG15" s="22">
        <v>2353</v>
      </c>
      <c r="AH15" s="22">
        <v>2454.8000000000002</v>
      </c>
      <c r="AI15" s="22">
        <v>2413.8000000000002</v>
      </c>
      <c r="AJ15" s="22">
        <v>2413</v>
      </c>
      <c r="AK15" s="22">
        <v>2531.8000000000002</v>
      </c>
      <c r="AL15" s="209">
        <v>2740.5</v>
      </c>
      <c r="AM15" s="209">
        <v>2855.4</v>
      </c>
      <c r="AN15" s="209">
        <v>3045.7</v>
      </c>
      <c r="AO15" s="209">
        <v>3036.6</v>
      </c>
      <c r="AP15" s="209">
        <v>3070.3</v>
      </c>
      <c r="AQ15" s="209">
        <v>3307.2</v>
      </c>
      <c r="AR15" s="209">
        <v>3362.5</v>
      </c>
      <c r="AS15" s="209">
        <v>3415.2</v>
      </c>
      <c r="AT15" s="209">
        <v>3454.2</v>
      </c>
      <c r="AU15" s="209">
        <v>3541.6</v>
      </c>
      <c r="AV15" s="209">
        <v>3640.8</v>
      </c>
      <c r="AW15" s="209">
        <v>3810.8</v>
      </c>
      <c r="AX15" s="209">
        <v>3841.2</v>
      </c>
      <c r="AY15" s="209">
        <v>3812.6</v>
      </c>
      <c r="AZ15" s="209">
        <v>3946.9</v>
      </c>
      <c r="BA15" s="235"/>
      <c r="BB15" s="70"/>
      <c r="BC15" s="71"/>
    </row>
    <row r="16" spans="1:56" s="65" customFormat="1" ht="17.25">
      <c r="A16" s="52"/>
      <c r="B16" s="368" t="s">
        <v>225</v>
      </c>
      <c r="C16" s="53"/>
      <c r="D16" s="53"/>
      <c r="E16" s="656" t="s">
        <v>305</v>
      </c>
      <c r="F16" s="657"/>
      <c r="G16" s="809"/>
      <c r="H16" s="810"/>
      <c r="I16" s="810"/>
      <c r="J16" s="810"/>
      <c r="K16" s="810"/>
      <c r="L16" s="810"/>
      <c r="M16" s="810"/>
      <c r="N16" s="810"/>
      <c r="O16" s="810"/>
      <c r="P16" s="810"/>
      <c r="Q16" s="810"/>
      <c r="R16" s="811"/>
      <c r="S16" s="22">
        <v>228.8</v>
      </c>
      <c r="T16" s="22">
        <v>230.7</v>
      </c>
      <c r="U16" s="22">
        <v>231.8</v>
      </c>
      <c r="V16" s="22">
        <v>227.9</v>
      </c>
      <c r="W16" s="22">
        <v>231.7</v>
      </c>
      <c r="X16" s="22">
        <v>235.7</v>
      </c>
      <c r="Y16" s="22">
        <v>239.8</v>
      </c>
      <c r="Z16" s="22">
        <v>237.8</v>
      </c>
      <c r="AA16" s="22">
        <v>238.5</v>
      </c>
      <c r="AB16" s="22">
        <v>293.89999999999998</v>
      </c>
      <c r="AC16" s="22">
        <v>298.8</v>
      </c>
      <c r="AD16" s="22">
        <v>295.60000000000002</v>
      </c>
      <c r="AE16" s="22">
        <v>300.60000000000002</v>
      </c>
      <c r="AF16" s="22">
        <v>307.60000000000002</v>
      </c>
      <c r="AG16" s="22">
        <v>314.2</v>
      </c>
      <c r="AH16" s="22">
        <v>307.3</v>
      </c>
      <c r="AI16" s="22">
        <v>315.7</v>
      </c>
      <c r="AJ16" s="22">
        <v>372.1</v>
      </c>
      <c r="AK16" s="22">
        <v>379.9</v>
      </c>
      <c r="AL16" s="209">
        <v>364.7</v>
      </c>
      <c r="AM16" s="209">
        <v>372.7</v>
      </c>
      <c r="AN16" s="209">
        <v>381.7</v>
      </c>
      <c r="AO16" s="209">
        <v>391.3</v>
      </c>
      <c r="AP16" s="209">
        <v>433.8</v>
      </c>
      <c r="AQ16" s="209">
        <v>447.4</v>
      </c>
      <c r="AR16" s="209">
        <v>473.3</v>
      </c>
      <c r="AS16" s="209">
        <v>496.7</v>
      </c>
      <c r="AT16" s="209">
        <v>488.2</v>
      </c>
      <c r="AU16" s="209">
        <v>512.9</v>
      </c>
      <c r="AV16" s="209">
        <v>532.4</v>
      </c>
      <c r="AW16" s="209">
        <v>552.20000000000005</v>
      </c>
      <c r="AX16" s="209">
        <v>538.4</v>
      </c>
      <c r="AY16" s="209">
        <v>560</v>
      </c>
      <c r="AZ16" s="209">
        <v>634.20000000000005</v>
      </c>
      <c r="BA16" s="235"/>
      <c r="BB16" s="70"/>
      <c r="BC16" s="71"/>
    </row>
    <row r="17" spans="1:55" s="65" customFormat="1" ht="17.25">
      <c r="A17" s="52"/>
      <c r="B17" s="354" t="s">
        <v>226</v>
      </c>
      <c r="C17" s="53"/>
      <c r="D17" s="53"/>
      <c r="E17" s="769" t="s">
        <v>307</v>
      </c>
      <c r="F17" s="770"/>
      <c r="G17" s="809"/>
      <c r="H17" s="810"/>
      <c r="I17" s="810"/>
      <c r="J17" s="810"/>
      <c r="K17" s="810"/>
      <c r="L17" s="810"/>
      <c r="M17" s="810"/>
      <c r="N17" s="810"/>
      <c r="O17" s="810"/>
      <c r="P17" s="810"/>
      <c r="Q17" s="810"/>
      <c r="R17" s="811"/>
      <c r="S17" s="149">
        <v>958.5</v>
      </c>
      <c r="T17" s="149">
        <v>1041.8</v>
      </c>
      <c r="U17" s="149">
        <v>1181.5999999999999</v>
      </c>
      <c r="V17" s="149">
        <v>1258.3</v>
      </c>
      <c r="W17" s="149">
        <v>1456.9</v>
      </c>
      <c r="X17" s="149">
        <v>1615.4</v>
      </c>
      <c r="Y17" s="149">
        <v>1718.2</v>
      </c>
      <c r="Z17" s="149">
        <v>1851.1</v>
      </c>
      <c r="AA17" s="149">
        <v>1960.2</v>
      </c>
      <c r="AB17" s="149">
        <v>2376.6999999999998</v>
      </c>
      <c r="AC17" s="149">
        <v>2426.3000000000002</v>
      </c>
      <c r="AD17" s="149">
        <v>2567.3000000000002</v>
      </c>
      <c r="AE17" s="149">
        <v>2602.9</v>
      </c>
      <c r="AF17" s="149">
        <v>2682</v>
      </c>
      <c r="AG17" s="149">
        <v>2667.2</v>
      </c>
      <c r="AH17" s="149">
        <v>2762.1</v>
      </c>
      <c r="AI17" s="149">
        <v>2729.5</v>
      </c>
      <c r="AJ17" s="149">
        <v>2785.1</v>
      </c>
      <c r="AK17" s="149">
        <v>2911.7</v>
      </c>
      <c r="AL17" s="211">
        <v>3105.2</v>
      </c>
      <c r="AM17" s="211">
        <v>3228.1</v>
      </c>
      <c r="AN17" s="211">
        <v>3427.4</v>
      </c>
      <c r="AO17" s="211">
        <v>3427.9</v>
      </c>
      <c r="AP17" s="211">
        <v>3504.1</v>
      </c>
      <c r="AQ17" s="211">
        <v>3754.6</v>
      </c>
      <c r="AR17" s="211">
        <v>3835.8</v>
      </c>
      <c r="AS17" s="211">
        <v>3911.9</v>
      </c>
      <c r="AT17" s="211">
        <v>3942.4</v>
      </c>
      <c r="AU17" s="211">
        <v>4054.5</v>
      </c>
      <c r="AV17" s="211">
        <v>4173.2</v>
      </c>
      <c r="AW17" s="211">
        <v>4363</v>
      </c>
      <c r="AX17" s="211">
        <v>4379.6000000000004</v>
      </c>
      <c r="AY17" s="211">
        <v>4372.6000000000004</v>
      </c>
      <c r="AZ17" s="211">
        <v>4581.1000000000004</v>
      </c>
      <c r="BA17" s="235"/>
      <c r="BB17" s="70"/>
      <c r="BC17" s="71"/>
    </row>
    <row r="18" spans="1:55" ht="17.25">
      <c r="A18" s="52"/>
      <c r="B18" s="354" t="s">
        <v>272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4"/>
    </row>
    <row r="19" spans="1:55" ht="17.25">
      <c r="A19" s="52"/>
      <c r="B19" s="354" t="s">
        <v>237</v>
      </c>
      <c r="C19" s="53"/>
      <c r="D19" s="53"/>
      <c r="E19" s="584" t="s">
        <v>670</v>
      </c>
      <c r="F19" s="585"/>
      <c r="G19" s="787">
        <v>2012</v>
      </c>
      <c r="H19" s="788"/>
      <c r="I19" s="788"/>
      <c r="J19" s="584"/>
      <c r="K19" s="787">
        <v>2013</v>
      </c>
      <c r="L19" s="788"/>
      <c r="M19" s="788"/>
      <c r="N19" s="584"/>
      <c r="O19" s="787">
        <v>2014</v>
      </c>
      <c r="P19" s="788"/>
      <c r="Q19" s="788"/>
      <c r="R19" s="584"/>
      <c r="S19" s="787">
        <v>2015</v>
      </c>
      <c r="T19" s="788"/>
      <c r="U19" s="788"/>
      <c r="V19" s="584"/>
      <c r="W19" s="593">
        <v>2016</v>
      </c>
      <c r="X19" s="593"/>
      <c r="Y19" s="593"/>
      <c r="Z19" s="593"/>
      <c r="AA19" s="593">
        <v>2017</v>
      </c>
      <c r="AB19" s="593"/>
      <c r="AC19" s="593"/>
      <c r="AD19" s="593"/>
      <c r="AE19" s="593">
        <v>2018</v>
      </c>
      <c r="AF19" s="593"/>
      <c r="AG19" s="593"/>
      <c r="AH19" s="593"/>
      <c r="AI19" s="593">
        <v>2019</v>
      </c>
      <c r="AJ19" s="593"/>
      <c r="AK19" s="593"/>
      <c r="AL19" s="594"/>
      <c r="AM19" s="591">
        <v>2020</v>
      </c>
      <c r="AN19" s="592"/>
      <c r="AO19" s="592"/>
      <c r="AP19" s="592"/>
      <c r="AQ19" s="591">
        <v>2021</v>
      </c>
      <c r="AR19" s="592"/>
      <c r="AS19" s="592"/>
      <c r="AT19" s="592"/>
      <c r="AU19" s="588">
        <v>2022</v>
      </c>
      <c r="AV19" s="589"/>
      <c r="AW19" s="589"/>
      <c r="AX19" s="589"/>
      <c r="AY19" s="588">
        <v>2023</v>
      </c>
      <c r="AZ19" s="589"/>
      <c r="BA19" s="44"/>
      <c r="BB19" s="53"/>
      <c r="BC19" s="54"/>
    </row>
    <row r="20" spans="1:55" ht="18" thickBot="1">
      <c r="A20" s="52"/>
      <c r="B20" s="357"/>
      <c r="C20" s="53"/>
      <c r="D20" s="53"/>
      <c r="E20" s="586"/>
      <c r="F20" s="587"/>
      <c r="G20" s="432" t="s">
        <v>16</v>
      </c>
      <c r="H20" s="432" t="s">
        <v>17</v>
      </c>
      <c r="I20" s="432" t="s">
        <v>18</v>
      </c>
      <c r="J20" s="432" t="s">
        <v>19</v>
      </c>
      <c r="K20" s="432" t="s">
        <v>20</v>
      </c>
      <c r="L20" s="432" t="s">
        <v>21</v>
      </c>
      <c r="M20" s="432" t="s">
        <v>22</v>
      </c>
      <c r="N20" s="432" t="s">
        <v>23</v>
      </c>
      <c r="O20" s="432" t="s">
        <v>24</v>
      </c>
      <c r="P20" s="432" t="s">
        <v>25</v>
      </c>
      <c r="Q20" s="432" t="s">
        <v>26</v>
      </c>
      <c r="R20" s="432" t="s">
        <v>27</v>
      </c>
      <c r="S20" s="432" t="s">
        <v>28</v>
      </c>
      <c r="T20" s="432" t="s">
        <v>29</v>
      </c>
      <c r="U20" s="432" t="s">
        <v>30</v>
      </c>
      <c r="V20" s="432" t="s">
        <v>31</v>
      </c>
      <c r="W20" s="434" t="s">
        <v>62</v>
      </c>
      <c r="X20" s="434" t="s">
        <v>63</v>
      </c>
      <c r="Y20" s="434" t="s">
        <v>64</v>
      </c>
      <c r="Z20" s="434" t="s">
        <v>65</v>
      </c>
      <c r="AA20" s="434" t="s">
        <v>8</v>
      </c>
      <c r="AB20" s="434" t="s">
        <v>9</v>
      </c>
      <c r="AC20" s="434" t="s">
        <v>10</v>
      </c>
      <c r="AD20" s="434" t="s">
        <v>11</v>
      </c>
      <c r="AE20" s="434" t="s">
        <v>12</v>
      </c>
      <c r="AF20" s="434" t="s">
        <v>13</v>
      </c>
      <c r="AG20" s="434" t="s">
        <v>14</v>
      </c>
      <c r="AH20" s="434" t="s">
        <v>15</v>
      </c>
      <c r="AI20" s="434" t="s">
        <v>32</v>
      </c>
      <c r="AJ20" s="434" t="s">
        <v>33</v>
      </c>
      <c r="AK20" s="434" t="s">
        <v>34</v>
      </c>
      <c r="AL20" s="433" t="s">
        <v>35</v>
      </c>
      <c r="AM20" s="433" t="s">
        <v>128</v>
      </c>
      <c r="AN20" s="433" t="s">
        <v>131</v>
      </c>
      <c r="AO20" s="433" t="s">
        <v>143</v>
      </c>
      <c r="AP20" s="433" t="s">
        <v>147</v>
      </c>
      <c r="AQ20" s="433" t="s">
        <v>173</v>
      </c>
      <c r="AR20" s="433" t="s">
        <v>175</v>
      </c>
      <c r="AS20" s="433" t="s">
        <v>177</v>
      </c>
      <c r="AT20" s="433" t="s">
        <v>179</v>
      </c>
      <c r="AU20" s="469" t="s">
        <v>743</v>
      </c>
      <c r="AV20" s="469" t="s">
        <v>745</v>
      </c>
      <c r="AW20" s="469" t="s">
        <v>751</v>
      </c>
      <c r="AX20" s="469" t="s">
        <v>754</v>
      </c>
      <c r="AY20" s="469" t="s">
        <v>757</v>
      </c>
      <c r="AZ20" s="469" t="s">
        <v>827</v>
      </c>
      <c r="BA20" s="533"/>
      <c r="BB20" s="53"/>
      <c r="BC20" s="54"/>
    </row>
    <row r="21" spans="1:55" ht="17.25">
      <c r="A21" s="52"/>
      <c r="B21" s="356" t="s">
        <v>210</v>
      </c>
      <c r="C21" s="53"/>
      <c r="D21" s="53"/>
      <c r="E21" s="662" t="s">
        <v>288</v>
      </c>
      <c r="F21" s="663"/>
      <c r="G21" s="207">
        <v>20.3</v>
      </c>
      <c r="H21" s="207">
        <v>113.2</v>
      </c>
      <c r="I21" s="207">
        <v>48.7</v>
      </c>
      <c r="J21" s="207">
        <v>92.6</v>
      </c>
      <c r="K21" s="207">
        <v>41.3</v>
      </c>
      <c r="L21" s="207">
        <v>67</v>
      </c>
      <c r="M21" s="207">
        <v>48.2</v>
      </c>
      <c r="N21" s="207">
        <v>63.1</v>
      </c>
      <c r="O21" s="207">
        <v>41</v>
      </c>
      <c r="P21" s="207">
        <v>21.4</v>
      </c>
      <c r="Q21" s="207">
        <v>17.600000000000001</v>
      </c>
      <c r="R21" s="207">
        <v>55.6</v>
      </c>
      <c r="S21" s="207">
        <v>60.3</v>
      </c>
      <c r="T21" s="207">
        <v>10.5</v>
      </c>
      <c r="U21" s="207">
        <v>14.2</v>
      </c>
      <c r="V21" s="207">
        <v>25.4</v>
      </c>
      <c r="W21" s="207">
        <v>28.2</v>
      </c>
      <c r="X21" s="207">
        <v>15.2</v>
      </c>
      <c r="Y21" s="207">
        <v>12.6</v>
      </c>
      <c r="Z21" s="207">
        <v>25.6</v>
      </c>
      <c r="AA21" s="207">
        <v>22.1</v>
      </c>
      <c r="AB21" s="207">
        <v>25.6</v>
      </c>
      <c r="AC21" s="207">
        <v>35.799999999999997</v>
      </c>
      <c r="AD21" s="207">
        <v>87.2</v>
      </c>
      <c r="AE21" s="207">
        <v>55.8</v>
      </c>
      <c r="AF21" s="207">
        <v>75.900000000000006</v>
      </c>
      <c r="AG21" s="207">
        <v>35.9</v>
      </c>
      <c r="AH21" s="207">
        <v>26.6</v>
      </c>
      <c r="AI21" s="207">
        <v>37.799999999999997</v>
      </c>
      <c r="AJ21" s="207">
        <v>39.1</v>
      </c>
      <c r="AK21" s="207">
        <v>83.4</v>
      </c>
      <c r="AL21" s="208">
        <v>31.7</v>
      </c>
      <c r="AM21" s="208">
        <v>108.6</v>
      </c>
      <c r="AN21" s="208">
        <v>180.6</v>
      </c>
      <c r="AO21" s="208">
        <v>67.099999999999994</v>
      </c>
      <c r="AP21" s="208">
        <v>43</v>
      </c>
      <c r="AQ21" s="208">
        <v>127.7</v>
      </c>
      <c r="AR21" s="208">
        <v>34.4</v>
      </c>
      <c r="AS21" s="208">
        <v>72.599999999999994</v>
      </c>
      <c r="AT21" s="208">
        <v>42.2</v>
      </c>
      <c r="AU21" s="208">
        <v>151.4</v>
      </c>
      <c r="AV21" s="208">
        <v>53</v>
      </c>
      <c r="AW21" s="208">
        <v>58.3</v>
      </c>
      <c r="AX21" s="208">
        <v>169.1</v>
      </c>
      <c r="AY21" s="208">
        <v>154.4</v>
      </c>
      <c r="AZ21" s="208">
        <v>288.60000000000002</v>
      </c>
      <c r="BA21" s="235"/>
      <c r="BB21" s="53"/>
      <c r="BC21" s="54"/>
    </row>
    <row r="22" spans="1:55" ht="17.25">
      <c r="A22" s="52"/>
      <c r="B22" s="357"/>
      <c r="C22" s="53"/>
      <c r="D22" s="53"/>
      <c r="E22" s="656" t="s">
        <v>657</v>
      </c>
      <c r="F22" s="657"/>
      <c r="G22" s="22">
        <v>169.8</v>
      </c>
      <c r="H22" s="22">
        <v>179.4</v>
      </c>
      <c r="I22" s="22">
        <v>251.1</v>
      </c>
      <c r="J22" s="22">
        <v>318</v>
      </c>
      <c r="K22" s="22">
        <v>380.9</v>
      </c>
      <c r="L22" s="22">
        <v>457</v>
      </c>
      <c r="M22" s="22">
        <v>536.9</v>
      </c>
      <c r="N22" s="22">
        <v>572.5</v>
      </c>
      <c r="O22" s="22">
        <v>631.29999999999995</v>
      </c>
      <c r="P22" s="22">
        <v>804.2</v>
      </c>
      <c r="Q22" s="22">
        <v>849.6</v>
      </c>
      <c r="R22" s="22">
        <v>893.5</v>
      </c>
      <c r="S22" s="22">
        <v>890.2</v>
      </c>
      <c r="T22" s="22">
        <v>1020.9</v>
      </c>
      <c r="U22" s="22">
        <v>1153.4770000000001</v>
      </c>
      <c r="V22" s="22">
        <v>1220.357</v>
      </c>
      <c r="W22" s="22">
        <v>1414.24</v>
      </c>
      <c r="X22" s="22">
        <v>1583.404</v>
      </c>
      <c r="Y22" s="22">
        <v>1686.4419999999998</v>
      </c>
      <c r="Z22" s="22">
        <v>1798.0759999999998</v>
      </c>
      <c r="AA22" s="22">
        <v>1908.5120000000002</v>
      </c>
      <c r="AB22" s="22">
        <v>2319.3000000000002</v>
      </c>
      <c r="AC22" s="22">
        <v>2357.518</v>
      </c>
      <c r="AD22" s="22">
        <v>2445.4</v>
      </c>
      <c r="AE22" s="22">
        <v>2509.5</v>
      </c>
      <c r="AF22" s="22">
        <v>2571.3000000000002</v>
      </c>
      <c r="AG22" s="22">
        <v>2594.9</v>
      </c>
      <c r="AH22" s="22">
        <v>2696.1</v>
      </c>
      <c r="AI22" s="22">
        <v>2646.9</v>
      </c>
      <c r="AJ22" s="22">
        <v>2701.9</v>
      </c>
      <c r="AK22" s="22">
        <v>2779.1</v>
      </c>
      <c r="AL22" s="209">
        <v>3031.1</v>
      </c>
      <c r="AM22" s="209">
        <v>3078</v>
      </c>
      <c r="AN22" s="209">
        <v>3203.2</v>
      </c>
      <c r="AO22" s="209">
        <v>3322.2</v>
      </c>
      <c r="AP22" s="209">
        <v>3417.1</v>
      </c>
      <c r="AQ22" s="209">
        <v>3585.5</v>
      </c>
      <c r="AR22" s="209">
        <v>3746.9</v>
      </c>
      <c r="AS22" s="209">
        <v>3786.6</v>
      </c>
      <c r="AT22" s="209">
        <v>3836</v>
      </c>
      <c r="AU22" s="209">
        <v>3844.1</v>
      </c>
      <c r="AV22" s="209">
        <v>4054</v>
      </c>
      <c r="AW22" s="209">
        <v>4234.2</v>
      </c>
      <c r="AX22" s="209">
        <v>4133.6000000000004</v>
      </c>
      <c r="AY22" s="209">
        <v>4143.1000000000004</v>
      </c>
      <c r="AZ22" s="209">
        <v>4209.6000000000004</v>
      </c>
      <c r="BA22" s="235"/>
      <c r="BB22" s="53"/>
      <c r="BC22" s="54"/>
    </row>
    <row r="23" spans="1:55" ht="17.25">
      <c r="A23" s="52"/>
      <c r="B23" s="356" t="s">
        <v>212</v>
      </c>
      <c r="C23" s="53"/>
      <c r="D23" s="53"/>
      <c r="E23" s="656" t="s">
        <v>664</v>
      </c>
      <c r="F23" s="657"/>
      <c r="G23" s="22">
        <v>95.6</v>
      </c>
      <c r="H23" s="22">
        <v>118.3</v>
      </c>
      <c r="I23" s="22">
        <v>155.1</v>
      </c>
      <c r="J23" s="22">
        <v>185.4</v>
      </c>
      <c r="K23" s="22">
        <v>220.1</v>
      </c>
      <c r="L23" s="22">
        <v>255.3</v>
      </c>
      <c r="M23" s="22">
        <v>284</v>
      </c>
      <c r="N23" s="22">
        <v>317</v>
      </c>
      <c r="O23" s="22">
        <v>348.8</v>
      </c>
      <c r="P23" s="22">
        <v>441.9</v>
      </c>
      <c r="Q23" s="22">
        <v>470.8</v>
      </c>
      <c r="R23" s="22">
        <v>491.8</v>
      </c>
      <c r="S23" s="22">
        <v>491.2</v>
      </c>
      <c r="T23" s="22">
        <v>515.70000000000005</v>
      </c>
      <c r="U23" s="22">
        <v>548.101</v>
      </c>
      <c r="V23" s="22">
        <v>567.68399999999997</v>
      </c>
      <c r="W23" s="22">
        <v>583.88</v>
      </c>
      <c r="X23" s="22">
        <v>609.81700000000001</v>
      </c>
      <c r="Y23" s="22">
        <v>617.29999999999995</v>
      </c>
      <c r="Z23" s="22">
        <v>618.19499999999994</v>
      </c>
      <c r="AA23" s="22">
        <v>634.00299999999993</v>
      </c>
      <c r="AB23" s="22">
        <v>674</v>
      </c>
      <c r="AC23" s="22">
        <v>686.4</v>
      </c>
      <c r="AD23" s="22">
        <v>687.7</v>
      </c>
      <c r="AE23" s="22">
        <v>682.8</v>
      </c>
      <c r="AF23" s="22">
        <v>681.3</v>
      </c>
      <c r="AG23" s="22">
        <v>669.7</v>
      </c>
      <c r="AH23" s="22">
        <v>706.4</v>
      </c>
      <c r="AI23" s="22">
        <v>713.4</v>
      </c>
      <c r="AJ23" s="22">
        <v>723.8</v>
      </c>
      <c r="AK23" s="22">
        <v>790.5</v>
      </c>
      <c r="AL23" s="209">
        <v>882.9</v>
      </c>
      <c r="AM23" s="209">
        <v>966.2</v>
      </c>
      <c r="AN23" s="209">
        <v>1056.2</v>
      </c>
      <c r="AO23" s="209">
        <v>1145.9000000000001</v>
      </c>
      <c r="AP23" s="209">
        <v>1148.0999999999999</v>
      </c>
      <c r="AQ23" s="209">
        <v>1183</v>
      </c>
      <c r="AR23" s="209">
        <v>1223.5</v>
      </c>
      <c r="AS23" s="209">
        <v>1243.4000000000001</v>
      </c>
      <c r="AT23" s="209">
        <v>1276.7</v>
      </c>
      <c r="AU23" s="209">
        <v>1311.8</v>
      </c>
      <c r="AV23" s="209">
        <v>1363.5</v>
      </c>
      <c r="AW23" s="209">
        <v>1431.9</v>
      </c>
      <c r="AX23" s="209">
        <v>1431.8</v>
      </c>
      <c r="AY23" s="209">
        <v>1457.5</v>
      </c>
      <c r="AZ23" s="209">
        <v>1471</v>
      </c>
      <c r="BA23" s="235"/>
      <c r="BB23" s="53"/>
      <c r="BC23" s="54"/>
    </row>
    <row r="24" spans="1:55" ht="17.25">
      <c r="A24" s="52"/>
      <c r="B24" s="238"/>
      <c r="C24" s="53"/>
      <c r="D24" s="53"/>
      <c r="E24" s="656" t="s">
        <v>665</v>
      </c>
      <c r="F24" s="657"/>
      <c r="G24" s="22">
        <v>0.7</v>
      </c>
      <c r="H24" s="22">
        <v>2.7</v>
      </c>
      <c r="I24" s="22">
        <v>4.7</v>
      </c>
      <c r="J24" s="22">
        <v>11.4</v>
      </c>
      <c r="K24" s="22">
        <v>12.6</v>
      </c>
      <c r="L24" s="22">
        <v>18.399999999999999</v>
      </c>
      <c r="M24" s="22">
        <v>22.5</v>
      </c>
      <c r="N24" s="22">
        <v>27.3</v>
      </c>
      <c r="O24" s="22">
        <v>44.3</v>
      </c>
      <c r="P24" s="22">
        <v>60.5</v>
      </c>
      <c r="Q24" s="22">
        <v>70.7</v>
      </c>
      <c r="R24" s="22">
        <v>75.400000000000006</v>
      </c>
      <c r="S24" s="22">
        <v>73.2</v>
      </c>
      <c r="T24" s="22">
        <v>74.400000000000006</v>
      </c>
      <c r="U24" s="22">
        <v>72.152999999999992</v>
      </c>
      <c r="V24" s="22">
        <v>75.504999999999995</v>
      </c>
      <c r="W24" s="22">
        <v>77.784999999999997</v>
      </c>
      <c r="X24" s="22">
        <v>78.796000000000006</v>
      </c>
      <c r="Y24" s="22">
        <v>74.900000000000006</v>
      </c>
      <c r="Z24" s="22">
        <v>71.421000000000006</v>
      </c>
      <c r="AA24" s="22">
        <v>64.280999999999992</v>
      </c>
      <c r="AB24" s="22">
        <v>60.4</v>
      </c>
      <c r="AC24" s="22">
        <v>56</v>
      </c>
      <c r="AD24" s="22">
        <v>54.9</v>
      </c>
      <c r="AE24" s="22">
        <v>50.5</v>
      </c>
      <c r="AF24" s="22">
        <v>49.8</v>
      </c>
      <c r="AG24" s="22">
        <v>46.2</v>
      </c>
      <c r="AH24" s="22">
        <v>44.7</v>
      </c>
      <c r="AI24" s="22">
        <v>42.6</v>
      </c>
      <c r="AJ24" s="22">
        <v>43.8</v>
      </c>
      <c r="AK24" s="22">
        <v>42.8</v>
      </c>
      <c r="AL24" s="209">
        <v>47.3</v>
      </c>
      <c r="AM24" s="209">
        <v>45.3</v>
      </c>
      <c r="AN24" s="209">
        <v>41.9</v>
      </c>
      <c r="AO24" s="209">
        <v>35.799999999999997</v>
      </c>
      <c r="AP24" s="209">
        <v>31</v>
      </c>
      <c r="AQ24" s="209">
        <v>29.3</v>
      </c>
      <c r="AR24" s="209">
        <v>27.8</v>
      </c>
      <c r="AS24" s="209">
        <v>28.1</v>
      </c>
      <c r="AT24" s="209">
        <v>27.6</v>
      </c>
      <c r="AU24" s="209">
        <v>26.7</v>
      </c>
      <c r="AV24" s="209">
        <v>22.7</v>
      </c>
      <c r="AW24" s="209">
        <v>20</v>
      </c>
      <c r="AX24" s="209">
        <v>17.3</v>
      </c>
      <c r="AY24" s="209">
        <v>14.7</v>
      </c>
      <c r="AZ24" s="209">
        <v>14.4</v>
      </c>
      <c r="BA24" s="235"/>
      <c r="BB24" s="53"/>
      <c r="BC24" s="54"/>
    </row>
    <row r="25" spans="1:55" ht="17.25">
      <c r="A25" s="52"/>
      <c r="B25" s="287"/>
      <c r="C25" s="287"/>
      <c r="D25" s="53"/>
      <c r="E25" s="799" t="s">
        <v>666</v>
      </c>
      <c r="F25" s="800"/>
      <c r="G25" s="436">
        <v>0</v>
      </c>
      <c r="H25" s="436">
        <v>0</v>
      </c>
      <c r="I25" s="436">
        <v>0</v>
      </c>
      <c r="J25" s="436">
        <v>0</v>
      </c>
      <c r="K25" s="436">
        <v>0</v>
      </c>
      <c r="L25" s="436">
        <v>0</v>
      </c>
      <c r="M25" s="436">
        <v>0</v>
      </c>
      <c r="N25" s="436">
        <v>0</v>
      </c>
      <c r="O25" s="436">
        <v>0</v>
      </c>
      <c r="P25" s="436">
        <v>0</v>
      </c>
      <c r="Q25" s="436">
        <v>0</v>
      </c>
      <c r="R25" s="436">
        <v>0</v>
      </c>
      <c r="S25" s="436">
        <v>0</v>
      </c>
      <c r="T25" s="436">
        <v>0</v>
      </c>
      <c r="U25" s="436">
        <v>0</v>
      </c>
      <c r="V25" s="436">
        <v>0</v>
      </c>
      <c r="W25" s="436">
        <v>1</v>
      </c>
      <c r="X25" s="436">
        <v>8.6560000000000006</v>
      </c>
      <c r="Y25" s="436">
        <v>19.082000000000001</v>
      </c>
      <c r="Z25" s="436">
        <v>26.779000000000003</v>
      </c>
      <c r="AA25" s="436">
        <v>28.673999999999999</v>
      </c>
      <c r="AB25" s="436">
        <v>38.299999999999997</v>
      </c>
      <c r="AC25" s="436">
        <v>47.1</v>
      </c>
      <c r="AD25" s="436">
        <v>49.5</v>
      </c>
      <c r="AE25" s="436">
        <v>56.5</v>
      </c>
      <c r="AF25" s="436">
        <v>99.8</v>
      </c>
      <c r="AG25" s="436">
        <v>112.356303802</v>
      </c>
      <c r="AH25" s="436">
        <v>107.0215279624</v>
      </c>
      <c r="AI25" s="436">
        <v>122.9</v>
      </c>
      <c r="AJ25" s="436">
        <v>132</v>
      </c>
      <c r="AK25" s="436">
        <v>154.5</v>
      </c>
      <c r="AL25" s="399">
        <v>152.30000000000001</v>
      </c>
      <c r="AM25" s="399">
        <v>172.5</v>
      </c>
      <c r="AN25" s="399">
        <v>174.8</v>
      </c>
      <c r="AO25" s="399">
        <v>175.2</v>
      </c>
      <c r="AP25" s="399">
        <v>188.1</v>
      </c>
      <c r="AQ25" s="399">
        <v>187</v>
      </c>
      <c r="AR25" s="399">
        <v>207.2</v>
      </c>
      <c r="AS25" s="399">
        <v>239.3</v>
      </c>
      <c r="AT25" s="399">
        <v>253.4</v>
      </c>
      <c r="AU25" s="399">
        <v>283.5</v>
      </c>
      <c r="AV25" s="399">
        <v>283.7</v>
      </c>
      <c r="AW25" s="399">
        <v>303.10000000000002</v>
      </c>
      <c r="AX25" s="399">
        <v>321</v>
      </c>
      <c r="AY25" s="399">
        <v>340.8</v>
      </c>
      <c r="AZ25" s="399">
        <v>369</v>
      </c>
      <c r="BA25" s="235"/>
      <c r="BB25" s="53"/>
      <c r="BC25" s="54"/>
    </row>
    <row r="26" spans="1:55" ht="17.25">
      <c r="A26" s="52"/>
      <c r="B26" s="53"/>
      <c r="C26" s="53"/>
      <c r="D26" s="53"/>
      <c r="E26" s="800" t="s">
        <v>667</v>
      </c>
      <c r="F26" s="804"/>
      <c r="G26" s="436">
        <v>24.2</v>
      </c>
      <c r="H26" s="436">
        <v>56.2</v>
      </c>
      <c r="I26" s="436">
        <v>84.2</v>
      </c>
      <c r="J26" s="436">
        <v>109.8</v>
      </c>
      <c r="K26" s="436">
        <v>135.69999999999999</v>
      </c>
      <c r="L26" s="436">
        <v>166.6</v>
      </c>
      <c r="M26" s="436">
        <v>213.9</v>
      </c>
      <c r="N26" s="436">
        <v>212.4</v>
      </c>
      <c r="O26" s="436">
        <v>224.2</v>
      </c>
      <c r="P26" s="436">
        <v>281.60000000000002</v>
      </c>
      <c r="Q26" s="436">
        <v>286.8</v>
      </c>
      <c r="R26" s="436">
        <v>308</v>
      </c>
      <c r="S26" s="436">
        <v>310</v>
      </c>
      <c r="T26" s="436">
        <v>410</v>
      </c>
      <c r="U26" s="436">
        <v>411.06599999999997</v>
      </c>
      <c r="V26" s="436">
        <v>440.94499999999999</v>
      </c>
      <c r="W26" s="436">
        <v>581.75400000000002</v>
      </c>
      <c r="X26" s="436">
        <v>684.06399999999996</v>
      </c>
      <c r="Y26" s="436">
        <v>694.7</v>
      </c>
      <c r="Z26" s="436">
        <v>767.16899999999998</v>
      </c>
      <c r="AA26" s="436">
        <v>814.76099999999997</v>
      </c>
      <c r="AB26" s="436">
        <v>902.8</v>
      </c>
      <c r="AC26" s="436">
        <v>956.18399999999997</v>
      </c>
      <c r="AD26" s="436">
        <v>985.7</v>
      </c>
      <c r="AE26" s="436">
        <v>927.8</v>
      </c>
      <c r="AF26" s="436">
        <v>948.5</v>
      </c>
      <c r="AG26" s="436">
        <v>965.80607401500004</v>
      </c>
      <c r="AH26" s="436">
        <v>1028.007345063</v>
      </c>
      <c r="AI26" s="436">
        <v>1015.1</v>
      </c>
      <c r="AJ26" s="436">
        <v>1104.8</v>
      </c>
      <c r="AK26" s="436">
        <v>1067.8</v>
      </c>
      <c r="AL26" s="399">
        <v>1190.5</v>
      </c>
      <c r="AM26" s="399">
        <v>1198.5</v>
      </c>
      <c r="AN26" s="399">
        <v>1230.5999999999999</v>
      </c>
      <c r="AO26" s="399">
        <v>1195.2</v>
      </c>
      <c r="AP26" s="399">
        <v>1211.2</v>
      </c>
      <c r="AQ26" s="399">
        <v>1346.5</v>
      </c>
      <c r="AR26" s="399">
        <v>1433.1</v>
      </c>
      <c r="AS26" s="399">
        <v>1411.7</v>
      </c>
      <c r="AT26" s="399">
        <v>1385.6</v>
      </c>
      <c r="AU26" s="399">
        <v>1399.1</v>
      </c>
      <c r="AV26" s="399">
        <v>1602.2</v>
      </c>
      <c r="AW26" s="399">
        <v>1717.9</v>
      </c>
      <c r="AX26" s="399">
        <v>1655.2</v>
      </c>
      <c r="AY26" s="399">
        <v>1672.4</v>
      </c>
      <c r="AZ26" s="399">
        <v>1686.9</v>
      </c>
      <c r="BA26" s="235"/>
      <c r="BB26" s="53"/>
      <c r="BC26" s="54"/>
    </row>
    <row r="27" spans="1:55" ht="17.25">
      <c r="A27" s="52"/>
      <c r="B27" s="53"/>
      <c r="C27" s="53"/>
      <c r="D27" s="53"/>
      <c r="E27" s="800" t="s">
        <v>668</v>
      </c>
      <c r="F27" s="804"/>
      <c r="G27" s="436">
        <v>49.3</v>
      </c>
      <c r="H27" s="436">
        <v>2.2000000000000002</v>
      </c>
      <c r="I27" s="436">
        <v>7.1</v>
      </c>
      <c r="J27" s="436">
        <v>11.4</v>
      </c>
      <c r="K27" s="436">
        <v>12.5</v>
      </c>
      <c r="L27" s="436">
        <v>16.7</v>
      </c>
      <c r="M27" s="436">
        <v>16.5</v>
      </c>
      <c r="N27" s="436">
        <v>15.8</v>
      </c>
      <c r="O27" s="436">
        <v>14</v>
      </c>
      <c r="P27" s="436">
        <v>20.2</v>
      </c>
      <c r="Q27" s="436">
        <v>21.3</v>
      </c>
      <c r="R27" s="436">
        <v>18.3</v>
      </c>
      <c r="S27" s="436">
        <v>15.8</v>
      </c>
      <c r="T27" s="436">
        <v>20.8</v>
      </c>
      <c r="U27" s="436">
        <v>122.157</v>
      </c>
      <c r="V27" s="436">
        <v>136.22300000000001</v>
      </c>
      <c r="W27" s="436">
        <v>169.821</v>
      </c>
      <c r="X27" s="436">
        <v>202.071</v>
      </c>
      <c r="Y27" s="436">
        <v>280.45999999999998</v>
      </c>
      <c r="Z27" s="436">
        <v>314.512</v>
      </c>
      <c r="AA27" s="436">
        <v>366.79300000000001</v>
      </c>
      <c r="AB27" s="436">
        <v>643.79999999999995</v>
      </c>
      <c r="AC27" s="436">
        <v>611.83400000000006</v>
      </c>
      <c r="AD27" s="436">
        <v>667.6</v>
      </c>
      <c r="AE27" s="436">
        <v>791.9</v>
      </c>
      <c r="AF27" s="436">
        <v>791.9</v>
      </c>
      <c r="AG27" s="436">
        <v>800.8</v>
      </c>
      <c r="AH27" s="436">
        <v>810</v>
      </c>
      <c r="AI27" s="436">
        <v>753</v>
      </c>
      <c r="AJ27" s="436">
        <v>697.5</v>
      </c>
      <c r="AK27" s="436">
        <v>723.4</v>
      </c>
      <c r="AL27" s="399">
        <v>758.2</v>
      </c>
      <c r="AM27" s="399">
        <v>695.5</v>
      </c>
      <c r="AN27" s="399">
        <v>699.7</v>
      </c>
      <c r="AO27" s="399">
        <v>770.1</v>
      </c>
      <c r="AP27" s="399">
        <v>838.8</v>
      </c>
      <c r="AQ27" s="399">
        <v>839.7</v>
      </c>
      <c r="AR27" s="399">
        <v>855.3</v>
      </c>
      <c r="AS27" s="399">
        <v>864</v>
      </c>
      <c r="AT27" s="399">
        <v>892.6</v>
      </c>
      <c r="AU27" s="399">
        <v>823</v>
      </c>
      <c r="AV27" s="399">
        <v>781.9</v>
      </c>
      <c r="AW27" s="399">
        <v>761.3</v>
      </c>
      <c r="AX27" s="399">
        <v>708.3</v>
      </c>
      <c r="AY27" s="399">
        <v>657.7</v>
      </c>
      <c r="AZ27" s="399">
        <v>668.3</v>
      </c>
      <c r="BA27" s="235"/>
      <c r="BB27" s="53"/>
      <c r="BC27" s="54"/>
    </row>
    <row r="28" spans="1:55" ht="17.25">
      <c r="A28" s="52"/>
      <c r="B28" s="53"/>
      <c r="C28" s="53"/>
      <c r="D28" s="53"/>
      <c r="E28" s="800" t="s">
        <v>294</v>
      </c>
      <c r="F28" s="804"/>
      <c r="G28" s="436">
        <v>4</v>
      </c>
      <c r="H28" s="436">
        <v>3.7</v>
      </c>
      <c r="I28" s="436">
        <v>4.0999999999999996</v>
      </c>
      <c r="J28" s="436">
        <v>5.7</v>
      </c>
      <c r="K28" s="436">
        <v>4.8</v>
      </c>
      <c r="L28" s="436">
        <v>5.9</v>
      </c>
      <c r="M28" s="436">
        <v>6.7</v>
      </c>
      <c r="N28" s="436">
        <v>8</v>
      </c>
      <c r="O28" s="436">
        <v>8.9</v>
      </c>
      <c r="P28" s="436">
        <v>11.8</v>
      </c>
      <c r="Q28" s="436">
        <v>11</v>
      </c>
      <c r="R28" s="436">
        <v>9.1999999999999993</v>
      </c>
      <c r="S28" s="436">
        <v>8</v>
      </c>
      <c r="T28" s="436">
        <v>10.4</v>
      </c>
      <c r="U28" s="436">
        <v>13.922999999999956</v>
      </c>
      <c r="V28" s="436">
        <v>12.543000000000029</v>
      </c>
      <c r="W28" s="436">
        <v>15.459999999999855</v>
      </c>
      <c r="X28" s="436">
        <v>16.796000000000095</v>
      </c>
      <c r="Y28" s="436">
        <v>19.158000000000175</v>
      </c>
      <c r="Z28" s="436">
        <v>27.424000000000159</v>
      </c>
      <c r="AA28" s="436">
        <v>29.587999999999738</v>
      </c>
      <c r="AB28" s="436">
        <v>31.8</v>
      </c>
      <c r="AC28" s="436">
        <v>33</v>
      </c>
      <c r="AD28" s="436">
        <v>34.700000000000003</v>
      </c>
      <c r="AE28" s="436">
        <v>37.6</v>
      </c>
      <c r="AF28" s="436">
        <v>34.799999999999997</v>
      </c>
      <c r="AG28" s="436">
        <v>36.4</v>
      </c>
      <c r="AH28" s="436">
        <v>39.4</v>
      </c>
      <c r="AI28" s="436">
        <v>44.8</v>
      </c>
      <c r="AJ28" s="436">
        <v>44.1</v>
      </c>
      <c r="AK28" s="436">
        <v>49.2</v>
      </c>
      <c r="AL28" s="399">
        <v>42.4</v>
      </c>
      <c r="AM28" s="399">
        <v>41.5</v>
      </c>
      <c r="AN28" s="399">
        <v>43.6</v>
      </c>
      <c r="AO28" s="399">
        <v>38.6</v>
      </c>
      <c r="AP28" s="399">
        <v>44</v>
      </c>
      <c r="AQ28" s="399">
        <v>41.4</v>
      </c>
      <c r="AR28" s="399">
        <v>54.5</v>
      </c>
      <c r="AS28" s="399">
        <v>52.7</v>
      </c>
      <c r="AT28" s="399">
        <v>64.2</v>
      </c>
      <c r="AU28" s="399">
        <v>59</v>
      </c>
      <c r="AV28" s="399">
        <v>66.2</v>
      </c>
      <c r="AW28" s="399">
        <v>70.5</v>
      </c>
      <c r="AX28" s="399">
        <v>76.900000000000006</v>
      </c>
      <c r="AY28" s="399">
        <v>75.099999999999994</v>
      </c>
      <c r="AZ28" s="399">
        <v>82.9</v>
      </c>
      <c r="BA28" s="235"/>
      <c r="BB28" s="53"/>
      <c r="BC28" s="54"/>
    </row>
    <row r="29" spans="1:55" ht="17.25">
      <c r="A29" s="52"/>
      <c r="B29" s="53"/>
      <c r="C29" s="53"/>
      <c r="D29" s="53"/>
      <c r="E29" s="793" t="s">
        <v>295</v>
      </c>
      <c r="F29" s="805"/>
      <c r="G29" s="437">
        <v>194.1</v>
      </c>
      <c r="H29" s="437">
        <v>296.3</v>
      </c>
      <c r="I29" s="437">
        <v>305.7</v>
      </c>
      <c r="J29" s="437">
        <v>416.3</v>
      </c>
      <c r="K29" s="437">
        <v>427</v>
      </c>
      <c r="L29" s="437">
        <v>529.9</v>
      </c>
      <c r="M29" s="437">
        <v>591.79999999999995</v>
      </c>
      <c r="N29" s="437">
        <v>643.6</v>
      </c>
      <c r="O29" s="437">
        <v>681.2</v>
      </c>
      <c r="P29" s="437">
        <v>837.4</v>
      </c>
      <c r="Q29" s="437">
        <v>878.2</v>
      </c>
      <c r="R29" s="437">
        <v>958.3</v>
      </c>
      <c r="S29" s="437">
        <v>958.5</v>
      </c>
      <c r="T29" s="437">
        <v>1041.8</v>
      </c>
      <c r="U29" s="437">
        <v>1181.5999999999999</v>
      </c>
      <c r="V29" s="437">
        <v>1258.3</v>
      </c>
      <c r="W29" s="437">
        <v>1456.9</v>
      </c>
      <c r="X29" s="437">
        <v>1615.4</v>
      </c>
      <c r="Y29" s="437">
        <v>1718.2</v>
      </c>
      <c r="Z29" s="437">
        <v>1851.1</v>
      </c>
      <c r="AA29" s="437">
        <v>1960.2</v>
      </c>
      <c r="AB29" s="437">
        <v>2376.6999999999998</v>
      </c>
      <c r="AC29" s="437">
        <v>2426.3000000000002</v>
      </c>
      <c r="AD29" s="437">
        <v>2567.3000000000002</v>
      </c>
      <c r="AE29" s="437">
        <v>2602.9</v>
      </c>
      <c r="AF29" s="437">
        <v>2682</v>
      </c>
      <c r="AG29" s="437">
        <v>2667.2</v>
      </c>
      <c r="AH29" s="437">
        <v>2762.1</v>
      </c>
      <c r="AI29" s="437">
        <v>2729.5</v>
      </c>
      <c r="AJ29" s="437">
        <v>2785.1</v>
      </c>
      <c r="AK29" s="437">
        <v>2911.7</v>
      </c>
      <c r="AL29" s="438">
        <v>3105.2</v>
      </c>
      <c r="AM29" s="438">
        <v>3228.1</v>
      </c>
      <c r="AN29" s="438">
        <v>3427.4</v>
      </c>
      <c r="AO29" s="438">
        <v>3427.9</v>
      </c>
      <c r="AP29" s="438">
        <v>3504.1</v>
      </c>
      <c r="AQ29" s="438">
        <v>3754.6</v>
      </c>
      <c r="AR29" s="438">
        <v>3835.8</v>
      </c>
      <c r="AS29" s="438">
        <v>3911.9</v>
      </c>
      <c r="AT29" s="438">
        <v>3942.4</v>
      </c>
      <c r="AU29" s="438">
        <v>4054.5</v>
      </c>
      <c r="AV29" s="438">
        <v>4173.2</v>
      </c>
      <c r="AW29" s="438">
        <v>4363</v>
      </c>
      <c r="AX29" s="438">
        <v>4379.6000000000004</v>
      </c>
      <c r="AY29" s="438">
        <v>4372.6000000000004</v>
      </c>
      <c r="AZ29" s="438">
        <v>4581.1000000000004</v>
      </c>
      <c r="BA29" s="235"/>
      <c r="BB29" s="53"/>
      <c r="BC29" s="54"/>
    </row>
    <row r="30" spans="1:55" ht="17.25">
      <c r="A30" s="52"/>
      <c r="B30" s="53"/>
      <c r="C30" s="53"/>
      <c r="D30" s="53"/>
      <c r="E30" s="800" t="s">
        <v>302</v>
      </c>
      <c r="F30" s="804"/>
      <c r="G30" s="436">
        <v>126</v>
      </c>
      <c r="H30" s="436">
        <v>229.9</v>
      </c>
      <c r="I30" s="436">
        <v>238.5</v>
      </c>
      <c r="J30" s="436">
        <v>348.2</v>
      </c>
      <c r="K30" s="436">
        <v>356.8</v>
      </c>
      <c r="L30" s="436">
        <v>408.1</v>
      </c>
      <c r="M30" s="436">
        <v>467.6</v>
      </c>
      <c r="N30" s="436">
        <v>521.29999999999995</v>
      </c>
      <c r="O30" s="436">
        <v>556.70000000000005</v>
      </c>
      <c r="P30" s="436">
        <v>710.5</v>
      </c>
      <c r="Q30" s="436">
        <v>749.9</v>
      </c>
      <c r="R30" s="436">
        <v>831.6</v>
      </c>
      <c r="S30" s="436">
        <v>729.7</v>
      </c>
      <c r="T30" s="436">
        <v>811.1</v>
      </c>
      <c r="U30" s="436">
        <v>949.8</v>
      </c>
      <c r="V30" s="436">
        <v>1030.4000000000001</v>
      </c>
      <c r="W30" s="436">
        <v>1225.2</v>
      </c>
      <c r="X30" s="436">
        <v>1379.7</v>
      </c>
      <c r="Y30" s="436">
        <v>1478.4</v>
      </c>
      <c r="Z30" s="436">
        <v>1613.3</v>
      </c>
      <c r="AA30" s="436">
        <v>1721.7</v>
      </c>
      <c r="AB30" s="436">
        <v>2082.8000000000002</v>
      </c>
      <c r="AC30" s="436">
        <v>2127.5</v>
      </c>
      <c r="AD30" s="436">
        <v>2271.6999999999998</v>
      </c>
      <c r="AE30" s="436">
        <v>2302.3000000000002</v>
      </c>
      <c r="AF30" s="436">
        <v>2374.4</v>
      </c>
      <c r="AG30" s="436">
        <v>2353</v>
      </c>
      <c r="AH30" s="436">
        <v>2454.8000000000002</v>
      </c>
      <c r="AI30" s="436">
        <v>2413.8000000000002</v>
      </c>
      <c r="AJ30" s="436">
        <v>2413</v>
      </c>
      <c r="AK30" s="436">
        <v>2531.8000000000002</v>
      </c>
      <c r="AL30" s="399">
        <v>2740.5</v>
      </c>
      <c r="AM30" s="399">
        <v>2855.4</v>
      </c>
      <c r="AN30" s="399">
        <v>3045.7</v>
      </c>
      <c r="AO30" s="399">
        <v>3036.6</v>
      </c>
      <c r="AP30" s="399">
        <v>3070.3</v>
      </c>
      <c r="AQ30" s="399">
        <v>3307.2</v>
      </c>
      <c r="AR30" s="399">
        <v>3362.5</v>
      </c>
      <c r="AS30" s="399">
        <v>3415.2</v>
      </c>
      <c r="AT30" s="399">
        <v>3454.2</v>
      </c>
      <c r="AU30" s="399">
        <v>3541.6</v>
      </c>
      <c r="AV30" s="399">
        <v>3640.8</v>
      </c>
      <c r="AW30" s="399">
        <v>3810.8</v>
      </c>
      <c r="AX30" s="399">
        <v>3841.2</v>
      </c>
      <c r="AY30" s="399">
        <v>3812.6</v>
      </c>
      <c r="AZ30" s="399">
        <v>3946.9</v>
      </c>
      <c r="BA30" s="235"/>
      <c r="BB30" s="53"/>
      <c r="BC30" s="54"/>
    </row>
    <row r="31" spans="1:55" ht="17.25">
      <c r="A31" s="52"/>
      <c r="B31" s="53"/>
      <c r="C31" s="53"/>
      <c r="D31" s="53"/>
      <c r="E31" s="800" t="s">
        <v>305</v>
      </c>
      <c r="F31" s="804"/>
      <c r="G31" s="436">
        <v>68.099999999999994</v>
      </c>
      <c r="H31" s="436">
        <v>66.400000000000006</v>
      </c>
      <c r="I31" s="436">
        <v>67.2</v>
      </c>
      <c r="J31" s="436">
        <v>68.099999999999994</v>
      </c>
      <c r="K31" s="436">
        <v>70.2</v>
      </c>
      <c r="L31" s="436">
        <v>121.8</v>
      </c>
      <c r="M31" s="436">
        <v>124.2</v>
      </c>
      <c r="N31" s="436">
        <v>122.3</v>
      </c>
      <c r="O31" s="436">
        <v>124.5</v>
      </c>
      <c r="P31" s="436">
        <v>126.9</v>
      </c>
      <c r="Q31" s="436">
        <v>128.30000000000001</v>
      </c>
      <c r="R31" s="436">
        <v>126.7</v>
      </c>
      <c r="S31" s="436">
        <v>228.8</v>
      </c>
      <c r="T31" s="436">
        <v>230.7</v>
      </c>
      <c r="U31" s="436">
        <v>231.8</v>
      </c>
      <c r="V31" s="436">
        <v>227.9</v>
      </c>
      <c r="W31" s="436">
        <v>231.7</v>
      </c>
      <c r="X31" s="436">
        <v>235.7</v>
      </c>
      <c r="Y31" s="436">
        <v>239.8</v>
      </c>
      <c r="Z31" s="436">
        <v>237.8</v>
      </c>
      <c r="AA31" s="436">
        <v>238.5</v>
      </c>
      <c r="AB31" s="436">
        <v>293.89999999999998</v>
      </c>
      <c r="AC31" s="436">
        <v>298.8</v>
      </c>
      <c r="AD31" s="436">
        <v>295.60000000000002</v>
      </c>
      <c r="AE31" s="436">
        <v>300.60000000000002</v>
      </c>
      <c r="AF31" s="436">
        <v>307.60000000000002</v>
      </c>
      <c r="AG31" s="436">
        <v>314.2</v>
      </c>
      <c r="AH31" s="436">
        <v>307.3</v>
      </c>
      <c r="AI31" s="436">
        <v>315.7</v>
      </c>
      <c r="AJ31" s="436">
        <v>372.1</v>
      </c>
      <c r="AK31" s="436">
        <v>379.9</v>
      </c>
      <c r="AL31" s="399">
        <v>364.7</v>
      </c>
      <c r="AM31" s="399">
        <v>372.7</v>
      </c>
      <c r="AN31" s="399">
        <v>381.7</v>
      </c>
      <c r="AO31" s="399">
        <v>391.3</v>
      </c>
      <c r="AP31" s="399">
        <v>433.8</v>
      </c>
      <c r="AQ31" s="399">
        <v>447.4</v>
      </c>
      <c r="AR31" s="399">
        <v>473.3</v>
      </c>
      <c r="AS31" s="399">
        <v>496.7</v>
      </c>
      <c r="AT31" s="399">
        <v>488.2</v>
      </c>
      <c r="AU31" s="399">
        <v>512.9</v>
      </c>
      <c r="AV31" s="399">
        <v>532.4</v>
      </c>
      <c r="AW31" s="399">
        <v>552.20000000000005</v>
      </c>
      <c r="AX31" s="399">
        <v>538.4</v>
      </c>
      <c r="AY31" s="399">
        <v>560</v>
      </c>
      <c r="AZ31" s="399">
        <v>634.20000000000005</v>
      </c>
      <c r="BA31" s="235"/>
      <c r="BB31" s="53"/>
      <c r="BC31" s="54"/>
    </row>
    <row r="32" spans="1:55" ht="17.25">
      <c r="A32" s="52"/>
      <c r="B32" s="53"/>
      <c r="C32" s="53"/>
      <c r="D32" s="53"/>
      <c r="E32" s="769" t="s">
        <v>307</v>
      </c>
      <c r="F32" s="770"/>
      <c r="G32" s="149">
        <v>194.1</v>
      </c>
      <c r="H32" s="149">
        <v>296.3</v>
      </c>
      <c r="I32" s="149">
        <v>305.7</v>
      </c>
      <c r="J32" s="149">
        <v>416.3</v>
      </c>
      <c r="K32" s="149">
        <v>427</v>
      </c>
      <c r="L32" s="149">
        <v>529.9</v>
      </c>
      <c r="M32" s="149">
        <v>591.79999999999995</v>
      </c>
      <c r="N32" s="149">
        <v>643.6</v>
      </c>
      <c r="O32" s="149">
        <v>681.2</v>
      </c>
      <c r="P32" s="149">
        <v>837.4</v>
      </c>
      <c r="Q32" s="149">
        <v>878.2</v>
      </c>
      <c r="R32" s="149">
        <v>958.3</v>
      </c>
      <c r="S32" s="149">
        <v>958.5</v>
      </c>
      <c r="T32" s="149">
        <v>1041.8</v>
      </c>
      <c r="U32" s="149">
        <v>1181.5999999999999</v>
      </c>
      <c r="V32" s="149">
        <v>1258.3</v>
      </c>
      <c r="W32" s="149">
        <v>1456.9</v>
      </c>
      <c r="X32" s="149">
        <v>1615.4</v>
      </c>
      <c r="Y32" s="149">
        <v>1718.2</v>
      </c>
      <c r="Z32" s="149">
        <v>1851.1</v>
      </c>
      <c r="AA32" s="149">
        <v>1960.2</v>
      </c>
      <c r="AB32" s="149">
        <v>2376.6999999999998</v>
      </c>
      <c r="AC32" s="149">
        <v>2426.3000000000002</v>
      </c>
      <c r="AD32" s="149">
        <v>2567.3000000000002</v>
      </c>
      <c r="AE32" s="149">
        <v>2602.9</v>
      </c>
      <c r="AF32" s="149">
        <v>2682</v>
      </c>
      <c r="AG32" s="149">
        <v>2667.2</v>
      </c>
      <c r="AH32" s="149">
        <v>2762.1</v>
      </c>
      <c r="AI32" s="149">
        <v>2729.5</v>
      </c>
      <c r="AJ32" s="149">
        <v>2785.1</v>
      </c>
      <c r="AK32" s="149">
        <v>2911.7</v>
      </c>
      <c r="AL32" s="211">
        <v>3105.2</v>
      </c>
      <c r="AM32" s="211">
        <v>3228.1</v>
      </c>
      <c r="AN32" s="211">
        <v>3427.4</v>
      </c>
      <c r="AO32" s="211">
        <v>3427.9</v>
      </c>
      <c r="AP32" s="211">
        <v>3504.1</v>
      </c>
      <c r="AQ32" s="211">
        <v>3754.6</v>
      </c>
      <c r="AR32" s="211">
        <v>3835.8</v>
      </c>
      <c r="AS32" s="211">
        <v>3911.9</v>
      </c>
      <c r="AT32" s="211">
        <v>3942.4</v>
      </c>
      <c r="AU32" s="211">
        <v>4054.5</v>
      </c>
      <c r="AV32" s="211">
        <v>4173.2</v>
      </c>
      <c r="AW32" s="211">
        <v>4363</v>
      </c>
      <c r="AX32" s="211">
        <v>4379.6000000000004</v>
      </c>
      <c r="AY32" s="211">
        <v>4372.6000000000004</v>
      </c>
      <c r="AZ32" s="211">
        <v>4581.1000000000004</v>
      </c>
      <c r="BA32" s="235"/>
      <c r="BB32" s="53"/>
      <c r="BC32" s="54"/>
    </row>
    <row r="33" spans="1:55" ht="17.25" thickBot="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7"/>
    </row>
    <row r="34" spans="1:55" ht="17.25" thickTop="1"/>
  </sheetData>
  <mergeCells count="52">
    <mergeCell ref="W19:Z19"/>
    <mergeCell ref="E15:F15"/>
    <mergeCell ref="E19:F20"/>
    <mergeCell ref="S19:V19"/>
    <mergeCell ref="O19:R19"/>
    <mergeCell ref="G19:J19"/>
    <mergeCell ref="K19:N19"/>
    <mergeCell ref="G6:R17"/>
    <mergeCell ref="E8:F8"/>
    <mergeCell ref="E16:F16"/>
    <mergeCell ref="E17:F17"/>
    <mergeCell ref="E6:F6"/>
    <mergeCell ref="E7:F7"/>
    <mergeCell ref="E14:F14"/>
    <mergeCell ref="E9:F9"/>
    <mergeCell ref="E11:F11"/>
    <mergeCell ref="E30:F30"/>
    <mergeCell ref="E31:F31"/>
    <mergeCell ref="E32:F32"/>
    <mergeCell ref="E29:F29"/>
    <mergeCell ref="E27:F27"/>
    <mergeCell ref="E28:F28"/>
    <mergeCell ref="E21:F21"/>
    <mergeCell ref="E22:F22"/>
    <mergeCell ref="E23:F23"/>
    <mergeCell ref="E25:F25"/>
    <mergeCell ref="E26:F26"/>
    <mergeCell ref="E24:F24"/>
    <mergeCell ref="BA2:BB2"/>
    <mergeCell ref="AU4:AX4"/>
    <mergeCell ref="AA19:AD19"/>
    <mergeCell ref="AE19:AH19"/>
    <mergeCell ref="AI19:AL19"/>
    <mergeCell ref="AY4:AZ4"/>
    <mergeCell ref="AY19:AZ19"/>
    <mergeCell ref="AU19:AX19"/>
    <mergeCell ref="AI4:AL4"/>
    <mergeCell ref="AM4:AP4"/>
    <mergeCell ref="AQ4:AT4"/>
    <mergeCell ref="AQ19:AT19"/>
    <mergeCell ref="AM19:AP19"/>
    <mergeCell ref="E12:F12"/>
    <mergeCell ref="E10:F10"/>
    <mergeCell ref="E13:F13"/>
    <mergeCell ref="E4:F5"/>
    <mergeCell ref="S4:V4"/>
    <mergeCell ref="G4:J4"/>
    <mergeCell ref="W4:Z4"/>
    <mergeCell ref="AA4:AD4"/>
    <mergeCell ref="AE4:AH4"/>
    <mergeCell ref="O4:R4"/>
    <mergeCell ref="K4:N4"/>
  </mergeCells>
  <phoneticPr fontId="2" type="noConversion"/>
  <hyperlinks>
    <hyperlink ref="BB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O32"/>
  <sheetViews>
    <sheetView zoomScale="85" zoomScaleNormal="85" workbookViewId="0">
      <pane xSplit="6" topLeftCell="AL1" activePane="topRight" state="frozen"/>
      <selection pane="topRight" activeCell="B18" sqref="B18"/>
    </sheetView>
  </sheetViews>
  <sheetFormatPr defaultRowHeight="16.5" outlineLevelCol="1"/>
  <cols>
    <col min="1" max="1" width="3.5" style="1" customWidth="1"/>
    <col min="2" max="2" width="17.75" style="1" customWidth="1"/>
    <col min="3" max="3" width="3.5" style="1" customWidth="1"/>
    <col min="4" max="4" width="3.625" style="1" customWidth="1"/>
    <col min="5" max="5" width="30.875" style="1" customWidth="1"/>
    <col min="6" max="6" width="9.75" style="1" customWidth="1"/>
    <col min="7" max="50" width="8.625" style="1" hidden="1" customWidth="1" outlineLevel="1"/>
    <col min="51" max="51" width="8.625" style="1" customWidth="1" collapsed="1"/>
    <col min="52" max="64" width="8.625" style="1" customWidth="1"/>
    <col min="65" max="66" width="9" style="1"/>
    <col min="67" max="67" width="9" style="1" customWidth="1"/>
    <col min="68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274</v>
      </c>
      <c r="C2" s="53"/>
      <c r="D2" s="62"/>
      <c r="E2" s="84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74" t="s">
        <v>3</v>
      </c>
      <c r="BN2" s="574"/>
      <c r="BO2" s="575"/>
    </row>
    <row r="3" spans="1:67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287"/>
      <c r="C4" s="287"/>
      <c r="D4" s="53"/>
      <c r="E4" s="584" t="s">
        <v>360</v>
      </c>
      <c r="F4" s="585"/>
      <c r="G4" s="593">
        <v>2012</v>
      </c>
      <c r="H4" s="593"/>
      <c r="I4" s="593"/>
      <c r="J4" s="593"/>
      <c r="K4" s="593" t="s">
        <v>36</v>
      </c>
      <c r="L4" s="593">
        <v>2013</v>
      </c>
      <c r="M4" s="593"/>
      <c r="N4" s="593"/>
      <c r="O4" s="593"/>
      <c r="P4" s="593" t="s">
        <v>37</v>
      </c>
      <c r="Q4" s="593">
        <v>2014</v>
      </c>
      <c r="R4" s="593"/>
      <c r="S4" s="593"/>
      <c r="T4" s="593"/>
      <c r="U4" s="593" t="s">
        <v>38</v>
      </c>
      <c r="V4" s="593">
        <v>2015</v>
      </c>
      <c r="W4" s="593"/>
      <c r="X4" s="593"/>
      <c r="Y4" s="593"/>
      <c r="Z4" s="593" t="s">
        <v>39</v>
      </c>
      <c r="AA4" s="593">
        <v>2016</v>
      </c>
      <c r="AB4" s="593"/>
      <c r="AC4" s="593"/>
      <c r="AD4" s="593"/>
      <c r="AE4" s="593" t="s">
        <v>40</v>
      </c>
      <c r="AF4" s="593">
        <v>2017</v>
      </c>
      <c r="AG4" s="593"/>
      <c r="AH4" s="593"/>
      <c r="AI4" s="593"/>
      <c r="AJ4" s="593" t="s">
        <v>41</v>
      </c>
      <c r="AK4" s="593">
        <v>2018</v>
      </c>
      <c r="AL4" s="593"/>
      <c r="AM4" s="593"/>
      <c r="AN4" s="593"/>
      <c r="AO4" s="593" t="s">
        <v>42</v>
      </c>
      <c r="AP4" s="594">
        <v>2019</v>
      </c>
      <c r="AQ4" s="597"/>
      <c r="AR4" s="597"/>
      <c r="AS4" s="609"/>
      <c r="AT4" s="594" t="s">
        <v>43</v>
      </c>
      <c r="AU4" s="591">
        <v>2020</v>
      </c>
      <c r="AV4" s="592"/>
      <c r="AW4" s="592"/>
      <c r="AX4" s="592"/>
      <c r="AY4" s="594" t="s">
        <v>148</v>
      </c>
      <c r="AZ4" s="600">
        <v>2021</v>
      </c>
      <c r="BA4" s="604"/>
      <c r="BB4" s="604"/>
      <c r="BC4" s="605"/>
      <c r="BD4" s="600" t="s">
        <v>180</v>
      </c>
      <c r="BE4" s="600">
        <v>2022</v>
      </c>
      <c r="BF4" s="604"/>
      <c r="BG4" s="604"/>
      <c r="BH4" s="604"/>
      <c r="BI4" s="600" t="s">
        <v>755</v>
      </c>
      <c r="BJ4" s="591">
        <v>2023</v>
      </c>
      <c r="BK4" s="592"/>
      <c r="BL4" s="592"/>
      <c r="BM4" s="44"/>
      <c r="BN4" s="44"/>
      <c r="BO4" s="54"/>
    </row>
    <row r="5" spans="1:67" ht="16.5" customHeight="1" thickBot="1">
      <c r="A5" s="257"/>
      <c r="B5" s="363" t="s">
        <v>1</v>
      </c>
      <c r="C5" s="287"/>
      <c r="D5" s="53"/>
      <c r="E5" s="586"/>
      <c r="F5" s="587"/>
      <c r="G5" s="337" t="s">
        <v>16</v>
      </c>
      <c r="H5" s="337" t="s">
        <v>17</v>
      </c>
      <c r="I5" s="337" t="s">
        <v>18</v>
      </c>
      <c r="J5" s="337" t="s">
        <v>19</v>
      </c>
      <c r="K5" s="598"/>
      <c r="L5" s="337" t="s">
        <v>20</v>
      </c>
      <c r="M5" s="337" t="s">
        <v>21</v>
      </c>
      <c r="N5" s="337" t="s">
        <v>22</v>
      </c>
      <c r="O5" s="337" t="s">
        <v>23</v>
      </c>
      <c r="P5" s="598"/>
      <c r="Q5" s="337" t="s">
        <v>24</v>
      </c>
      <c r="R5" s="337" t="s">
        <v>25</v>
      </c>
      <c r="S5" s="337" t="s">
        <v>26</v>
      </c>
      <c r="T5" s="337" t="s">
        <v>27</v>
      </c>
      <c r="U5" s="598"/>
      <c r="V5" s="337" t="s">
        <v>28</v>
      </c>
      <c r="W5" s="337" t="s">
        <v>29</v>
      </c>
      <c r="X5" s="337" t="s">
        <v>30</v>
      </c>
      <c r="Y5" s="337" t="s">
        <v>31</v>
      </c>
      <c r="Z5" s="598"/>
      <c r="AA5" s="337" t="s">
        <v>4</v>
      </c>
      <c r="AB5" s="337" t="s">
        <v>5</v>
      </c>
      <c r="AC5" s="337" t="s">
        <v>6</v>
      </c>
      <c r="AD5" s="337" t="s">
        <v>7</v>
      </c>
      <c r="AE5" s="598"/>
      <c r="AF5" s="337" t="s">
        <v>8</v>
      </c>
      <c r="AG5" s="337" t="s">
        <v>9</v>
      </c>
      <c r="AH5" s="337" t="s">
        <v>10</v>
      </c>
      <c r="AI5" s="337" t="s">
        <v>11</v>
      </c>
      <c r="AJ5" s="598"/>
      <c r="AK5" s="337" t="s">
        <v>12</v>
      </c>
      <c r="AL5" s="337" t="s">
        <v>13</v>
      </c>
      <c r="AM5" s="337" t="s">
        <v>14</v>
      </c>
      <c r="AN5" s="337" t="s">
        <v>15</v>
      </c>
      <c r="AO5" s="598"/>
      <c r="AP5" s="337" t="s">
        <v>122</v>
      </c>
      <c r="AQ5" s="337" t="s">
        <v>123</v>
      </c>
      <c r="AR5" s="337" t="s">
        <v>120</v>
      </c>
      <c r="AS5" s="337" t="s">
        <v>35</v>
      </c>
      <c r="AT5" s="608"/>
      <c r="AU5" s="339" t="s">
        <v>128</v>
      </c>
      <c r="AV5" s="339" t="s">
        <v>131</v>
      </c>
      <c r="AW5" s="339" t="s">
        <v>144</v>
      </c>
      <c r="AX5" s="339" t="s">
        <v>147</v>
      </c>
      <c r="AY5" s="608"/>
      <c r="AZ5" s="340" t="s">
        <v>173</v>
      </c>
      <c r="BA5" s="315" t="s">
        <v>175</v>
      </c>
      <c r="BB5" s="400" t="s">
        <v>178</v>
      </c>
      <c r="BC5" s="400" t="s">
        <v>179</v>
      </c>
      <c r="BD5" s="601"/>
      <c r="BE5" s="463" t="s">
        <v>743</v>
      </c>
      <c r="BF5" s="463" t="s">
        <v>746</v>
      </c>
      <c r="BG5" s="463" t="s">
        <v>751</v>
      </c>
      <c r="BH5" s="483" t="s">
        <v>754</v>
      </c>
      <c r="BI5" s="601"/>
      <c r="BJ5" s="469" t="s">
        <v>757</v>
      </c>
      <c r="BK5" s="469" t="s">
        <v>827</v>
      </c>
      <c r="BL5" s="469" t="s">
        <v>828</v>
      </c>
      <c r="BM5" s="350"/>
      <c r="BN5" s="350"/>
      <c r="BO5" s="54"/>
    </row>
    <row r="6" spans="1:67" s="65" customFormat="1" ht="17.25">
      <c r="A6" s="257"/>
      <c r="B6" s="353" t="s">
        <v>1</v>
      </c>
      <c r="C6" s="53"/>
      <c r="D6" s="53"/>
      <c r="E6" s="704" t="s">
        <v>671</v>
      </c>
      <c r="F6" s="705"/>
      <c r="G6" s="194">
        <v>0</v>
      </c>
      <c r="H6" s="194">
        <v>0.1</v>
      </c>
      <c r="I6" s="194">
        <v>3.2</v>
      </c>
      <c r="J6" s="194">
        <v>3.8</v>
      </c>
      <c r="K6" s="194">
        <v>7.1</v>
      </c>
      <c r="L6" s="194">
        <v>4.2</v>
      </c>
      <c r="M6" s="194">
        <v>5.0999999999999996</v>
      </c>
      <c r="N6" s="194">
        <v>5.8</v>
      </c>
      <c r="O6" s="194">
        <v>6.8</v>
      </c>
      <c r="P6" s="194">
        <v>21.9</v>
      </c>
      <c r="Q6" s="194">
        <v>6.7</v>
      </c>
      <c r="R6" s="194">
        <v>7.7</v>
      </c>
      <c r="S6" s="194">
        <v>7.9</v>
      </c>
      <c r="T6" s="194">
        <v>8.1</v>
      </c>
      <c r="U6" s="194">
        <v>30.4</v>
      </c>
      <c r="V6" s="194">
        <v>8.4</v>
      </c>
      <c r="W6" s="194">
        <v>9.1</v>
      </c>
      <c r="X6" s="194">
        <v>10.3</v>
      </c>
      <c r="Y6" s="194">
        <v>11.3</v>
      </c>
      <c r="Z6" s="194">
        <v>39.1</v>
      </c>
      <c r="AA6" s="194">
        <v>12.1</v>
      </c>
      <c r="AB6" s="194">
        <v>12.9</v>
      </c>
      <c r="AC6" s="194">
        <v>13.9</v>
      </c>
      <c r="AD6" s="194">
        <v>15</v>
      </c>
      <c r="AE6" s="194">
        <v>53.9</v>
      </c>
      <c r="AF6" s="194">
        <v>14.6</v>
      </c>
      <c r="AG6" s="194">
        <v>16.899999999999999</v>
      </c>
      <c r="AH6" s="194">
        <v>16.7</v>
      </c>
      <c r="AI6" s="194">
        <v>20.6</v>
      </c>
      <c r="AJ6" s="194">
        <v>68.8</v>
      </c>
      <c r="AK6" s="194">
        <v>19.2</v>
      </c>
      <c r="AL6" s="194">
        <v>20.2</v>
      </c>
      <c r="AM6" s="194">
        <v>20.8</v>
      </c>
      <c r="AN6" s="194">
        <v>20</v>
      </c>
      <c r="AO6" s="194">
        <v>80.2</v>
      </c>
      <c r="AP6" s="194">
        <v>22.4</v>
      </c>
      <c r="AQ6" s="194">
        <v>23.1</v>
      </c>
      <c r="AR6" s="194">
        <v>23.4</v>
      </c>
      <c r="AS6" s="194">
        <v>25.8</v>
      </c>
      <c r="AT6" s="195">
        <v>94.7</v>
      </c>
      <c r="AU6" s="195">
        <v>26.4</v>
      </c>
      <c r="AV6" s="195">
        <v>29.5</v>
      </c>
      <c r="AW6" s="195">
        <v>29.4</v>
      </c>
      <c r="AX6" s="195">
        <v>30.5</v>
      </c>
      <c r="AY6" s="195">
        <v>115.8</v>
      </c>
      <c r="AZ6" s="195">
        <v>33.9</v>
      </c>
      <c r="BA6" s="195">
        <v>49.5</v>
      </c>
      <c r="BB6" s="195">
        <v>46.2</v>
      </c>
      <c r="BC6" s="195">
        <v>41.8</v>
      </c>
      <c r="BD6" s="195">
        <v>171.4</v>
      </c>
      <c r="BE6" s="195">
        <v>45.9</v>
      </c>
      <c r="BF6" s="195">
        <v>42.1</v>
      </c>
      <c r="BG6" s="195">
        <v>40</v>
      </c>
      <c r="BH6" s="195">
        <v>47.8</v>
      </c>
      <c r="BI6" s="195">
        <v>175.8</v>
      </c>
      <c r="BJ6" s="195">
        <v>47</v>
      </c>
      <c r="BK6" s="195">
        <v>54.6</v>
      </c>
      <c r="BL6" s="195">
        <v>101.6</v>
      </c>
      <c r="BM6" s="458"/>
      <c r="BN6" s="458"/>
      <c r="BO6" s="71"/>
    </row>
    <row r="7" spans="1:67" s="65" customFormat="1" ht="17.25">
      <c r="A7" s="257"/>
      <c r="B7" s="356" t="s">
        <v>183</v>
      </c>
      <c r="C7" s="53"/>
      <c r="D7" s="53"/>
      <c r="E7" s="649" t="s">
        <v>672</v>
      </c>
      <c r="F7" s="650"/>
      <c r="G7" s="6">
        <v>0</v>
      </c>
      <c r="H7" s="6">
        <v>2.8</v>
      </c>
      <c r="I7" s="6">
        <v>3.1</v>
      </c>
      <c r="J7" s="6">
        <v>3.8</v>
      </c>
      <c r="K7" s="6">
        <v>9.6999999999999993</v>
      </c>
      <c r="L7" s="6">
        <v>4.0999999999999996</v>
      </c>
      <c r="M7" s="6">
        <v>5</v>
      </c>
      <c r="N7" s="6">
        <v>6</v>
      </c>
      <c r="O7" s="6">
        <v>6.5</v>
      </c>
      <c r="P7" s="6">
        <v>21.6</v>
      </c>
      <c r="Q7" s="6">
        <v>6.7</v>
      </c>
      <c r="R7" s="6">
        <v>7.8</v>
      </c>
      <c r="S7" s="6">
        <v>8.1</v>
      </c>
      <c r="T7" s="6">
        <v>8.1999999999999993</v>
      </c>
      <c r="U7" s="6">
        <v>30.8</v>
      </c>
      <c r="V7" s="6">
        <v>8.5</v>
      </c>
      <c r="W7" s="6">
        <v>9.6999999999999993</v>
      </c>
      <c r="X7" s="6">
        <v>10.6</v>
      </c>
      <c r="Y7" s="6">
        <v>12.6</v>
      </c>
      <c r="Z7" s="6">
        <v>41.4</v>
      </c>
      <c r="AA7" s="6">
        <v>12.2</v>
      </c>
      <c r="AB7" s="6">
        <v>13.1</v>
      </c>
      <c r="AC7" s="6">
        <v>14</v>
      </c>
      <c r="AD7" s="6">
        <v>14.6</v>
      </c>
      <c r="AE7" s="6">
        <v>53.9</v>
      </c>
      <c r="AF7" s="6">
        <v>14.6</v>
      </c>
      <c r="AG7" s="6">
        <v>17.5</v>
      </c>
      <c r="AH7" s="6">
        <v>17.3</v>
      </c>
      <c r="AI7" s="6">
        <v>18.3</v>
      </c>
      <c r="AJ7" s="6">
        <v>67.7</v>
      </c>
      <c r="AK7" s="6">
        <v>20.3</v>
      </c>
      <c r="AL7" s="6">
        <v>21.2</v>
      </c>
      <c r="AM7" s="6">
        <v>21.1</v>
      </c>
      <c r="AN7" s="6">
        <v>18.5</v>
      </c>
      <c r="AO7" s="6">
        <v>81.099999999999994</v>
      </c>
      <c r="AP7" s="6">
        <v>21.7</v>
      </c>
      <c r="AQ7" s="6">
        <v>21.8</v>
      </c>
      <c r="AR7" s="6">
        <v>23.3</v>
      </c>
      <c r="AS7" s="6">
        <v>23.7</v>
      </c>
      <c r="AT7" s="7">
        <v>90.5</v>
      </c>
      <c r="AU7" s="7">
        <v>24.6</v>
      </c>
      <c r="AV7" s="7">
        <v>25.7</v>
      </c>
      <c r="AW7" s="7">
        <v>27.6</v>
      </c>
      <c r="AX7" s="7">
        <v>29.3</v>
      </c>
      <c r="AY7" s="7">
        <v>107.2</v>
      </c>
      <c r="AZ7" s="7">
        <v>30.5</v>
      </c>
      <c r="BA7" s="7">
        <v>32.700000000000003</v>
      </c>
      <c r="BB7" s="398">
        <v>35.299999999999997</v>
      </c>
      <c r="BC7" s="398">
        <v>36.5</v>
      </c>
      <c r="BD7" s="7">
        <v>135</v>
      </c>
      <c r="BE7" s="7">
        <v>36.9</v>
      </c>
      <c r="BF7" s="7">
        <v>37.6</v>
      </c>
      <c r="BG7" s="7">
        <v>38.9</v>
      </c>
      <c r="BH7" s="7">
        <v>41.1</v>
      </c>
      <c r="BI7" s="7">
        <v>154.5</v>
      </c>
      <c r="BJ7" s="7">
        <v>40.1</v>
      </c>
      <c r="BK7" s="7">
        <v>40.6</v>
      </c>
      <c r="BL7" s="7">
        <v>80.7</v>
      </c>
      <c r="BM7" s="458"/>
      <c r="BN7" s="458"/>
      <c r="BO7" s="71"/>
    </row>
    <row r="8" spans="1:67" s="65" customFormat="1" ht="17.25">
      <c r="A8" s="257"/>
      <c r="B8" s="348"/>
      <c r="C8" s="53"/>
      <c r="D8" s="53"/>
      <c r="E8" s="649" t="s">
        <v>673</v>
      </c>
      <c r="F8" s="650"/>
      <c r="G8" s="6">
        <v>0</v>
      </c>
      <c r="H8" s="6">
        <v>-2.7</v>
      </c>
      <c r="I8" s="6">
        <v>0.1</v>
      </c>
      <c r="J8" s="6">
        <v>0</v>
      </c>
      <c r="K8" s="6">
        <v>-2.6</v>
      </c>
      <c r="L8" s="6">
        <v>0.1</v>
      </c>
      <c r="M8" s="6">
        <v>0.1</v>
      </c>
      <c r="N8" s="6">
        <v>-0.2</v>
      </c>
      <c r="O8" s="6">
        <v>0.3</v>
      </c>
      <c r="P8" s="6">
        <v>0.3</v>
      </c>
      <c r="Q8" s="6">
        <v>0</v>
      </c>
      <c r="R8" s="6">
        <v>-0.1</v>
      </c>
      <c r="S8" s="6">
        <v>-0.2</v>
      </c>
      <c r="T8" s="6">
        <v>-0.1</v>
      </c>
      <c r="U8" s="6">
        <v>-0.4</v>
      </c>
      <c r="V8" s="6">
        <v>-0.1</v>
      </c>
      <c r="W8" s="6">
        <v>-0.6</v>
      </c>
      <c r="X8" s="6">
        <v>-0.3</v>
      </c>
      <c r="Y8" s="6">
        <v>-1.3</v>
      </c>
      <c r="Z8" s="6">
        <v>-2.2999999999999998</v>
      </c>
      <c r="AA8" s="6">
        <v>-0.1</v>
      </c>
      <c r="AB8" s="6">
        <v>-0.2</v>
      </c>
      <c r="AC8" s="6">
        <v>-0.1</v>
      </c>
      <c r="AD8" s="6">
        <v>0.4</v>
      </c>
      <c r="AE8" s="6">
        <v>0</v>
      </c>
      <c r="AF8" s="6">
        <v>0</v>
      </c>
      <c r="AG8" s="6">
        <v>-0.6</v>
      </c>
      <c r="AH8" s="6">
        <v>-0.6</v>
      </c>
      <c r="AI8" s="6">
        <v>2.2999999999999998</v>
      </c>
      <c r="AJ8" s="6">
        <v>1.1000000000000001</v>
      </c>
      <c r="AK8" s="6">
        <v>-1.1000000000000001</v>
      </c>
      <c r="AL8" s="6">
        <v>-1</v>
      </c>
      <c r="AM8" s="6">
        <v>-0.3</v>
      </c>
      <c r="AN8" s="6">
        <v>1.5</v>
      </c>
      <c r="AO8" s="6">
        <v>-0.9</v>
      </c>
      <c r="AP8" s="6">
        <v>0.7</v>
      </c>
      <c r="AQ8" s="6">
        <v>1.3</v>
      </c>
      <c r="AR8" s="6">
        <v>0.1</v>
      </c>
      <c r="AS8" s="6">
        <v>2.1</v>
      </c>
      <c r="AT8" s="7">
        <v>4.2</v>
      </c>
      <c r="AU8" s="7">
        <v>1.8</v>
      </c>
      <c r="AV8" s="7">
        <v>3.8</v>
      </c>
      <c r="AW8" s="7">
        <v>1.8</v>
      </c>
      <c r="AX8" s="7">
        <v>1.2</v>
      </c>
      <c r="AY8" s="7">
        <v>8.6</v>
      </c>
      <c r="AZ8" s="7">
        <v>3.4</v>
      </c>
      <c r="BA8" s="7">
        <v>16.8</v>
      </c>
      <c r="BB8" s="398">
        <v>10.9</v>
      </c>
      <c r="BC8" s="398">
        <v>5.3</v>
      </c>
      <c r="BD8" s="7">
        <v>36.4</v>
      </c>
      <c r="BE8" s="7">
        <v>9</v>
      </c>
      <c r="BF8" s="7">
        <v>4.5</v>
      </c>
      <c r="BG8" s="7">
        <v>1.1000000000000001</v>
      </c>
      <c r="BH8" s="7">
        <v>6.7</v>
      </c>
      <c r="BI8" s="7">
        <v>21.3</v>
      </c>
      <c r="BJ8" s="7">
        <v>6.9</v>
      </c>
      <c r="BK8" s="7">
        <v>14</v>
      </c>
      <c r="BL8" s="7">
        <v>20.9</v>
      </c>
      <c r="BM8" s="458"/>
      <c r="BN8" s="458"/>
      <c r="BO8" s="71"/>
    </row>
    <row r="9" spans="1:67" s="65" customFormat="1" ht="17.25">
      <c r="A9" s="257"/>
      <c r="B9" s="356" t="s">
        <v>191</v>
      </c>
      <c r="C9" s="53"/>
      <c r="D9" s="53"/>
      <c r="E9" s="649" t="s">
        <v>674</v>
      </c>
      <c r="F9" s="650"/>
      <c r="G9" s="6">
        <v>0</v>
      </c>
      <c r="H9" s="6">
        <v>1.4</v>
      </c>
      <c r="I9" s="6">
        <v>1.5</v>
      </c>
      <c r="J9" s="6">
        <v>1.7</v>
      </c>
      <c r="K9" s="6">
        <v>4.5999999999999996</v>
      </c>
      <c r="L9" s="6">
        <v>1.6</v>
      </c>
      <c r="M9" s="6">
        <v>1.4</v>
      </c>
      <c r="N9" s="6">
        <v>1.6</v>
      </c>
      <c r="O9" s="6">
        <v>1.5</v>
      </c>
      <c r="P9" s="6">
        <v>6.1</v>
      </c>
      <c r="Q9" s="6">
        <v>1.9</v>
      </c>
      <c r="R9" s="6">
        <v>2.1</v>
      </c>
      <c r="S9" s="6">
        <v>2.2999999999999998</v>
      </c>
      <c r="T9" s="6">
        <v>2.2999999999999998</v>
      </c>
      <c r="U9" s="6">
        <v>8.6</v>
      </c>
      <c r="V9" s="6">
        <v>2.7</v>
      </c>
      <c r="W9" s="6">
        <v>3.1</v>
      </c>
      <c r="X9" s="6">
        <v>3.2</v>
      </c>
      <c r="Y9" s="6">
        <v>3.3</v>
      </c>
      <c r="Z9" s="6">
        <v>12.3</v>
      </c>
      <c r="AA9" s="6">
        <v>3.6</v>
      </c>
      <c r="AB9" s="6">
        <v>4.0999999999999996</v>
      </c>
      <c r="AC9" s="6">
        <v>4</v>
      </c>
      <c r="AD9" s="6">
        <v>5.5</v>
      </c>
      <c r="AE9" s="6">
        <v>17.2</v>
      </c>
      <c r="AF9" s="6">
        <v>5.2</v>
      </c>
      <c r="AG9" s="6">
        <v>5.3</v>
      </c>
      <c r="AH9" s="6">
        <v>5.4</v>
      </c>
      <c r="AI9" s="6">
        <v>6.4</v>
      </c>
      <c r="AJ9" s="6">
        <v>22.3</v>
      </c>
      <c r="AK9" s="6">
        <v>6.2</v>
      </c>
      <c r="AL9" s="6">
        <v>6.4</v>
      </c>
      <c r="AM9" s="6">
        <v>6.6</v>
      </c>
      <c r="AN9" s="6">
        <v>8.4</v>
      </c>
      <c r="AO9" s="6">
        <v>27.6</v>
      </c>
      <c r="AP9" s="6">
        <v>6.9</v>
      </c>
      <c r="AQ9" s="6">
        <v>7.7</v>
      </c>
      <c r="AR9" s="6">
        <v>7.9</v>
      </c>
      <c r="AS9" s="6">
        <v>10.5</v>
      </c>
      <c r="AT9" s="7">
        <v>33</v>
      </c>
      <c r="AU9" s="7">
        <v>8.1</v>
      </c>
      <c r="AV9" s="7">
        <v>9.3000000000000007</v>
      </c>
      <c r="AW9" s="7">
        <v>9.1</v>
      </c>
      <c r="AX9" s="7">
        <v>11.6</v>
      </c>
      <c r="AY9" s="7">
        <v>38.1</v>
      </c>
      <c r="AZ9" s="7">
        <v>8.5</v>
      </c>
      <c r="BA9" s="7">
        <v>10.4</v>
      </c>
      <c r="BB9" s="398">
        <v>10</v>
      </c>
      <c r="BC9" s="398">
        <v>20.6</v>
      </c>
      <c r="BD9" s="7">
        <v>49.5</v>
      </c>
      <c r="BE9" s="7">
        <v>10</v>
      </c>
      <c r="BF9" s="7">
        <v>10.1</v>
      </c>
      <c r="BG9" s="7">
        <v>10.7</v>
      </c>
      <c r="BH9" s="7">
        <v>14</v>
      </c>
      <c r="BI9" s="7">
        <v>44.8</v>
      </c>
      <c r="BJ9" s="7">
        <v>9.6</v>
      </c>
      <c r="BK9" s="7">
        <v>12.1</v>
      </c>
      <c r="BL9" s="7">
        <v>21.7</v>
      </c>
      <c r="BM9" s="458"/>
      <c r="BN9" s="458"/>
      <c r="BO9" s="71"/>
    </row>
    <row r="10" spans="1:67" s="65" customFormat="1" ht="17.25">
      <c r="A10" s="257"/>
      <c r="B10" s="357"/>
      <c r="C10" s="53"/>
      <c r="D10" s="53"/>
      <c r="E10" s="649" t="s">
        <v>675</v>
      </c>
      <c r="F10" s="650"/>
      <c r="G10" s="6">
        <v>0</v>
      </c>
      <c r="H10" s="6">
        <v>0</v>
      </c>
      <c r="I10" s="6">
        <v>0.8</v>
      </c>
      <c r="J10" s="6">
        <v>0.9</v>
      </c>
      <c r="K10" s="6">
        <v>1.7</v>
      </c>
      <c r="L10" s="6">
        <v>-0.1</v>
      </c>
      <c r="M10" s="6">
        <v>0.7</v>
      </c>
      <c r="N10" s="6">
        <v>1.1000000000000001</v>
      </c>
      <c r="O10" s="6">
        <v>2.5</v>
      </c>
      <c r="P10" s="6">
        <v>4.2</v>
      </c>
      <c r="Q10" s="6">
        <v>1.8</v>
      </c>
      <c r="R10" s="6">
        <v>2.6</v>
      </c>
      <c r="S10" s="6">
        <v>3.7</v>
      </c>
      <c r="T10" s="6">
        <v>2.8</v>
      </c>
      <c r="U10" s="6">
        <v>10.9</v>
      </c>
      <c r="V10" s="6">
        <v>3</v>
      </c>
      <c r="W10" s="6">
        <v>3.3</v>
      </c>
      <c r="X10" s="6">
        <v>5.6</v>
      </c>
      <c r="Y10" s="6">
        <v>7.8</v>
      </c>
      <c r="Z10" s="6">
        <v>19.7</v>
      </c>
      <c r="AA10" s="6">
        <v>3.4</v>
      </c>
      <c r="AB10" s="6">
        <v>3.7</v>
      </c>
      <c r="AC10" s="6">
        <v>4.7</v>
      </c>
      <c r="AD10" s="6">
        <v>6.6</v>
      </c>
      <c r="AE10" s="6">
        <v>18.399999999999999</v>
      </c>
      <c r="AF10" s="6">
        <v>7.2</v>
      </c>
      <c r="AG10" s="6">
        <v>5.8</v>
      </c>
      <c r="AH10" s="6">
        <v>5.3</v>
      </c>
      <c r="AI10" s="6">
        <v>6.3</v>
      </c>
      <c r="AJ10" s="6">
        <v>24.6</v>
      </c>
      <c r="AK10" s="6">
        <v>5.6</v>
      </c>
      <c r="AL10" s="6">
        <v>4.2</v>
      </c>
      <c r="AM10" s="6">
        <v>5.5</v>
      </c>
      <c r="AN10" s="6">
        <v>7.4</v>
      </c>
      <c r="AO10" s="6">
        <v>22.7</v>
      </c>
      <c r="AP10" s="6">
        <v>4.9000000000000004</v>
      </c>
      <c r="AQ10" s="6">
        <v>7.7</v>
      </c>
      <c r="AR10" s="6">
        <v>5.9</v>
      </c>
      <c r="AS10" s="6">
        <v>8.3000000000000007</v>
      </c>
      <c r="AT10" s="7">
        <v>26.8</v>
      </c>
      <c r="AU10" s="7">
        <v>8.9</v>
      </c>
      <c r="AV10" s="7">
        <v>6</v>
      </c>
      <c r="AW10" s="7">
        <v>7.2</v>
      </c>
      <c r="AX10" s="7">
        <v>8.9</v>
      </c>
      <c r="AY10" s="7">
        <v>31</v>
      </c>
      <c r="AZ10" s="7">
        <v>8.9</v>
      </c>
      <c r="BA10" s="7">
        <v>6.3</v>
      </c>
      <c r="BB10" s="398">
        <v>6.2</v>
      </c>
      <c r="BC10" s="398">
        <v>9.5</v>
      </c>
      <c r="BD10" s="7">
        <v>30.9</v>
      </c>
      <c r="BE10" s="7">
        <v>1.3</v>
      </c>
      <c r="BF10" s="7">
        <v>2.7</v>
      </c>
      <c r="BG10" s="7">
        <v>7.8</v>
      </c>
      <c r="BH10" s="7">
        <v>14.3</v>
      </c>
      <c r="BI10" s="7">
        <v>26.1</v>
      </c>
      <c r="BJ10" s="7">
        <v>13.1</v>
      </c>
      <c r="BK10" s="7">
        <v>11.5</v>
      </c>
      <c r="BL10" s="7">
        <v>24.6</v>
      </c>
      <c r="BM10" s="458"/>
      <c r="BN10" s="458"/>
      <c r="BO10" s="71"/>
    </row>
    <row r="11" spans="1:67" s="65" customFormat="1" ht="17.25">
      <c r="A11" s="257"/>
      <c r="B11" s="381" t="s">
        <v>201</v>
      </c>
      <c r="C11" s="53"/>
      <c r="D11" s="53"/>
      <c r="E11" s="664" t="s">
        <v>676</v>
      </c>
      <c r="F11" s="665"/>
      <c r="G11" s="98">
        <v>0</v>
      </c>
      <c r="H11" s="98">
        <v>-1.3</v>
      </c>
      <c r="I11" s="98">
        <v>0.9</v>
      </c>
      <c r="J11" s="98">
        <v>1.2</v>
      </c>
      <c r="K11" s="98">
        <v>0.8</v>
      </c>
      <c r="L11" s="98">
        <v>2.7</v>
      </c>
      <c r="M11" s="98">
        <v>3</v>
      </c>
      <c r="N11" s="98">
        <v>3.1</v>
      </c>
      <c r="O11" s="98">
        <v>2.8</v>
      </c>
      <c r="P11" s="98">
        <v>11.6</v>
      </c>
      <c r="Q11" s="98">
        <v>3</v>
      </c>
      <c r="R11" s="98">
        <v>3</v>
      </c>
      <c r="S11" s="98">
        <v>1.9</v>
      </c>
      <c r="T11" s="98">
        <v>3</v>
      </c>
      <c r="U11" s="98">
        <v>10.9</v>
      </c>
      <c r="V11" s="98">
        <v>2.7</v>
      </c>
      <c r="W11" s="98">
        <v>2.7</v>
      </c>
      <c r="X11" s="98">
        <v>1.5</v>
      </c>
      <c r="Y11" s="98">
        <v>0.2</v>
      </c>
      <c r="Z11" s="98">
        <v>7.1</v>
      </c>
      <c r="AA11" s="98">
        <v>5.0999999999999996</v>
      </c>
      <c r="AB11" s="98">
        <v>5.0999999999999996</v>
      </c>
      <c r="AC11" s="98">
        <v>5.2</v>
      </c>
      <c r="AD11" s="98">
        <v>2.9</v>
      </c>
      <c r="AE11" s="98">
        <v>18.3</v>
      </c>
      <c r="AF11" s="98">
        <v>2.2000000000000002</v>
      </c>
      <c r="AG11" s="98">
        <v>5.8</v>
      </c>
      <c r="AH11" s="98">
        <v>6</v>
      </c>
      <c r="AI11" s="98">
        <v>7.9</v>
      </c>
      <c r="AJ11" s="98">
        <v>21.9</v>
      </c>
      <c r="AK11" s="98">
        <v>7.4</v>
      </c>
      <c r="AL11" s="98">
        <v>9.6</v>
      </c>
      <c r="AM11" s="98">
        <v>8.6999999999999993</v>
      </c>
      <c r="AN11" s="98">
        <v>4.2</v>
      </c>
      <c r="AO11" s="98">
        <v>29.9</v>
      </c>
      <c r="AP11" s="98">
        <v>10.6</v>
      </c>
      <c r="AQ11" s="98">
        <v>7.7</v>
      </c>
      <c r="AR11" s="98">
        <v>9.6</v>
      </c>
      <c r="AS11" s="98">
        <v>7</v>
      </c>
      <c r="AT11" s="180">
        <v>34.9</v>
      </c>
      <c r="AU11" s="180">
        <v>9.4</v>
      </c>
      <c r="AV11" s="180">
        <v>14.2</v>
      </c>
      <c r="AW11" s="180">
        <v>13.1</v>
      </c>
      <c r="AX11" s="180">
        <v>10</v>
      </c>
      <c r="AY11" s="180">
        <v>46.7</v>
      </c>
      <c r="AZ11" s="180">
        <v>16.5</v>
      </c>
      <c r="BA11" s="180">
        <v>32.799999999999997</v>
      </c>
      <c r="BB11" s="401">
        <v>30</v>
      </c>
      <c r="BC11" s="401">
        <v>11.7</v>
      </c>
      <c r="BD11" s="180">
        <v>91</v>
      </c>
      <c r="BE11" s="180">
        <v>34.6</v>
      </c>
      <c r="BF11" s="180">
        <v>29.3</v>
      </c>
      <c r="BG11" s="180">
        <v>21.5</v>
      </c>
      <c r="BH11" s="180">
        <v>19.5</v>
      </c>
      <c r="BI11" s="180">
        <v>104.9</v>
      </c>
      <c r="BJ11" s="180">
        <v>24.3</v>
      </c>
      <c r="BK11" s="180">
        <v>31</v>
      </c>
      <c r="BL11" s="180">
        <v>55.3</v>
      </c>
      <c r="BM11" s="458"/>
      <c r="BN11" s="458"/>
      <c r="BO11" s="71"/>
    </row>
    <row r="12" spans="1:67" s="65" customFormat="1" ht="17.25">
      <c r="A12" s="257"/>
      <c r="B12" s="357"/>
      <c r="C12" s="53"/>
      <c r="D12" s="53"/>
      <c r="E12" s="812" t="s">
        <v>677</v>
      </c>
      <c r="F12" s="813"/>
      <c r="G12" s="107">
        <v>0</v>
      </c>
      <c r="H12" s="107">
        <v>-1.3</v>
      </c>
      <c r="I12" s="107">
        <v>0.6</v>
      </c>
      <c r="J12" s="107">
        <v>0.9</v>
      </c>
      <c r="K12" s="107">
        <v>0.2</v>
      </c>
      <c r="L12" s="107">
        <v>2.1</v>
      </c>
      <c r="M12" s="107">
        <v>2.2999999999999998</v>
      </c>
      <c r="N12" s="107">
        <v>2.4</v>
      </c>
      <c r="O12" s="107">
        <v>2.1</v>
      </c>
      <c r="P12" s="107">
        <v>8.9</v>
      </c>
      <c r="Q12" s="107">
        <v>2.2999999999999998</v>
      </c>
      <c r="R12" s="107">
        <v>2.2999999999999998</v>
      </c>
      <c r="S12" s="107">
        <v>1.5</v>
      </c>
      <c r="T12" s="107">
        <v>2.4</v>
      </c>
      <c r="U12" s="107">
        <v>8.5</v>
      </c>
      <c r="V12" s="107">
        <v>2.2000000000000002</v>
      </c>
      <c r="W12" s="107">
        <v>1.9</v>
      </c>
      <c r="X12" s="107">
        <v>1.1000000000000001</v>
      </c>
      <c r="Y12" s="107">
        <v>0.2</v>
      </c>
      <c r="Z12" s="107">
        <v>5.4</v>
      </c>
      <c r="AA12" s="107">
        <v>3.9</v>
      </c>
      <c r="AB12" s="107">
        <v>4</v>
      </c>
      <c r="AC12" s="107">
        <v>4</v>
      </c>
      <c r="AD12" s="107">
        <v>2.2000000000000002</v>
      </c>
      <c r="AE12" s="107">
        <v>14.1</v>
      </c>
      <c r="AF12" s="107">
        <v>1.7</v>
      </c>
      <c r="AG12" s="107">
        <v>4.3</v>
      </c>
      <c r="AH12" s="107">
        <v>5</v>
      </c>
      <c r="AI12" s="107">
        <v>5.9</v>
      </c>
      <c r="AJ12" s="107">
        <v>16.899999999999999</v>
      </c>
      <c r="AK12" s="107">
        <v>5.6</v>
      </c>
      <c r="AL12" s="107">
        <v>6.7</v>
      </c>
      <c r="AM12" s="107">
        <v>6.8</v>
      </c>
      <c r="AN12" s="107">
        <v>3.3</v>
      </c>
      <c r="AO12" s="107">
        <v>22.4</v>
      </c>
      <c r="AP12" s="107">
        <v>8.3000000000000007</v>
      </c>
      <c r="AQ12" s="107">
        <v>6.4</v>
      </c>
      <c r="AR12" s="107">
        <v>7.6</v>
      </c>
      <c r="AS12" s="107">
        <v>5.3</v>
      </c>
      <c r="AT12" s="174">
        <v>27.6</v>
      </c>
      <c r="AU12" s="174">
        <v>7.6</v>
      </c>
      <c r="AV12" s="174">
        <v>10.4</v>
      </c>
      <c r="AW12" s="174">
        <v>10.3</v>
      </c>
      <c r="AX12" s="174">
        <v>7.8</v>
      </c>
      <c r="AY12" s="174">
        <v>36.1</v>
      </c>
      <c r="AZ12" s="174">
        <v>13</v>
      </c>
      <c r="BA12" s="174">
        <v>25.2</v>
      </c>
      <c r="BB12" s="174">
        <v>23.3</v>
      </c>
      <c r="BC12" s="174">
        <v>8.6999999999999993</v>
      </c>
      <c r="BD12" s="174">
        <v>70.2</v>
      </c>
      <c r="BE12" s="174">
        <v>25.5</v>
      </c>
      <c r="BF12" s="174">
        <v>19.7</v>
      </c>
      <c r="BG12" s="174">
        <v>17.899999999999999</v>
      </c>
      <c r="BH12" s="174">
        <v>14.2</v>
      </c>
      <c r="BI12" s="174">
        <v>77.3</v>
      </c>
      <c r="BJ12" s="174">
        <v>20.5</v>
      </c>
      <c r="BK12" s="174">
        <v>23.1</v>
      </c>
      <c r="BL12" s="174">
        <v>43.6</v>
      </c>
      <c r="BM12" s="458"/>
      <c r="BN12" s="458"/>
      <c r="BO12" s="71"/>
    </row>
    <row r="13" spans="1:67" ht="17.25">
      <c r="A13" s="257"/>
      <c r="B13" s="381" t="s">
        <v>205</v>
      </c>
      <c r="C13" s="53"/>
      <c r="D13" s="53"/>
      <c r="E13" s="53"/>
      <c r="F13" s="53"/>
      <c r="G13" s="18"/>
      <c r="H13" s="18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4"/>
    </row>
    <row r="14" spans="1:67" ht="17.25">
      <c r="A14" s="257"/>
      <c r="B14" s="35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4"/>
    </row>
    <row r="15" spans="1:67" ht="17.25">
      <c r="A15" s="52"/>
      <c r="B15" s="355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4"/>
    </row>
    <row r="16" spans="1:67" ht="17.25">
      <c r="A16" s="52"/>
      <c r="B16" s="354" t="s">
        <v>225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4"/>
    </row>
    <row r="17" spans="1:67" ht="17.25">
      <c r="A17" s="52"/>
      <c r="B17" s="368" t="s">
        <v>226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</row>
    <row r="18" spans="1:67" ht="17.25">
      <c r="A18" s="52"/>
      <c r="B18" s="354" t="s">
        <v>272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4"/>
    </row>
    <row r="19" spans="1:67" ht="17.25">
      <c r="A19" s="52"/>
      <c r="B19" s="354" t="s">
        <v>237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4"/>
    </row>
    <row r="20" spans="1:67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4"/>
    </row>
    <row r="21" spans="1:67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7"/>
    </row>
    <row r="25" spans="1:67" ht="17.25" thickTop="1">
      <c r="B25" s="352"/>
      <c r="C25" s="352"/>
    </row>
    <row r="26" spans="1:67">
      <c r="B26" s="267"/>
      <c r="C26" s="267"/>
    </row>
    <row r="27" spans="1:67">
      <c r="B27" s="267"/>
      <c r="C27" s="267"/>
    </row>
    <row r="28" spans="1:67">
      <c r="B28" s="267"/>
      <c r="C28" s="267"/>
    </row>
    <row r="29" spans="1:67">
      <c r="B29" s="267"/>
      <c r="C29" s="267"/>
    </row>
    <row r="30" spans="1:67">
      <c r="B30" s="267"/>
      <c r="C30" s="267"/>
    </row>
    <row r="31" spans="1:67">
      <c r="B31" s="267"/>
      <c r="C31" s="267"/>
    </row>
    <row r="32" spans="1:67">
      <c r="B32" s="267"/>
      <c r="C32" s="267"/>
    </row>
  </sheetData>
  <mergeCells count="32">
    <mergeCell ref="BJ4:BL4"/>
    <mergeCell ref="E10:F10"/>
    <mergeCell ref="E11:F11"/>
    <mergeCell ref="E12:F12"/>
    <mergeCell ref="E6:F6"/>
    <mergeCell ref="E7:F7"/>
    <mergeCell ref="E8:F8"/>
    <mergeCell ref="E9:F9"/>
    <mergeCell ref="AA4:AD4"/>
    <mergeCell ref="AE4:AE5"/>
    <mergeCell ref="AF4:AI4"/>
    <mergeCell ref="AJ4:AJ5"/>
    <mergeCell ref="AK4:AN4"/>
    <mergeCell ref="AO4:AO5"/>
    <mergeCell ref="AP4:AS4"/>
    <mergeCell ref="AU4:AX4"/>
    <mergeCell ref="BM2:BO2"/>
    <mergeCell ref="E4:F5"/>
    <mergeCell ref="G4:J4"/>
    <mergeCell ref="K4:K5"/>
    <mergeCell ref="L4:O4"/>
    <mergeCell ref="P4:P5"/>
    <mergeCell ref="Q4:T4"/>
    <mergeCell ref="U4:U5"/>
    <mergeCell ref="V4:Y4"/>
    <mergeCell ref="Z4:Z5"/>
    <mergeCell ref="AT4:AT5"/>
    <mergeCell ref="AY4:AY5"/>
    <mergeCell ref="BD4:BD5"/>
    <mergeCell ref="AZ4:BC4"/>
    <mergeCell ref="BE4:BH4"/>
    <mergeCell ref="BI4:BI5"/>
  </mergeCells>
  <phoneticPr fontId="2" type="noConversion"/>
  <hyperlinks>
    <hyperlink ref="BM2:BO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D34"/>
  <sheetViews>
    <sheetView zoomScale="85" zoomScaleNormal="85" workbookViewId="0">
      <pane xSplit="6" topLeftCell="AB1" activePane="topRight" state="frozen"/>
      <selection pane="topRight" activeCell="B19" sqref="B19"/>
    </sheetView>
  </sheetViews>
  <sheetFormatPr defaultRowHeight="16.5" outlineLevelCol="1"/>
  <cols>
    <col min="1" max="1" width="3.5" style="1" customWidth="1"/>
    <col min="2" max="2" width="20.625" style="1" customWidth="1"/>
    <col min="3" max="3" width="1.87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54" width="9" style="1"/>
    <col min="55" max="55" width="3.125" style="1" customWidth="1"/>
    <col min="56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275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3.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8" thickBot="1">
      <c r="A4" s="257"/>
      <c r="B4" s="287"/>
      <c r="C4" s="287"/>
      <c r="D4" s="53"/>
      <c r="E4" s="81" t="s">
        <v>678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6">
      <c r="A5" s="257"/>
      <c r="B5" s="363" t="s">
        <v>1</v>
      </c>
      <c r="C5" s="287"/>
      <c r="D5" s="53"/>
      <c r="E5" s="759" t="s">
        <v>395</v>
      </c>
      <c r="F5" s="760"/>
      <c r="G5" s="752">
        <v>2012</v>
      </c>
      <c r="H5" s="752"/>
      <c r="I5" s="752"/>
      <c r="J5" s="752"/>
      <c r="K5" s="752">
        <v>2013</v>
      </c>
      <c r="L5" s="752"/>
      <c r="M5" s="752"/>
      <c r="N5" s="752"/>
      <c r="O5" s="752">
        <v>2014</v>
      </c>
      <c r="P5" s="752"/>
      <c r="Q5" s="752"/>
      <c r="R5" s="752"/>
      <c r="S5" s="752">
        <v>2015</v>
      </c>
      <c r="T5" s="752"/>
      <c r="U5" s="752"/>
      <c r="V5" s="752"/>
      <c r="W5" s="752">
        <v>2016</v>
      </c>
      <c r="X5" s="752"/>
      <c r="Y5" s="752"/>
      <c r="Z5" s="752"/>
      <c r="AA5" s="752">
        <v>2017</v>
      </c>
      <c r="AB5" s="752"/>
      <c r="AC5" s="752"/>
      <c r="AD5" s="752"/>
      <c r="AE5" s="752">
        <v>2018</v>
      </c>
      <c r="AF5" s="752"/>
      <c r="AG5" s="752"/>
      <c r="AH5" s="752"/>
      <c r="AI5" s="752">
        <v>2019</v>
      </c>
      <c r="AJ5" s="752"/>
      <c r="AK5" s="752"/>
      <c r="AL5" s="758"/>
      <c r="AM5" s="758">
        <v>2020</v>
      </c>
      <c r="AN5" s="765"/>
      <c r="AO5" s="765"/>
      <c r="AP5" s="765"/>
      <c r="AQ5" s="758">
        <v>2021</v>
      </c>
      <c r="AR5" s="765"/>
      <c r="AS5" s="765"/>
      <c r="AT5" s="765"/>
      <c r="AU5" s="766">
        <v>2022</v>
      </c>
      <c r="AV5" s="767"/>
      <c r="AW5" s="767"/>
      <c r="AX5" s="767"/>
      <c r="AY5" s="786">
        <v>2023</v>
      </c>
      <c r="AZ5" s="814"/>
      <c r="BA5" s="92"/>
      <c r="BB5" s="53"/>
      <c r="BC5" s="54"/>
    </row>
    <row r="6" spans="1:56" ht="18" thickBot="1">
      <c r="A6" s="257"/>
      <c r="B6" s="353" t="s">
        <v>1</v>
      </c>
      <c r="C6" s="53"/>
      <c r="D6" s="53"/>
      <c r="E6" s="761"/>
      <c r="F6" s="762"/>
      <c r="G6" s="340" t="s">
        <v>16</v>
      </c>
      <c r="H6" s="340" t="s">
        <v>17</v>
      </c>
      <c r="I6" s="340" t="s">
        <v>18</v>
      </c>
      <c r="J6" s="340" t="s">
        <v>19</v>
      </c>
      <c r="K6" s="340" t="s">
        <v>20</v>
      </c>
      <c r="L6" s="340" t="s">
        <v>21</v>
      </c>
      <c r="M6" s="340" t="s">
        <v>22</v>
      </c>
      <c r="N6" s="340" t="s">
        <v>23</v>
      </c>
      <c r="O6" s="340" t="s">
        <v>24</v>
      </c>
      <c r="P6" s="340" t="s">
        <v>25</v>
      </c>
      <c r="Q6" s="340" t="s">
        <v>26</v>
      </c>
      <c r="R6" s="340" t="s">
        <v>27</v>
      </c>
      <c r="S6" s="340" t="s">
        <v>28</v>
      </c>
      <c r="T6" s="340" t="s">
        <v>29</v>
      </c>
      <c r="U6" s="340" t="s">
        <v>30</v>
      </c>
      <c r="V6" s="340" t="s">
        <v>31</v>
      </c>
      <c r="W6" s="340" t="s">
        <v>4</v>
      </c>
      <c r="X6" s="340" t="s">
        <v>5</v>
      </c>
      <c r="Y6" s="340" t="s">
        <v>6</v>
      </c>
      <c r="Z6" s="340" t="s">
        <v>7</v>
      </c>
      <c r="AA6" s="340" t="s">
        <v>8</v>
      </c>
      <c r="AB6" s="340" t="s">
        <v>9</v>
      </c>
      <c r="AC6" s="340" t="s">
        <v>10</v>
      </c>
      <c r="AD6" s="340" t="s">
        <v>11</v>
      </c>
      <c r="AE6" s="340" t="s">
        <v>12</v>
      </c>
      <c r="AF6" s="340" t="s">
        <v>13</v>
      </c>
      <c r="AG6" s="340" t="s">
        <v>14</v>
      </c>
      <c r="AH6" s="340" t="s">
        <v>15</v>
      </c>
      <c r="AI6" s="340" t="s">
        <v>32</v>
      </c>
      <c r="AJ6" s="340" t="s">
        <v>33</v>
      </c>
      <c r="AK6" s="340" t="s">
        <v>34</v>
      </c>
      <c r="AL6" s="315" t="s">
        <v>35</v>
      </c>
      <c r="AM6" s="340" t="s">
        <v>135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79" t="s">
        <v>743</v>
      </c>
      <c r="AV6" s="479" t="s">
        <v>746</v>
      </c>
      <c r="AW6" s="485" t="s">
        <v>751</v>
      </c>
      <c r="AX6" s="485" t="s">
        <v>754</v>
      </c>
      <c r="AY6" s="485" t="s">
        <v>757</v>
      </c>
      <c r="AZ6" s="485" t="s">
        <v>827</v>
      </c>
      <c r="BA6" s="350"/>
      <c r="BB6" s="53"/>
      <c r="BC6" s="54"/>
    </row>
    <row r="7" spans="1:56" s="65" customFormat="1" ht="17.25">
      <c r="A7" s="257"/>
      <c r="B7" s="356" t="s">
        <v>183</v>
      </c>
      <c r="C7" s="53"/>
      <c r="D7" s="53"/>
      <c r="E7" s="745" t="s">
        <v>374</v>
      </c>
      <c r="F7" s="746"/>
      <c r="G7" s="156">
        <v>170.5</v>
      </c>
      <c r="H7" s="156">
        <v>180.4</v>
      </c>
      <c r="I7" s="156">
        <v>254</v>
      </c>
      <c r="J7" s="156">
        <v>318.8</v>
      </c>
      <c r="K7" s="156">
        <v>381.8</v>
      </c>
      <c r="L7" s="156">
        <v>458.6</v>
      </c>
      <c r="M7" s="156">
        <v>541.9</v>
      </c>
      <c r="N7" s="157">
        <v>580.29999999999995</v>
      </c>
      <c r="O7" s="157">
        <v>651.20000000000005</v>
      </c>
      <c r="P7" s="157">
        <v>814.2</v>
      </c>
      <c r="Q7" s="157">
        <v>861.2</v>
      </c>
      <c r="R7" s="157">
        <v>905.5</v>
      </c>
      <c r="S7" s="157">
        <v>924.5</v>
      </c>
      <c r="T7" s="157">
        <v>1037.2</v>
      </c>
      <c r="U7" s="157">
        <v>1173.2</v>
      </c>
      <c r="V7" s="157">
        <v>1247.2</v>
      </c>
      <c r="W7" s="157">
        <v>1437.9</v>
      </c>
      <c r="X7" s="157">
        <v>1599.9</v>
      </c>
      <c r="Y7" s="157">
        <v>1665.4</v>
      </c>
      <c r="Z7" s="157">
        <v>1769.2</v>
      </c>
      <c r="AA7" s="157">
        <v>1909</v>
      </c>
      <c r="AB7" s="157">
        <v>2309.1</v>
      </c>
      <c r="AC7" s="157">
        <v>2337</v>
      </c>
      <c r="AD7" s="157">
        <v>2423.1999999999998</v>
      </c>
      <c r="AE7" s="156">
        <v>2480.3000000000002</v>
      </c>
      <c r="AF7" s="156">
        <v>2494.1999999999998</v>
      </c>
      <c r="AG7" s="156">
        <v>2506.4</v>
      </c>
      <c r="AH7" s="156">
        <v>2611.4</v>
      </c>
      <c r="AI7" s="156">
        <v>2546.5</v>
      </c>
      <c r="AJ7" s="156">
        <v>2595.1999999999998</v>
      </c>
      <c r="AK7" s="156">
        <v>2646.5</v>
      </c>
      <c r="AL7" s="195">
        <v>2895</v>
      </c>
      <c r="AM7" s="156">
        <v>2917.8</v>
      </c>
      <c r="AN7" s="256">
        <v>3038.2</v>
      </c>
      <c r="AO7" s="256">
        <v>3155</v>
      </c>
      <c r="AP7" s="256">
        <v>3242.2742417050003</v>
      </c>
      <c r="AQ7" s="256">
        <v>3414.3</v>
      </c>
      <c r="AR7" s="256">
        <v>3556.2</v>
      </c>
      <c r="AS7" s="256">
        <v>3560.3335799719998</v>
      </c>
      <c r="AT7" s="256">
        <v>3605.0338916840001</v>
      </c>
      <c r="AU7" s="256">
        <v>3574.6786320890001</v>
      </c>
      <c r="AV7" s="256">
        <v>3666.5264256649998</v>
      </c>
      <c r="AW7" s="256">
        <v>3950.4594045129998</v>
      </c>
      <c r="AX7" s="256">
        <v>3837.4486297880003</v>
      </c>
      <c r="AY7" s="256">
        <v>3833</v>
      </c>
      <c r="AZ7" s="256">
        <v>3869.319619705589</v>
      </c>
      <c r="BA7" s="458"/>
      <c r="BB7" s="70"/>
      <c r="BC7" s="71"/>
    </row>
    <row r="8" spans="1:56" s="65" customFormat="1" ht="17.25">
      <c r="A8" s="257"/>
      <c r="B8" s="348"/>
      <c r="C8" s="53"/>
      <c r="D8" s="53"/>
      <c r="E8" s="656" t="s">
        <v>375</v>
      </c>
      <c r="F8" s="657"/>
      <c r="G8" s="6">
        <v>165.9</v>
      </c>
      <c r="H8" s="6">
        <v>179.3</v>
      </c>
      <c r="I8" s="6">
        <v>244.1</v>
      </c>
      <c r="J8" s="6">
        <v>307.39999999999998</v>
      </c>
      <c r="K8" s="6">
        <v>366.8</v>
      </c>
      <c r="L8" s="6">
        <v>444.8</v>
      </c>
      <c r="M8" s="6">
        <v>513</v>
      </c>
      <c r="N8" s="11">
        <v>560.1</v>
      </c>
      <c r="O8" s="11">
        <v>634.6</v>
      </c>
      <c r="P8" s="11">
        <v>781.8</v>
      </c>
      <c r="Q8" s="11">
        <v>819.4</v>
      </c>
      <c r="R8" s="11">
        <v>871.2</v>
      </c>
      <c r="S8" s="11">
        <v>886.1</v>
      </c>
      <c r="T8" s="11">
        <v>994.3</v>
      </c>
      <c r="U8" s="11">
        <v>1138.5</v>
      </c>
      <c r="V8" s="11">
        <v>1199.0999999999999</v>
      </c>
      <c r="W8" s="11">
        <v>1389.6</v>
      </c>
      <c r="X8" s="11">
        <v>1524.6</v>
      </c>
      <c r="Y8" s="11">
        <v>1583.2</v>
      </c>
      <c r="Z8" s="11">
        <v>1699.8</v>
      </c>
      <c r="AA8" s="11">
        <v>1825.1</v>
      </c>
      <c r="AB8" s="11">
        <v>2215.6</v>
      </c>
      <c r="AC8" s="11">
        <v>2246.1</v>
      </c>
      <c r="AD8" s="11">
        <v>2328.9</v>
      </c>
      <c r="AE8" s="6">
        <v>2386.8000000000002</v>
      </c>
      <c r="AF8" s="6">
        <v>2398.1999999999998</v>
      </c>
      <c r="AG8" s="6">
        <v>2404.6999999999998</v>
      </c>
      <c r="AH8" s="6">
        <v>2519.3000000000002</v>
      </c>
      <c r="AI8" s="6">
        <v>2453.1</v>
      </c>
      <c r="AJ8" s="6">
        <v>2500.5</v>
      </c>
      <c r="AK8" s="6">
        <v>2550.6</v>
      </c>
      <c r="AL8" s="7">
        <v>2796.7</v>
      </c>
      <c r="AM8" s="6">
        <v>2804.2</v>
      </c>
      <c r="AN8" s="7">
        <v>2932.9</v>
      </c>
      <c r="AO8" s="7">
        <v>3033.9</v>
      </c>
      <c r="AP8" s="7">
        <v>3117.4449792229998</v>
      </c>
      <c r="AQ8" s="7">
        <v>3286.6</v>
      </c>
      <c r="AR8" s="7">
        <v>3441.7</v>
      </c>
      <c r="AS8" s="7">
        <v>3442.2166329309998</v>
      </c>
      <c r="AT8" s="7">
        <v>3481.6563858310001</v>
      </c>
      <c r="AU8" s="7">
        <v>3430.3092008929998</v>
      </c>
      <c r="AV8" s="7">
        <v>3535.4780884840002</v>
      </c>
      <c r="AW8" s="7">
        <v>3815.2446769980002</v>
      </c>
      <c r="AX8" s="7">
        <v>3660.2784404830004</v>
      </c>
      <c r="AY8" s="7">
        <v>3653.8</v>
      </c>
      <c r="AZ8" s="7">
        <v>3674.5613932785891</v>
      </c>
      <c r="BA8" s="458"/>
      <c r="BB8" s="70"/>
      <c r="BC8" s="71"/>
    </row>
    <row r="9" spans="1:56" s="65" customFormat="1" ht="17.25">
      <c r="A9" s="257"/>
      <c r="B9" s="356" t="s">
        <v>191</v>
      </c>
      <c r="C9" s="53"/>
      <c r="D9" s="53"/>
      <c r="E9" s="656" t="s">
        <v>376</v>
      </c>
      <c r="F9" s="657"/>
      <c r="G9" s="6">
        <v>1.6</v>
      </c>
      <c r="H9" s="6">
        <v>0.4</v>
      </c>
      <c r="I9" s="6">
        <v>8.9</v>
      </c>
      <c r="J9" s="6">
        <v>9.8000000000000007</v>
      </c>
      <c r="K9" s="6">
        <v>13.3</v>
      </c>
      <c r="L9" s="6">
        <v>12.7</v>
      </c>
      <c r="M9" s="6">
        <v>27.4</v>
      </c>
      <c r="N9" s="11">
        <v>16.100000000000001</v>
      </c>
      <c r="O9" s="11">
        <v>10.8</v>
      </c>
      <c r="P9" s="11">
        <v>23.8</v>
      </c>
      <c r="Q9" s="11">
        <v>32.299999999999997</v>
      </c>
      <c r="R9" s="11">
        <v>25.8</v>
      </c>
      <c r="S9" s="11">
        <v>25</v>
      </c>
      <c r="T9" s="11">
        <v>24.9</v>
      </c>
      <c r="U9" s="11">
        <v>17.100000000000001</v>
      </c>
      <c r="V9" s="11">
        <v>28.5</v>
      </c>
      <c r="W9" s="11">
        <v>29.3</v>
      </c>
      <c r="X9" s="11">
        <v>55.7</v>
      </c>
      <c r="Y9" s="11">
        <v>55.5</v>
      </c>
      <c r="Z9" s="11">
        <v>41.1</v>
      </c>
      <c r="AA9" s="11">
        <v>47.7</v>
      </c>
      <c r="AB9" s="11">
        <v>52.5</v>
      </c>
      <c r="AC9" s="11">
        <v>49</v>
      </c>
      <c r="AD9" s="11">
        <v>53.9</v>
      </c>
      <c r="AE9" s="6">
        <v>54.9</v>
      </c>
      <c r="AF9" s="6">
        <v>57.6</v>
      </c>
      <c r="AG9" s="6">
        <v>61.1</v>
      </c>
      <c r="AH9" s="6">
        <v>52.5</v>
      </c>
      <c r="AI9" s="6">
        <v>50.6</v>
      </c>
      <c r="AJ9" s="6">
        <v>49</v>
      </c>
      <c r="AK9" s="6">
        <v>49.5</v>
      </c>
      <c r="AL9" s="7">
        <v>52.1</v>
      </c>
      <c r="AM9" s="6">
        <v>70</v>
      </c>
      <c r="AN9" s="7">
        <v>62.1</v>
      </c>
      <c r="AO9" s="7">
        <v>76.5</v>
      </c>
      <c r="AP9" s="7">
        <v>83.999821515999997</v>
      </c>
      <c r="AQ9" s="7">
        <v>86.7</v>
      </c>
      <c r="AR9" s="7">
        <v>77.900000000000006</v>
      </c>
      <c r="AS9" s="7">
        <v>86.150682430999993</v>
      </c>
      <c r="AT9" s="7">
        <v>86.507019397999997</v>
      </c>
      <c r="AU9" s="7">
        <v>115.96823295999999</v>
      </c>
      <c r="AV9" s="7">
        <v>102.16944217699999</v>
      </c>
      <c r="AW9" s="7">
        <v>102.77270857200001</v>
      </c>
      <c r="AX9" s="7">
        <v>141.21695176700001</v>
      </c>
      <c r="AY9" s="7">
        <v>134.69999999999999</v>
      </c>
      <c r="AZ9" s="7">
        <v>145.10023026100001</v>
      </c>
      <c r="BA9" s="458"/>
      <c r="BB9" s="70"/>
      <c r="BC9" s="71"/>
    </row>
    <row r="10" spans="1:56" s="65" customFormat="1" ht="17.25">
      <c r="A10" s="257"/>
      <c r="B10" s="357"/>
      <c r="C10" s="53"/>
      <c r="D10" s="53"/>
      <c r="E10" s="656" t="s">
        <v>377</v>
      </c>
      <c r="F10" s="657"/>
      <c r="G10" s="6">
        <v>0.1</v>
      </c>
      <c r="H10" s="6">
        <v>0.3</v>
      </c>
      <c r="I10" s="6">
        <v>0.4</v>
      </c>
      <c r="J10" s="6">
        <v>0.3</v>
      </c>
      <c r="K10" s="6">
        <v>1</v>
      </c>
      <c r="L10" s="6">
        <v>0.5</v>
      </c>
      <c r="M10" s="6">
        <v>0.7</v>
      </c>
      <c r="N10" s="11">
        <v>1.8</v>
      </c>
      <c r="O10" s="11">
        <v>2.9</v>
      </c>
      <c r="P10" s="11">
        <v>5.5</v>
      </c>
      <c r="Q10" s="11">
        <v>7.4</v>
      </c>
      <c r="R10" s="11">
        <v>6.3</v>
      </c>
      <c r="S10" s="11">
        <v>9.9</v>
      </c>
      <c r="T10" s="11">
        <v>13.3</v>
      </c>
      <c r="U10" s="11">
        <v>10.199999999999999</v>
      </c>
      <c r="V10" s="11">
        <v>9.1999999999999993</v>
      </c>
      <c r="W10" s="11">
        <v>10.4</v>
      </c>
      <c r="X10" s="11">
        <v>10.9</v>
      </c>
      <c r="Y10" s="11">
        <v>16.100000000000001</v>
      </c>
      <c r="Z10" s="11">
        <v>15.5</v>
      </c>
      <c r="AA10" s="11">
        <v>18.399999999999999</v>
      </c>
      <c r="AB10" s="11">
        <v>23.7</v>
      </c>
      <c r="AC10" s="11">
        <v>25.2</v>
      </c>
      <c r="AD10" s="11">
        <v>24.1</v>
      </c>
      <c r="AE10" s="6">
        <v>23.2</v>
      </c>
      <c r="AF10" s="6">
        <v>22.5</v>
      </c>
      <c r="AG10" s="6">
        <v>21.6</v>
      </c>
      <c r="AH10" s="6">
        <v>19.399999999999999</v>
      </c>
      <c r="AI10" s="6">
        <v>21.3</v>
      </c>
      <c r="AJ10" s="6">
        <v>22</v>
      </c>
      <c r="AK10" s="6">
        <v>21.8</v>
      </c>
      <c r="AL10" s="7">
        <v>20.399999999999999</v>
      </c>
      <c r="AM10" s="6">
        <v>17.600000000000001</v>
      </c>
      <c r="AN10" s="7">
        <v>16.3</v>
      </c>
      <c r="AO10" s="7">
        <v>15.6</v>
      </c>
      <c r="AP10" s="7">
        <v>12.265065303</v>
      </c>
      <c r="AQ10" s="7">
        <v>11.9</v>
      </c>
      <c r="AR10" s="7">
        <v>9.3000000000000007</v>
      </c>
      <c r="AS10" s="7">
        <v>10.096847153999999</v>
      </c>
      <c r="AT10" s="7">
        <v>7.5876362580000007</v>
      </c>
      <c r="AU10" s="7">
        <v>5.9289430190000001</v>
      </c>
      <c r="AV10" s="7">
        <v>7.8314856669999999</v>
      </c>
      <c r="AW10" s="7">
        <v>14.067914730999998</v>
      </c>
      <c r="AX10" s="7">
        <v>17.574100382000001</v>
      </c>
      <c r="AY10" s="7">
        <v>19.7</v>
      </c>
      <c r="AZ10" s="7">
        <v>15.859310544</v>
      </c>
      <c r="BA10" s="458"/>
      <c r="BB10" s="70"/>
      <c r="BC10" s="71"/>
    </row>
    <row r="11" spans="1:56" s="65" customFormat="1" ht="17.25">
      <c r="A11" s="257"/>
      <c r="B11" s="381" t="s">
        <v>201</v>
      </c>
      <c r="C11" s="53"/>
      <c r="D11" s="53"/>
      <c r="E11" s="656" t="s">
        <v>378</v>
      </c>
      <c r="F11" s="657"/>
      <c r="G11" s="6">
        <v>2.1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0.1</v>
      </c>
      <c r="AD11" s="11">
        <v>0.3</v>
      </c>
      <c r="AE11" s="6">
        <v>0.4</v>
      </c>
      <c r="AF11" s="6">
        <v>0.4</v>
      </c>
      <c r="AG11" s="6">
        <v>0.4</v>
      </c>
      <c r="AH11" s="6">
        <v>0.4</v>
      </c>
      <c r="AI11" s="6">
        <v>3.1</v>
      </c>
      <c r="AJ11" s="6">
        <v>2.8</v>
      </c>
      <c r="AK11" s="6">
        <v>5.2</v>
      </c>
      <c r="AL11" s="7">
        <v>8.5</v>
      </c>
      <c r="AM11" s="6">
        <v>8.8000000000000007</v>
      </c>
      <c r="AN11" s="7">
        <v>10.3</v>
      </c>
      <c r="AO11" s="7">
        <v>11.7</v>
      </c>
      <c r="AP11" s="7">
        <v>10.054722891000001</v>
      </c>
      <c r="AQ11" s="7">
        <v>7.8</v>
      </c>
      <c r="AR11" s="7">
        <v>9.9</v>
      </c>
      <c r="AS11" s="7">
        <v>5.8956907740000002</v>
      </c>
      <c r="AT11" s="7">
        <v>3.01089472</v>
      </c>
      <c r="AU11" s="7">
        <v>1.69808447</v>
      </c>
      <c r="AV11" s="7">
        <v>2.0747104060000003</v>
      </c>
      <c r="AW11" s="7">
        <v>2.9733323769999997</v>
      </c>
      <c r="AX11" s="7">
        <v>2.8972819510000001</v>
      </c>
      <c r="AY11" s="7">
        <v>6.1</v>
      </c>
      <c r="AZ11" s="7">
        <v>8.3213627880000001</v>
      </c>
      <c r="BA11" s="458"/>
      <c r="BB11" s="70"/>
      <c r="BC11" s="71"/>
    </row>
    <row r="12" spans="1:56" s="65" customFormat="1" ht="17.25">
      <c r="A12" s="257"/>
      <c r="B12" s="357"/>
      <c r="C12" s="53"/>
      <c r="D12" s="53"/>
      <c r="E12" s="658" t="s">
        <v>379</v>
      </c>
      <c r="F12" s="659"/>
      <c r="G12" s="6">
        <v>0.8</v>
      </c>
      <c r="H12" s="6">
        <v>0.4</v>
      </c>
      <c r="I12" s="6">
        <v>0.6</v>
      </c>
      <c r="J12" s="6">
        <v>1.3</v>
      </c>
      <c r="K12" s="6">
        <v>0.7</v>
      </c>
      <c r="L12" s="6">
        <v>0.6</v>
      </c>
      <c r="M12" s="6">
        <v>0.8</v>
      </c>
      <c r="N12" s="11">
        <v>2.2999999999999998</v>
      </c>
      <c r="O12" s="11">
        <v>2.9</v>
      </c>
      <c r="P12" s="11">
        <v>3.1</v>
      </c>
      <c r="Q12" s="11">
        <v>2.1</v>
      </c>
      <c r="R12" s="11">
        <v>2.2999999999999998</v>
      </c>
      <c r="S12" s="11">
        <v>3.5</v>
      </c>
      <c r="T12" s="11">
        <v>4.7</v>
      </c>
      <c r="U12" s="11">
        <v>7.5</v>
      </c>
      <c r="V12" s="11">
        <v>10.4</v>
      </c>
      <c r="W12" s="11">
        <v>8.6</v>
      </c>
      <c r="X12" s="11">
        <v>8.8000000000000007</v>
      </c>
      <c r="Y12" s="11">
        <v>10.6</v>
      </c>
      <c r="Z12" s="11">
        <v>12.9</v>
      </c>
      <c r="AA12" s="11">
        <v>17.8</v>
      </c>
      <c r="AB12" s="11">
        <v>17.3</v>
      </c>
      <c r="AC12" s="11">
        <v>16.600000000000001</v>
      </c>
      <c r="AD12" s="11">
        <v>16</v>
      </c>
      <c r="AE12" s="6">
        <v>15</v>
      </c>
      <c r="AF12" s="6">
        <v>15.5</v>
      </c>
      <c r="AG12" s="6">
        <v>18.600000000000001</v>
      </c>
      <c r="AH12" s="6">
        <v>19.8</v>
      </c>
      <c r="AI12" s="6">
        <v>18.399999999999999</v>
      </c>
      <c r="AJ12" s="6">
        <v>20.9</v>
      </c>
      <c r="AK12" s="6">
        <v>19.399999999999999</v>
      </c>
      <c r="AL12" s="7">
        <v>17.3</v>
      </c>
      <c r="AM12" s="6">
        <v>17</v>
      </c>
      <c r="AN12" s="7">
        <v>16.7</v>
      </c>
      <c r="AO12" s="7">
        <v>17.2</v>
      </c>
      <c r="AP12" s="7">
        <v>18.509652772000003</v>
      </c>
      <c r="AQ12" s="7">
        <v>21.2</v>
      </c>
      <c r="AR12" s="7">
        <v>17.399999999999999</v>
      </c>
      <c r="AS12" s="7">
        <v>15.973726682000001</v>
      </c>
      <c r="AT12" s="7">
        <v>26.271955476999999</v>
      </c>
      <c r="AU12" s="7">
        <v>20.774170746999999</v>
      </c>
      <c r="AV12" s="7">
        <v>18.972698931</v>
      </c>
      <c r="AW12" s="7">
        <v>15.400771835</v>
      </c>
      <c r="AX12" s="7">
        <v>15.481855204999999</v>
      </c>
      <c r="AY12" s="7">
        <v>18.8</v>
      </c>
      <c r="AZ12" s="7">
        <v>25.477322833999999</v>
      </c>
      <c r="BA12" s="458"/>
      <c r="BB12" s="70"/>
      <c r="BC12" s="71"/>
    </row>
    <row r="13" spans="1:56" s="64" customFormat="1" ht="17.25">
      <c r="A13" s="257"/>
      <c r="B13" s="381" t="s">
        <v>205</v>
      </c>
      <c r="C13" s="53"/>
      <c r="D13" s="53"/>
      <c r="E13" s="819" t="s">
        <v>680</v>
      </c>
      <c r="F13" s="820"/>
      <c r="G13" s="120">
        <v>1.76</v>
      </c>
      <c r="H13" s="120">
        <v>0.39</v>
      </c>
      <c r="I13" s="120">
        <v>0.39</v>
      </c>
      <c r="J13" s="120">
        <v>0.5</v>
      </c>
      <c r="K13" s="120">
        <v>0.45</v>
      </c>
      <c r="L13" s="120">
        <v>0.24</v>
      </c>
      <c r="M13" s="120">
        <v>0.27</v>
      </c>
      <c r="N13" s="119">
        <v>0.72</v>
      </c>
      <c r="O13" s="119">
        <v>0.89</v>
      </c>
      <c r="P13" s="119">
        <v>1.06</v>
      </c>
      <c r="Q13" s="119">
        <v>1.1000000000000001</v>
      </c>
      <c r="R13" s="119">
        <v>0.94</v>
      </c>
      <c r="S13" s="119">
        <v>1.48</v>
      </c>
      <c r="T13" s="119">
        <v>1.74</v>
      </c>
      <c r="U13" s="119">
        <v>1.51</v>
      </c>
      <c r="V13" s="119">
        <v>1.57</v>
      </c>
      <c r="W13" s="119">
        <v>1.32</v>
      </c>
      <c r="X13" s="119">
        <v>1.25</v>
      </c>
      <c r="Y13" s="119">
        <v>1.6</v>
      </c>
      <c r="Z13" s="119">
        <v>1.61</v>
      </c>
      <c r="AA13" s="119">
        <v>1.9</v>
      </c>
      <c r="AB13" s="119">
        <v>1.78</v>
      </c>
      <c r="AC13" s="119">
        <v>1.79</v>
      </c>
      <c r="AD13" s="119">
        <v>1.66</v>
      </c>
      <c r="AE13" s="120">
        <v>1.56</v>
      </c>
      <c r="AF13" s="120">
        <v>1.54</v>
      </c>
      <c r="AG13" s="120">
        <v>1.62</v>
      </c>
      <c r="AH13" s="120">
        <v>1.52</v>
      </c>
      <c r="AI13" s="120">
        <v>1.68</v>
      </c>
      <c r="AJ13" s="120">
        <v>1.76</v>
      </c>
      <c r="AK13" s="120">
        <v>1.75</v>
      </c>
      <c r="AL13" s="183">
        <v>1.6</v>
      </c>
      <c r="AM13" s="120">
        <v>1.49</v>
      </c>
      <c r="AN13" s="183">
        <v>1.42</v>
      </c>
      <c r="AO13" s="183">
        <v>1.41</v>
      </c>
      <c r="AP13" s="183">
        <v>1.259284006294582</v>
      </c>
      <c r="AQ13" s="183">
        <v>1.2</v>
      </c>
      <c r="AR13" s="183">
        <v>1.0290499834001496</v>
      </c>
      <c r="AS13" s="183">
        <v>0.89784465112539813</v>
      </c>
      <c r="AT13" s="183">
        <v>1.0227500645708738</v>
      </c>
      <c r="AU13" s="183">
        <v>0.79451053252870096</v>
      </c>
      <c r="AV13" s="183">
        <v>0.78763635253937159</v>
      </c>
      <c r="AW13" s="183">
        <v>0.82122142315747571</v>
      </c>
      <c r="AX13" s="183">
        <v>0.93690472515813805</v>
      </c>
      <c r="AY13" s="183">
        <v>1.1599999999999999</v>
      </c>
      <c r="AZ13" s="183">
        <v>1.28</v>
      </c>
      <c r="BA13" s="570"/>
      <c r="BB13" s="68"/>
      <c r="BC13" s="69"/>
    </row>
    <row r="14" spans="1:56" s="65" customFormat="1" ht="17.25">
      <c r="A14" s="257"/>
      <c r="B14" s="357"/>
      <c r="C14" s="53"/>
      <c r="D14" s="53"/>
      <c r="E14" s="821" t="s">
        <v>681</v>
      </c>
      <c r="F14" s="822"/>
      <c r="G14" s="97">
        <v>116.7</v>
      </c>
      <c r="H14" s="97">
        <v>214.3</v>
      </c>
      <c r="I14" s="97">
        <v>210</v>
      </c>
      <c r="J14" s="97">
        <v>187.5</v>
      </c>
      <c r="K14" s="97">
        <v>170.6</v>
      </c>
      <c r="L14" s="97">
        <v>290.89999999999998</v>
      </c>
      <c r="M14" s="97">
        <v>323.5</v>
      </c>
      <c r="N14" s="97">
        <v>143.1</v>
      </c>
      <c r="O14" s="97">
        <v>120.4</v>
      </c>
      <c r="P14" s="97">
        <v>102.3</v>
      </c>
      <c r="Q14" s="97">
        <v>94.6</v>
      </c>
      <c r="R14" s="97">
        <v>97</v>
      </c>
      <c r="S14" s="97">
        <v>79.5</v>
      </c>
      <c r="T14" s="97">
        <v>69.400000000000006</v>
      </c>
      <c r="U14" s="97">
        <v>93.2</v>
      </c>
      <c r="V14" s="97">
        <v>102.7</v>
      </c>
      <c r="W14" s="97">
        <v>100.9</v>
      </c>
      <c r="X14" s="97">
        <v>126</v>
      </c>
      <c r="Y14" s="97">
        <v>91</v>
      </c>
      <c r="Z14" s="97">
        <v>87.6</v>
      </c>
      <c r="AA14" s="97">
        <v>87</v>
      </c>
      <c r="AB14" s="97">
        <v>90.2</v>
      </c>
      <c r="AC14" s="97">
        <v>91.3</v>
      </c>
      <c r="AD14" s="97">
        <v>95.2</v>
      </c>
      <c r="AE14" s="97">
        <v>103.6</v>
      </c>
      <c r="AF14" s="97">
        <v>100.3</v>
      </c>
      <c r="AG14" s="97">
        <v>103.4</v>
      </c>
      <c r="AH14" s="97">
        <v>110</v>
      </c>
      <c r="AI14" s="97">
        <v>101.6</v>
      </c>
      <c r="AJ14" s="97">
        <v>102</v>
      </c>
      <c r="AK14" s="97">
        <v>103.2</v>
      </c>
      <c r="AL14" s="136">
        <v>108.9</v>
      </c>
      <c r="AM14" s="97">
        <v>115.4</v>
      </c>
      <c r="AN14" s="136">
        <v>120.4</v>
      </c>
      <c r="AO14" s="136">
        <v>124</v>
      </c>
      <c r="AP14" s="136">
        <v>140.52664669295635</v>
      </c>
      <c r="AQ14" s="136">
        <v>151.19999999999999</v>
      </c>
      <c r="AR14" s="136">
        <v>160.69764365781711</v>
      </c>
      <c r="AS14" s="136">
        <v>169.77045029534966</v>
      </c>
      <c r="AT14" s="136">
        <v>167.29536764664854</v>
      </c>
      <c r="AU14" s="136">
        <v>195.62608658382098</v>
      </c>
      <c r="AV14" s="136">
        <v>192.58982901629861</v>
      </c>
      <c r="AW14" s="136">
        <v>170.35825405349837</v>
      </c>
      <c r="AX14" s="136">
        <v>152.38489311593634</v>
      </c>
      <c r="AY14" s="136">
        <v>140.6</v>
      </c>
      <c r="AZ14" s="136">
        <v>139.80000000000001</v>
      </c>
      <c r="BA14" s="458"/>
      <c r="BB14" s="70"/>
      <c r="BC14" s="71"/>
    </row>
    <row r="15" spans="1:56" ht="17.25" customHeight="1">
      <c r="A15" s="52"/>
      <c r="B15" s="355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4"/>
    </row>
    <row r="16" spans="1:56" ht="18" thickBot="1">
      <c r="A16" s="52"/>
      <c r="B16" s="354" t="s">
        <v>225</v>
      </c>
      <c r="C16" s="53"/>
      <c r="D16" s="53"/>
      <c r="E16" s="81" t="s">
        <v>679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4"/>
    </row>
    <row r="17" spans="1:55" ht="16.5" customHeight="1">
      <c r="A17" s="52"/>
      <c r="B17" s="354" t="s">
        <v>226</v>
      </c>
      <c r="C17" s="53"/>
      <c r="D17" s="53"/>
      <c r="E17" s="759" t="s">
        <v>505</v>
      </c>
      <c r="F17" s="760"/>
      <c r="G17" s="752">
        <v>2012</v>
      </c>
      <c r="H17" s="752"/>
      <c r="I17" s="752"/>
      <c r="J17" s="752"/>
      <c r="K17" s="752">
        <v>2013</v>
      </c>
      <c r="L17" s="752"/>
      <c r="M17" s="752"/>
      <c r="N17" s="752"/>
      <c r="O17" s="752">
        <v>2014</v>
      </c>
      <c r="P17" s="752"/>
      <c r="Q17" s="752"/>
      <c r="R17" s="752"/>
      <c r="S17" s="752">
        <v>2015</v>
      </c>
      <c r="T17" s="752"/>
      <c r="U17" s="752"/>
      <c r="V17" s="752"/>
      <c r="W17" s="752">
        <v>2016</v>
      </c>
      <c r="X17" s="752"/>
      <c r="Y17" s="752"/>
      <c r="Z17" s="752"/>
      <c r="AA17" s="752">
        <v>2017</v>
      </c>
      <c r="AB17" s="752"/>
      <c r="AC17" s="752"/>
      <c r="AD17" s="752"/>
      <c r="AE17" s="752">
        <v>2018</v>
      </c>
      <c r="AF17" s="752"/>
      <c r="AG17" s="752"/>
      <c r="AH17" s="752"/>
      <c r="AI17" s="752">
        <v>2019</v>
      </c>
      <c r="AJ17" s="752"/>
      <c r="AK17" s="752"/>
      <c r="AL17" s="758"/>
      <c r="AM17" s="758">
        <v>2020</v>
      </c>
      <c r="AN17" s="765"/>
      <c r="AO17" s="765"/>
      <c r="AP17" s="765"/>
      <c r="AQ17" s="758">
        <v>2021</v>
      </c>
      <c r="AR17" s="765"/>
      <c r="AS17" s="765"/>
      <c r="AT17" s="765"/>
      <c r="AU17" s="766">
        <v>2022</v>
      </c>
      <c r="AV17" s="767"/>
      <c r="AW17" s="767"/>
      <c r="AX17" s="767"/>
      <c r="AY17" s="786">
        <v>2023</v>
      </c>
      <c r="AZ17" s="814"/>
      <c r="BA17" s="92"/>
      <c r="BB17" s="53"/>
      <c r="BC17" s="54"/>
    </row>
    <row r="18" spans="1:55" ht="18" thickBot="1">
      <c r="A18" s="52"/>
      <c r="B18" s="368" t="s">
        <v>272</v>
      </c>
      <c r="C18" s="53"/>
      <c r="D18" s="53"/>
      <c r="E18" s="761"/>
      <c r="F18" s="762"/>
      <c r="G18" s="340" t="s">
        <v>16</v>
      </c>
      <c r="H18" s="340" t="s">
        <v>17</v>
      </c>
      <c r="I18" s="340" t="s">
        <v>18</v>
      </c>
      <c r="J18" s="340" t="s">
        <v>19</v>
      </c>
      <c r="K18" s="340" t="s">
        <v>20</v>
      </c>
      <c r="L18" s="340" t="s">
        <v>21</v>
      </c>
      <c r="M18" s="340" t="s">
        <v>22</v>
      </c>
      <c r="N18" s="340" t="s">
        <v>23</v>
      </c>
      <c r="O18" s="340" t="s">
        <v>24</v>
      </c>
      <c r="P18" s="340" t="s">
        <v>25</v>
      </c>
      <c r="Q18" s="340" t="s">
        <v>26</v>
      </c>
      <c r="R18" s="340" t="s">
        <v>27</v>
      </c>
      <c r="S18" s="340" t="s">
        <v>28</v>
      </c>
      <c r="T18" s="340" t="s">
        <v>29</v>
      </c>
      <c r="U18" s="340" t="s">
        <v>30</v>
      </c>
      <c r="V18" s="340" t="s">
        <v>31</v>
      </c>
      <c r="W18" s="340" t="s">
        <v>4</v>
      </c>
      <c r="X18" s="340" t="s">
        <v>5</v>
      </c>
      <c r="Y18" s="340" t="s">
        <v>6</v>
      </c>
      <c r="Z18" s="340" t="s">
        <v>7</v>
      </c>
      <c r="AA18" s="340" t="s">
        <v>8</v>
      </c>
      <c r="AB18" s="340" t="s">
        <v>9</v>
      </c>
      <c r="AC18" s="340" t="s">
        <v>10</v>
      </c>
      <c r="AD18" s="340" t="s">
        <v>11</v>
      </c>
      <c r="AE18" s="340" t="s">
        <v>12</v>
      </c>
      <c r="AF18" s="340" t="s">
        <v>13</v>
      </c>
      <c r="AG18" s="340" t="s">
        <v>14</v>
      </c>
      <c r="AH18" s="340" t="s">
        <v>15</v>
      </c>
      <c r="AI18" s="340" t="s">
        <v>32</v>
      </c>
      <c r="AJ18" s="340" t="s">
        <v>33</v>
      </c>
      <c r="AK18" s="340" t="s">
        <v>34</v>
      </c>
      <c r="AL18" s="315" t="s">
        <v>35</v>
      </c>
      <c r="AM18" s="340" t="s">
        <v>142</v>
      </c>
      <c r="AN18" s="315" t="s">
        <v>131</v>
      </c>
      <c r="AO18" s="315" t="s">
        <v>144</v>
      </c>
      <c r="AP18" s="315" t="s">
        <v>147</v>
      </c>
      <c r="AQ18" s="315" t="s">
        <v>174</v>
      </c>
      <c r="AR18" s="315" t="s">
        <v>175</v>
      </c>
      <c r="AS18" s="387" t="s">
        <v>177</v>
      </c>
      <c r="AT18" s="411" t="s">
        <v>179</v>
      </c>
      <c r="AU18" s="479" t="s">
        <v>743</v>
      </c>
      <c r="AV18" s="479" t="s">
        <v>745</v>
      </c>
      <c r="AW18" s="485" t="s">
        <v>751</v>
      </c>
      <c r="AX18" s="485" t="s">
        <v>754</v>
      </c>
      <c r="AY18" s="485" t="s">
        <v>757</v>
      </c>
      <c r="AZ18" s="485" t="s">
        <v>827</v>
      </c>
      <c r="BA18" s="534"/>
      <c r="BB18" s="53"/>
      <c r="BC18" s="54"/>
    </row>
    <row r="19" spans="1:55" s="64" customFormat="1" ht="16.5" customHeight="1">
      <c r="A19" s="52"/>
      <c r="B19" s="354" t="s">
        <v>237</v>
      </c>
      <c r="C19" s="53"/>
      <c r="D19" s="53"/>
      <c r="E19" s="817" t="s">
        <v>682</v>
      </c>
      <c r="F19" s="818"/>
      <c r="G19" s="161">
        <v>8.34</v>
      </c>
      <c r="H19" s="161">
        <v>5.03</v>
      </c>
      <c r="I19" s="161">
        <v>4.1100000000000003</v>
      </c>
      <c r="J19" s="161">
        <v>3.85</v>
      </c>
      <c r="K19" s="161">
        <v>2.83</v>
      </c>
      <c r="L19" s="161">
        <v>2.54</v>
      </c>
      <c r="M19" s="161">
        <v>2.56</v>
      </c>
      <c r="N19" s="162">
        <v>3.2</v>
      </c>
      <c r="O19" s="162">
        <v>3.51</v>
      </c>
      <c r="P19" s="162">
        <v>3.77</v>
      </c>
      <c r="Q19" s="162">
        <v>4.22</v>
      </c>
      <c r="R19" s="162">
        <v>3.34</v>
      </c>
      <c r="S19" s="162">
        <v>4.38</v>
      </c>
      <c r="T19" s="162">
        <v>4.3899999999999997</v>
      </c>
      <c r="U19" s="162">
        <v>4.08</v>
      </c>
      <c r="V19" s="162">
        <v>4.59</v>
      </c>
      <c r="W19" s="162">
        <v>4.01</v>
      </c>
      <c r="X19" s="162">
        <v>4.1399999999999997</v>
      </c>
      <c r="Y19" s="162">
        <v>4.57</v>
      </c>
      <c r="Z19" s="162">
        <v>4.29</v>
      </c>
      <c r="AA19" s="162">
        <v>4.75</v>
      </c>
      <c r="AB19" s="162">
        <v>4.47</v>
      </c>
      <c r="AC19" s="162">
        <v>4.0599999999999996</v>
      </c>
      <c r="AD19" s="162">
        <v>4.5633932252300564</v>
      </c>
      <c r="AE19" s="161">
        <v>4.87</v>
      </c>
      <c r="AF19" s="161">
        <v>4.43</v>
      </c>
      <c r="AG19" s="161">
        <v>4.38</v>
      </c>
      <c r="AH19" s="161">
        <v>3.58</v>
      </c>
      <c r="AI19" s="161">
        <v>3.41</v>
      </c>
      <c r="AJ19" s="161">
        <v>3.22</v>
      </c>
      <c r="AK19" s="161">
        <v>2.5840559708140969</v>
      </c>
      <c r="AL19" s="220">
        <v>2.3366633730203743</v>
      </c>
      <c r="AM19" s="161">
        <v>1.8537838055321503</v>
      </c>
      <c r="AN19" s="255">
        <v>1.49</v>
      </c>
      <c r="AO19" s="255">
        <v>1.199768423545321</v>
      </c>
      <c r="AP19" s="255">
        <v>1.1339982728180706</v>
      </c>
      <c r="AQ19" s="255">
        <v>0.98</v>
      </c>
      <c r="AR19" s="255">
        <v>0.94001134127587227</v>
      </c>
      <c r="AS19" s="255">
        <v>0.86558702929495102</v>
      </c>
      <c r="AT19" s="255">
        <v>0.83061847926563814</v>
      </c>
      <c r="AU19" s="255">
        <v>0.6735842527168483</v>
      </c>
      <c r="AV19" s="255">
        <v>0.59154554667106551</v>
      </c>
      <c r="AW19" s="255">
        <v>0.5209452892845049</v>
      </c>
      <c r="AX19" s="255">
        <v>0.51625724550877294</v>
      </c>
      <c r="AY19" s="255">
        <v>0.95</v>
      </c>
      <c r="AZ19" s="255">
        <v>0.55000000000000004</v>
      </c>
      <c r="BA19" s="243"/>
      <c r="BB19" s="68"/>
      <c r="BC19" s="69"/>
    </row>
    <row r="20" spans="1:55" s="64" customFormat="1" ht="16.5" customHeight="1">
      <c r="A20" s="52"/>
      <c r="B20" s="357"/>
      <c r="C20" s="53"/>
      <c r="D20" s="53"/>
      <c r="E20" s="694" t="s">
        <v>683</v>
      </c>
      <c r="F20" s="695"/>
      <c r="G20" s="8">
        <v>1.26</v>
      </c>
      <c r="H20" s="8">
        <v>0.31</v>
      </c>
      <c r="I20" s="8">
        <v>0.05</v>
      </c>
      <c r="J20" s="8">
        <v>0.04</v>
      </c>
      <c r="K20" s="8">
        <v>0.05</v>
      </c>
      <c r="L20" s="8">
        <v>0</v>
      </c>
      <c r="M20" s="8">
        <v>0.02</v>
      </c>
      <c r="N20" s="9">
        <v>4.57</v>
      </c>
      <c r="O20" s="9">
        <v>1.56</v>
      </c>
      <c r="P20" s="9">
        <v>0.56999999999999995</v>
      </c>
      <c r="Q20" s="9">
        <v>2.66</v>
      </c>
      <c r="R20" s="9">
        <v>0.7</v>
      </c>
      <c r="S20" s="9">
        <v>1.42</v>
      </c>
      <c r="T20" s="9">
        <v>1.9</v>
      </c>
      <c r="U20" s="9">
        <v>2.0099999999999998</v>
      </c>
      <c r="V20" s="9">
        <v>1.1200000000000001</v>
      </c>
      <c r="W20" s="9">
        <v>2.06</v>
      </c>
      <c r="X20" s="9">
        <v>1.74</v>
      </c>
      <c r="Y20" s="9">
        <v>1.55</v>
      </c>
      <c r="Z20" s="9">
        <v>3.87</v>
      </c>
      <c r="AA20" s="9">
        <v>4.05</v>
      </c>
      <c r="AB20" s="9">
        <v>3.99</v>
      </c>
      <c r="AC20" s="9">
        <v>3.44</v>
      </c>
      <c r="AD20" s="9">
        <v>3.8353706390287456</v>
      </c>
      <c r="AE20" s="8">
        <v>6.3</v>
      </c>
      <c r="AF20" s="8">
        <v>4.41</v>
      </c>
      <c r="AG20" s="8">
        <v>3.14</v>
      </c>
      <c r="AH20" s="8">
        <v>1.76</v>
      </c>
      <c r="AI20" s="8">
        <v>2.19</v>
      </c>
      <c r="AJ20" s="8">
        <v>1.58</v>
      </c>
      <c r="AK20" s="8">
        <v>1.2871102175052611</v>
      </c>
      <c r="AL20" s="67">
        <v>1.1232411350794815</v>
      </c>
      <c r="AM20" s="8">
        <v>1.70190451751093</v>
      </c>
      <c r="AN20" s="67">
        <v>1.69</v>
      </c>
      <c r="AO20" s="67">
        <v>2.3770427336615789</v>
      </c>
      <c r="AP20" s="67">
        <v>2.4261773559421544</v>
      </c>
      <c r="AQ20" s="67">
        <v>2.5499999999999998</v>
      </c>
      <c r="AR20" s="67">
        <v>2.9046101226132701</v>
      </c>
      <c r="AS20" s="67">
        <v>3.1022332001526243</v>
      </c>
      <c r="AT20" s="67">
        <v>2.8995100546117403</v>
      </c>
      <c r="AU20" s="67">
        <v>3.0117206978553361</v>
      </c>
      <c r="AV20" s="67">
        <v>2.7437427151513498</v>
      </c>
      <c r="AW20" s="67">
        <v>2.7338786579744645</v>
      </c>
      <c r="AX20" s="67">
        <v>3.0782867981893598</v>
      </c>
      <c r="AY20" s="67">
        <v>4.9000000000000004</v>
      </c>
      <c r="AZ20" s="67">
        <v>3.49</v>
      </c>
      <c r="BA20" s="243"/>
      <c r="BB20" s="68"/>
      <c r="BC20" s="69"/>
    </row>
    <row r="21" spans="1:55" s="64" customFormat="1" ht="16.5" customHeight="1">
      <c r="A21" s="52"/>
      <c r="B21" s="356" t="s">
        <v>210</v>
      </c>
      <c r="C21" s="53"/>
      <c r="D21" s="53"/>
      <c r="E21" s="694" t="s">
        <v>684</v>
      </c>
      <c r="F21" s="695"/>
      <c r="G21" s="8">
        <v>0.6</v>
      </c>
      <c r="H21" s="8">
        <v>0.4</v>
      </c>
      <c r="I21" s="8">
        <v>0.21</v>
      </c>
      <c r="J21" s="8">
        <v>0.46</v>
      </c>
      <c r="K21" s="8">
        <v>1.0900000000000001</v>
      </c>
      <c r="L21" s="8">
        <v>1.02</v>
      </c>
      <c r="M21" s="8">
        <v>0.81</v>
      </c>
      <c r="N21" s="9">
        <v>1.32</v>
      </c>
      <c r="O21" s="9">
        <v>1.23</v>
      </c>
      <c r="P21" s="9">
        <v>1.89</v>
      </c>
      <c r="Q21" s="9">
        <v>3.05</v>
      </c>
      <c r="R21" s="9">
        <v>1.88</v>
      </c>
      <c r="S21" s="9">
        <v>2.33</v>
      </c>
      <c r="T21" s="9">
        <v>1.31</v>
      </c>
      <c r="U21" s="9">
        <v>1.73</v>
      </c>
      <c r="V21" s="9">
        <v>1.77</v>
      </c>
      <c r="W21" s="9">
        <v>1.58</v>
      </c>
      <c r="X21" s="9">
        <v>1.4</v>
      </c>
      <c r="Y21" s="9">
        <v>1.69</v>
      </c>
      <c r="Z21" s="9">
        <v>1.47</v>
      </c>
      <c r="AA21" s="9">
        <v>1.9</v>
      </c>
      <c r="AB21" s="9">
        <v>1.87</v>
      </c>
      <c r="AC21" s="9">
        <v>2.0299999999999998</v>
      </c>
      <c r="AD21" s="9">
        <v>2.0395638406899264</v>
      </c>
      <c r="AE21" s="8">
        <v>1.95</v>
      </c>
      <c r="AF21" s="8">
        <v>2.12</v>
      </c>
      <c r="AG21" s="8">
        <v>2.04</v>
      </c>
      <c r="AH21" s="8">
        <v>1.79</v>
      </c>
      <c r="AI21" s="8">
        <v>2.15</v>
      </c>
      <c r="AJ21" s="8">
        <v>1.91</v>
      </c>
      <c r="AK21" s="8">
        <v>1.7624563331702765</v>
      </c>
      <c r="AL21" s="67">
        <v>1.4314411775479416</v>
      </c>
      <c r="AM21" s="8">
        <v>1.5459251908589973</v>
      </c>
      <c r="AN21" s="67">
        <v>1.35</v>
      </c>
      <c r="AO21" s="67">
        <v>1.2363598301396752</v>
      </c>
      <c r="AP21" s="67">
        <v>1.0786582827514564</v>
      </c>
      <c r="AQ21" s="67">
        <v>0.86</v>
      </c>
      <c r="AR21" s="67">
        <v>0.73351405276256809</v>
      </c>
      <c r="AS21" s="67">
        <v>0.83219289353564285</v>
      </c>
      <c r="AT21" s="67">
        <v>0.75954345293387393</v>
      </c>
      <c r="AU21" s="67">
        <v>0.57966457027965712</v>
      </c>
      <c r="AV21" s="67">
        <v>0.47124504626206365</v>
      </c>
      <c r="AW21" s="67">
        <v>0.67285123759642895</v>
      </c>
      <c r="AX21" s="67">
        <v>1.6282413546583874</v>
      </c>
      <c r="AY21" s="67">
        <v>2.88</v>
      </c>
      <c r="AZ21" s="67">
        <v>2.69</v>
      </c>
      <c r="BA21" s="243"/>
      <c r="BB21" s="68"/>
      <c r="BC21" s="69"/>
    </row>
    <row r="22" spans="1:55" s="64" customFormat="1" ht="16.5" customHeight="1">
      <c r="A22" s="52"/>
      <c r="B22" s="357"/>
      <c r="C22" s="53"/>
      <c r="D22" s="53"/>
      <c r="E22" s="694" t="s">
        <v>685</v>
      </c>
      <c r="F22" s="695"/>
      <c r="G22" s="8">
        <v>11.13</v>
      </c>
      <c r="H22" s="8">
        <v>0.05</v>
      </c>
      <c r="I22" s="8">
        <v>0.02</v>
      </c>
      <c r="J22" s="8">
        <v>1.62</v>
      </c>
      <c r="K22" s="8">
        <v>7.23</v>
      </c>
      <c r="L22" s="8">
        <v>5.17</v>
      </c>
      <c r="M22" s="8">
        <v>2.5</v>
      </c>
      <c r="N22" s="9">
        <v>2.95</v>
      </c>
      <c r="O22" s="9">
        <v>6.69</v>
      </c>
      <c r="P22" s="9">
        <v>2.2599999999999998</v>
      </c>
      <c r="Q22" s="9">
        <v>4.46</v>
      </c>
      <c r="R22" s="9">
        <v>2.64</v>
      </c>
      <c r="S22" s="9">
        <v>7.65</v>
      </c>
      <c r="T22" s="9">
        <v>4.0599999999999996</v>
      </c>
      <c r="U22" s="9">
        <v>0.69</v>
      </c>
      <c r="V22" s="9">
        <v>0.55000000000000004</v>
      </c>
      <c r="W22" s="9">
        <v>0.3</v>
      </c>
      <c r="X22" s="9">
        <v>0.22</v>
      </c>
      <c r="Y22" s="9">
        <v>0.09</v>
      </c>
      <c r="Z22" s="9">
        <v>0.16</v>
      </c>
      <c r="AA22" s="9">
        <v>0.18</v>
      </c>
      <c r="AB22" s="9">
        <v>0.2</v>
      </c>
      <c r="AC22" s="9">
        <v>0.25</v>
      </c>
      <c r="AD22" s="9">
        <v>0.28076048270989096</v>
      </c>
      <c r="AE22" s="8">
        <v>0.38</v>
      </c>
      <c r="AF22" s="8">
        <v>0.63</v>
      </c>
      <c r="AG22" s="8">
        <v>1.1100000000000001</v>
      </c>
      <c r="AH22" s="8">
        <v>1.28</v>
      </c>
      <c r="AI22" s="8">
        <v>1.84</v>
      </c>
      <c r="AJ22" s="8">
        <v>2.34</v>
      </c>
      <c r="AK22" s="8">
        <v>2.737939258657216</v>
      </c>
      <c r="AL22" s="67">
        <v>2.657261583708983</v>
      </c>
      <c r="AM22" s="8">
        <v>2.8969656321676598</v>
      </c>
      <c r="AN22" s="67">
        <v>2.94</v>
      </c>
      <c r="AO22" s="67">
        <v>3.1327589525496622</v>
      </c>
      <c r="AP22" s="67">
        <v>2.6468728148201524</v>
      </c>
      <c r="AQ22" s="67">
        <v>2.64</v>
      </c>
      <c r="AR22" s="67">
        <v>2.3423222665665642</v>
      </c>
      <c r="AS22" s="67">
        <v>1.9972115616735762</v>
      </c>
      <c r="AT22" s="67">
        <v>2.1197744799504408</v>
      </c>
      <c r="AU22" s="67">
        <v>1.6991514198205691</v>
      </c>
      <c r="AV22" s="67">
        <v>2.3535800869342212</v>
      </c>
      <c r="AW22" s="67">
        <v>2.8355221930772139</v>
      </c>
      <c r="AX22" s="67">
        <v>2.6403895465330156</v>
      </c>
      <c r="AY22" s="67">
        <v>4.05</v>
      </c>
      <c r="AZ22" s="67">
        <v>4.9800000000000004</v>
      </c>
      <c r="BA22" s="243"/>
      <c r="BB22" s="68"/>
      <c r="BC22" s="69"/>
    </row>
    <row r="23" spans="1:55" s="64" customFormat="1" ht="16.5" customHeight="1">
      <c r="A23" s="52"/>
      <c r="B23" s="356" t="s">
        <v>212</v>
      </c>
      <c r="C23" s="53"/>
      <c r="D23" s="53"/>
      <c r="E23" s="815" t="s">
        <v>686</v>
      </c>
      <c r="F23" s="816"/>
      <c r="G23" s="145">
        <v>7.41</v>
      </c>
      <c r="H23" s="145">
        <v>3.44</v>
      </c>
      <c r="I23" s="145">
        <v>2.59</v>
      </c>
      <c r="J23" s="145">
        <v>2.4500000000000002</v>
      </c>
      <c r="K23" s="145">
        <v>2.2599999999999998</v>
      </c>
      <c r="L23" s="145">
        <v>1.99</v>
      </c>
      <c r="M23" s="145">
        <v>1.76</v>
      </c>
      <c r="N23" s="163">
        <v>2.54</v>
      </c>
      <c r="O23" s="163">
        <v>2.66</v>
      </c>
      <c r="P23" s="163">
        <v>2.84</v>
      </c>
      <c r="Q23" s="163">
        <v>3.7</v>
      </c>
      <c r="R23" s="163">
        <v>2.59</v>
      </c>
      <c r="S23" s="163">
        <v>3.48</v>
      </c>
      <c r="T23" s="163">
        <v>2.99</v>
      </c>
      <c r="U23" s="163">
        <v>2.76</v>
      </c>
      <c r="V23" s="163">
        <v>2.92</v>
      </c>
      <c r="W23" s="163">
        <v>2.4700000000000002</v>
      </c>
      <c r="X23" s="163">
        <v>2.35</v>
      </c>
      <c r="Y23" s="163">
        <v>2.59</v>
      </c>
      <c r="Z23" s="163">
        <v>2.37</v>
      </c>
      <c r="AA23" s="163">
        <v>2.68</v>
      </c>
      <c r="AB23" s="163">
        <v>2.33</v>
      </c>
      <c r="AC23" s="163">
        <v>2.27</v>
      </c>
      <c r="AD23" s="163">
        <v>2.3835878303136675</v>
      </c>
      <c r="AE23" s="145">
        <v>2.41</v>
      </c>
      <c r="AF23" s="145">
        <v>2.39</v>
      </c>
      <c r="AG23" s="145">
        <v>2.44</v>
      </c>
      <c r="AH23" s="145">
        <v>2.17</v>
      </c>
      <c r="AI23" s="145">
        <v>2.46</v>
      </c>
      <c r="AJ23" s="145">
        <v>2.42</v>
      </c>
      <c r="AK23" s="145">
        <v>2.2989930660648406</v>
      </c>
      <c r="AL23" s="221">
        <v>2.0503048515191113</v>
      </c>
      <c r="AM23" s="145">
        <v>1.9985466044771509</v>
      </c>
      <c r="AN23" s="221">
        <v>1.8</v>
      </c>
      <c r="AO23" s="221">
        <v>1.7292440048660442</v>
      </c>
      <c r="AP23" s="221">
        <v>1.5460180062264071</v>
      </c>
      <c r="AQ23" s="221">
        <v>1.38</v>
      </c>
      <c r="AR23" s="221">
        <v>1.232150580780591</v>
      </c>
      <c r="AS23" s="221">
        <v>1.164269086474925</v>
      </c>
      <c r="AT23" s="221">
        <v>1.156521465392498</v>
      </c>
      <c r="AU23" s="221">
        <v>0.90553692204446734</v>
      </c>
      <c r="AV23" s="221">
        <v>0.92543208936086907</v>
      </c>
      <c r="AW23" s="221">
        <v>1.0625210107980967</v>
      </c>
      <c r="AX23" s="221">
        <v>1.4247125488171131</v>
      </c>
      <c r="AY23" s="221">
        <v>2.38</v>
      </c>
      <c r="AZ23" s="221">
        <v>2.31</v>
      </c>
      <c r="BA23" s="243"/>
      <c r="BB23" s="68"/>
      <c r="BC23" s="69"/>
    </row>
    <row r="24" spans="1:55">
      <c r="A24" s="52"/>
      <c r="B24" s="238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 thickBot="1">
      <c r="A25" s="55"/>
      <c r="B25" s="322"/>
      <c r="C25" s="322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7"/>
    </row>
    <row r="26" spans="1:55" ht="17.25" thickTop="1">
      <c r="B26" s="267"/>
      <c r="C26" s="267"/>
    </row>
    <row r="27" spans="1:55">
      <c r="B27" s="267"/>
      <c r="C27" s="267"/>
    </row>
    <row r="28" spans="1:55">
      <c r="B28" s="267"/>
      <c r="C28" s="267"/>
      <c r="AM28" s="65"/>
      <c r="AN28" s="65"/>
      <c r="AO28" s="65"/>
    </row>
    <row r="29" spans="1:55">
      <c r="B29" s="267"/>
      <c r="C29" s="267"/>
      <c r="AM29" s="65"/>
      <c r="AN29" s="65"/>
      <c r="AO29" s="65"/>
    </row>
    <row r="30" spans="1:55">
      <c r="B30" s="267"/>
      <c r="C30" s="267"/>
      <c r="AM30" s="65"/>
      <c r="AN30" s="65"/>
      <c r="AO30" s="65"/>
    </row>
    <row r="31" spans="1:55">
      <c r="B31" s="267"/>
      <c r="C31" s="267"/>
      <c r="AM31" s="65"/>
      <c r="AN31" s="65"/>
      <c r="AO31" s="65"/>
    </row>
    <row r="32" spans="1:55">
      <c r="B32" s="267"/>
      <c r="C32" s="267"/>
      <c r="AM32" s="65"/>
      <c r="AN32" s="65"/>
      <c r="AO32" s="65"/>
    </row>
    <row r="33" spans="39:41">
      <c r="AM33" s="65"/>
      <c r="AN33" s="65"/>
      <c r="AO33" s="65"/>
    </row>
    <row r="34" spans="39:41">
      <c r="AM34" s="65"/>
      <c r="AN34" s="65"/>
      <c r="AO34" s="65"/>
    </row>
  </sheetData>
  <mergeCells count="40">
    <mergeCell ref="AY17:AZ17"/>
    <mergeCell ref="S17:V17"/>
    <mergeCell ref="AE17:AH17"/>
    <mergeCell ref="W17:Z17"/>
    <mergeCell ref="AA17:AD17"/>
    <mergeCell ref="AM17:AP17"/>
    <mergeCell ref="AI17:AL17"/>
    <mergeCell ref="AU17:AX17"/>
    <mergeCell ref="AQ17:AT17"/>
    <mergeCell ref="E23:F23"/>
    <mergeCell ref="E11:F11"/>
    <mergeCell ref="E19:F19"/>
    <mergeCell ref="E20:F20"/>
    <mergeCell ref="E9:F9"/>
    <mergeCell ref="E10:F10"/>
    <mergeCell ref="E12:F12"/>
    <mergeCell ref="E13:F13"/>
    <mergeCell ref="E14:F14"/>
    <mergeCell ref="E17:F18"/>
    <mergeCell ref="K17:N17"/>
    <mergeCell ref="O17:R17"/>
    <mergeCell ref="E21:F21"/>
    <mergeCell ref="E22:F22"/>
    <mergeCell ref="E7:F7"/>
    <mergeCell ref="E8:F8"/>
    <mergeCell ref="G17:J17"/>
    <mergeCell ref="BA2:BB2"/>
    <mergeCell ref="E5:F6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AY5:AZ5"/>
    <mergeCell ref="AU5:AX5"/>
  </mergeCells>
  <phoneticPr fontId="2" type="noConversion"/>
  <hyperlinks>
    <hyperlink ref="BA2:BB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W32"/>
  <sheetViews>
    <sheetView zoomScale="85" zoomScaleNormal="85" workbookViewId="0">
      <pane xSplit="6" topLeftCell="BY1" activePane="topRight" state="frozen"/>
      <selection pane="topRight" activeCell="B21" sqref="B21"/>
    </sheetView>
  </sheetViews>
  <sheetFormatPr defaultRowHeight="16.5" outlineLevelCol="1"/>
  <cols>
    <col min="1" max="1" width="3.5" style="1" customWidth="1"/>
    <col min="2" max="2" width="19.25" style="1" customWidth="1"/>
    <col min="3" max="3" width="2.5" style="1" customWidth="1"/>
    <col min="4" max="4" width="3.625" style="1" customWidth="1"/>
    <col min="5" max="5" width="26.375" style="1" customWidth="1"/>
    <col min="6" max="6" width="9.625" style="1" customWidth="1"/>
    <col min="7" max="7" width="10.625" style="1" hidden="1" customWidth="1" outlineLevel="1"/>
    <col min="8" max="8" width="6.125" style="1" hidden="1" customWidth="1" outlineLevel="1"/>
    <col min="9" max="9" width="10.625" style="1" hidden="1" customWidth="1" outlineLevel="1"/>
    <col min="10" max="10" width="6.125" style="1" hidden="1" customWidth="1" outlineLevel="1"/>
    <col min="11" max="11" width="10.625" style="1" hidden="1" customWidth="1" outlineLevel="1"/>
    <col min="12" max="12" width="6.125" style="1" hidden="1" customWidth="1" outlineLevel="1"/>
    <col min="13" max="13" width="10.625" style="1" hidden="1" customWidth="1" outlineLevel="1"/>
    <col min="14" max="14" width="6.125" style="1" hidden="1" customWidth="1" outlineLevel="1"/>
    <col min="15" max="15" width="10.625" style="1" hidden="1" customWidth="1" outlineLevel="1"/>
    <col min="16" max="16" width="6.125" style="1" hidden="1" customWidth="1" outlineLevel="1"/>
    <col min="17" max="17" width="10.625" style="1" hidden="1" customWidth="1" outlineLevel="1"/>
    <col min="18" max="18" width="6.125" style="1" hidden="1" customWidth="1" outlineLevel="1"/>
    <col min="19" max="19" width="10.625" style="1" hidden="1" customWidth="1" outlineLevel="1"/>
    <col min="20" max="20" width="6.125" style="1" hidden="1" customWidth="1" outlineLevel="1"/>
    <col min="21" max="21" width="10.625" style="1" hidden="1" customWidth="1" outlineLevel="1"/>
    <col min="22" max="22" width="6.125" style="1" hidden="1" customWidth="1" outlineLevel="1"/>
    <col min="23" max="23" width="10.625" style="1" hidden="1" customWidth="1" outlineLevel="1"/>
    <col min="24" max="24" width="6.125" style="1" hidden="1" customWidth="1" outlineLevel="1"/>
    <col min="25" max="25" width="10.625" style="1" hidden="1" customWidth="1" outlineLevel="1"/>
    <col min="26" max="26" width="6.125" style="1" hidden="1" customWidth="1" outlineLevel="1"/>
    <col min="27" max="27" width="10.625" style="1" hidden="1" customWidth="1" outlineLevel="1"/>
    <col min="28" max="28" width="6.125" style="1" hidden="1" customWidth="1" outlineLevel="1"/>
    <col min="29" max="29" width="10.625" style="1" hidden="1" customWidth="1" outlineLevel="1"/>
    <col min="30" max="30" width="6.125" style="1" hidden="1" customWidth="1" outlineLevel="1"/>
    <col min="31" max="31" width="10.625" style="1" hidden="1" customWidth="1" outlineLevel="1"/>
    <col min="32" max="32" width="6.125" style="1" hidden="1" customWidth="1" outlineLevel="1"/>
    <col min="33" max="33" width="10.625" style="1" hidden="1" customWidth="1" outlineLevel="1"/>
    <col min="34" max="34" width="6.125" style="1" hidden="1" customWidth="1" outlineLevel="1"/>
    <col min="35" max="35" width="10.625" style="1" hidden="1" customWidth="1" outlineLevel="1"/>
    <col min="36" max="36" width="6.125" style="1" hidden="1" customWidth="1" outlineLevel="1"/>
    <col min="37" max="37" width="10.625" style="1" hidden="1" customWidth="1" outlineLevel="1"/>
    <col min="38" max="38" width="6.125" style="1" hidden="1" customWidth="1" outlineLevel="1"/>
    <col min="39" max="39" width="10.625" style="1" hidden="1" customWidth="1" outlineLevel="1"/>
    <col min="40" max="40" width="6.125" style="1" hidden="1" customWidth="1" outlineLevel="1"/>
    <col min="41" max="41" width="9" style="1" hidden="1" customWidth="1" outlineLevel="1"/>
    <col min="42" max="42" width="6.125" style="1" hidden="1" customWidth="1" outlineLevel="1"/>
    <col min="43" max="43" width="9" style="1" hidden="1" customWidth="1" outlineLevel="1"/>
    <col min="44" max="44" width="6.125" style="1" hidden="1" customWidth="1" outlineLevel="1"/>
    <col min="45" max="45" width="9" style="1" hidden="1" customWidth="1" outlineLevel="1"/>
    <col min="46" max="46" width="6.125" style="1" hidden="1" customWidth="1" outlineLevel="1"/>
    <col min="47" max="47" width="9" style="1" hidden="1" customWidth="1" outlineLevel="1"/>
    <col min="48" max="48" width="6.125" style="1" hidden="1" customWidth="1" outlineLevel="1"/>
    <col min="49" max="49" width="9" style="1" hidden="1" customWidth="1" outlineLevel="1"/>
    <col min="50" max="50" width="6.125" style="1" hidden="1" customWidth="1" outlineLevel="1"/>
    <col min="51" max="51" width="9" style="1" hidden="1" customWidth="1" outlineLevel="1"/>
    <col min="52" max="52" width="6.125" style="1" hidden="1" customWidth="1" outlineLevel="1"/>
    <col min="53" max="53" width="9" style="1" hidden="1" customWidth="1" outlineLevel="1"/>
    <col min="54" max="54" width="6.125" style="1" hidden="1" customWidth="1" outlineLevel="1"/>
    <col min="55" max="55" width="9" style="1" hidden="1" customWidth="1" outlineLevel="1"/>
    <col min="56" max="56" width="6.125" style="1" hidden="1" customWidth="1" outlineLevel="1"/>
    <col min="57" max="57" width="9" style="1" hidden="1" customWidth="1" outlineLevel="1"/>
    <col min="58" max="58" width="6.125" style="1" hidden="1" customWidth="1" outlineLevel="1"/>
    <col min="59" max="59" width="9" style="1" hidden="1" customWidth="1" outlineLevel="1"/>
    <col min="60" max="60" width="6.125" style="1" hidden="1" customWidth="1" outlineLevel="1"/>
    <col min="61" max="61" width="9" style="1" hidden="1" customWidth="1" outlineLevel="1"/>
    <col min="62" max="62" width="6.125" style="1" hidden="1" customWidth="1" outlineLevel="1"/>
    <col min="63" max="63" width="9" style="1" hidden="1" customWidth="1" outlineLevel="1"/>
    <col min="64" max="64" width="6.125" style="1" hidden="1" customWidth="1" outlineLevel="1"/>
    <col min="65" max="65" width="9" style="1" hidden="1" customWidth="1" outlineLevel="1"/>
    <col min="66" max="66" width="6.125" style="1" hidden="1" customWidth="1" outlineLevel="1"/>
    <col min="67" max="67" width="9.25" style="1" hidden="1" customWidth="1" outlineLevel="1"/>
    <col min="68" max="68" width="6.125" style="1" hidden="1" customWidth="1" outlineLevel="1"/>
    <col min="69" max="69" width="9.25" style="1" hidden="1" customWidth="1" outlineLevel="1"/>
    <col min="70" max="70" width="6.125" style="1" hidden="1" customWidth="1" outlineLevel="1"/>
    <col min="71" max="71" width="9" style="1" hidden="1" customWidth="1" outlineLevel="1"/>
    <col min="72" max="72" width="6.125" style="1" hidden="1" customWidth="1" outlineLevel="1"/>
    <col min="73" max="73" width="9" style="1" hidden="1" customWidth="1" outlineLevel="1"/>
    <col min="74" max="74" width="6.125" style="1" hidden="1" customWidth="1" outlineLevel="1"/>
    <col min="75" max="75" width="9" style="1" hidden="1" customWidth="1" outlineLevel="1"/>
    <col min="76" max="76" width="6.125" style="1" hidden="1" customWidth="1" outlineLevel="1"/>
    <col min="77" max="77" width="9" style="1" customWidth="1" collapsed="1"/>
    <col min="78" max="78" width="6.125" style="1" customWidth="1"/>
    <col min="79" max="79" width="9" style="1" customWidth="1"/>
    <col min="80" max="80" width="6.125" style="1" customWidth="1"/>
    <col min="81" max="81" width="9" style="1" customWidth="1"/>
    <col min="82" max="82" width="6.125" style="1" customWidth="1"/>
    <col min="83" max="83" width="9" style="1" customWidth="1"/>
    <col min="84" max="84" width="6.125" style="1" customWidth="1"/>
    <col min="85" max="85" width="9" style="1" customWidth="1"/>
    <col min="86" max="86" width="6.125" style="1" customWidth="1"/>
    <col min="87" max="87" width="9" style="1" customWidth="1"/>
    <col min="88" max="88" width="6.125" style="1" customWidth="1"/>
    <col min="89" max="89" width="9" style="1" customWidth="1"/>
    <col min="90" max="90" width="6.125" style="1" customWidth="1"/>
    <col min="91" max="91" width="9" style="1" customWidth="1"/>
    <col min="92" max="92" width="6.125" style="1" customWidth="1"/>
    <col min="93" max="93" width="9" style="1" customWidth="1"/>
    <col min="94" max="94" width="6.125" style="1" customWidth="1"/>
    <col min="95" max="95" width="9" style="1" customWidth="1"/>
    <col min="96" max="96" width="6.125" style="1" customWidth="1"/>
    <col min="97" max="97" width="9" style="1" customWidth="1"/>
    <col min="98" max="98" width="6.25" style="1" customWidth="1"/>
    <col min="99" max="99" width="10.5" style="1" customWidth="1"/>
    <col min="100" max="100" width="6.125" style="1" customWidth="1"/>
    <col min="101" max="101" width="4.5" style="1" customWidth="1"/>
    <col min="102" max="16384" width="9" style="1"/>
  </cols>
  <sheetData>
    <row r="1" spans="1:101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1"/>
    </row>
    <row r="2" spans="1:101" ht="33" customHeight="1">
      <c r="A2" s="52"/>
      <c r="B2" s="62" t="s">
        <v>276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3"/>
      <c r="AK2" s="63"/>
      <c r="AL2" s="53"/>
      <c r="AM2" s="53"/>
      <c r="AN2" s="720"/>
      <c r="AO2" s="720"/>
      <c r="AP2" s="63"/>
      <c r="AQ2" s="6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732" t="s">
        <v>3</v>
      </c>
      <c r="CV2" s="732"/>
      <c r="CW2" s="54"/>
    </row>
    <row r="3" spans="1:101" ht="21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  <c r="AK3" s="63"/>
      <c r="AL3" s="53"/>
      <c r="AM3" s="53"/>
      <c r="AN3" s="343"/>
      <c r="AO3" s="343"/>
      <c r="AP3" s="63"/>
      <c r="AQ3" s="6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343"/>
      <c r="CV3" s="343"/>
      <c r="CW3" s="54"/>
    </row>
    <row r="4" spans="1:101" ht="16.5" customHeight="1">
      <c r="A4" s="257"/>
      <c r="B4" s="287"/>
      <c r="C4" s="287"/>
      <c r="D4" s="53"/>
      <c r="E4" s="584" t="s">
        <v>395</v>
      </c>
      <c r="F4" s="585"/>
      <c r="G4" s="593" t="s">
        <v>16</v>
      </c>
      <c r="H4" s="593"/>
      <c r="I4" s="593" t="s">
        <v>46</v>
      </c>
      <c r="J4" s="593"/>
      <c r="K4" s="593" t="s">
        <v>18</v>
      </c>
      <c r="L4" s="593"/>
      <c r="M4" s="593" t="s">
        <v>51</v>
      </c>
      <c r="N4" s="593"/>
      <c r="O4" s="593" t="s">
        <v>20</v>
      </c>
      <c r="P4" s="593"/>
      <c r="Q4" s="593" t="s">
        <v>52</v>
      </c>
      <c r="R4" s="593"/>
      <c r="S4" s="593" t="s">
        <v>53</v>
      </c>
      <c r="T4" s="593"/>
      <c r="U4" s="593" t="s">
        <v>23</v>
      </c>
      <c r="V4" s="593"/>
      <c r="W4" s="593" t="s">
        <v>24</v>
      </c>
      <c r="X4" s="593"/>
      <c r="Y4" s="593" t="s">
        <v>55</v>
      </c>
      <c r="Z4" s="593"/>
      <c r="AA4" s="593" t="s">
        <v>56</v>
      </c>
      <c r="AB4" s="593"/>
      <c r="AC4" s="593" t="s">
        <v>57</v>
      </c>
      <c r="AD4" s="593"/>
      <c r="AE4" s="593" t="s">
        <v>28</v>
      </c>
      <c r="AF4" s="593"/>
      <c r="AG4" s="593" t="s">
        <v>59</v>
      </c>
      <c r="AH4" s="593"/>
      <c r="AI4" s="593" t="s">
        <v>60</v>
      </c>
      <c r="AJ4" s="593"/>
      <c r="AK4" s="593" t="s">
        <v>61</v>
      </c>
      <c r="AL4" s="593"/>
      <c r="AM4" s="593" t="s">
        <v>62</v>
      </c>
      <c r="AN4" s="593"/>
      <c r="AO4" s="593" t="s">
        <v>63</v>
      </c>
      <c r="AP4" s="593"/>
      <c r="AQ4" s="593" t="s">
        <v>64</v>
      </c>
      <c r="AR4" s="593"/>
      <c r="AS4" s="593" t="s">
        <v>65</v>
      </c>
      <c r="AT4" s="593"/>
      <c r="AU4" s="593" t="s">
        <v>66</v>
      </c>
      <c r="AV4" s="593"/>
      <c r="AW4" s="593" t="s">
        <v>67</v>
      </c>
      <c r="AX4" s="593"/>
      <c r="AY4" s="593" t="s">
        <v>68</v>
      </c>
      <c r="AZ4" s="593"/>
      <c r="BA4" s="593" t="s">
        <v>69</v>
      </c>
      <c r="BB4" s="593"/>
      <c r="BC4" s="593" t="s">
        <v>70</v>
      </c>
      <c r="BD4" s="593"/>
      <c r="BE4" s="593" t="s">
        <v>71</v>
      </c>
      <c r="BF4" s="593"/>
      <c r="BG4" s="593" t="s">
        <v>72</v>
      </c>
      <c r="BH4" s="593"/>
      <c r="BI4" s="593" t="s">
        <v>73</v>
      </c>
      <c r="BJ4" s="593"/>
      <c r="BK4" s="593" t="s">
        <v>32</v>
      </c>
      <c r="BL4" s="594"/>
      <c r="BM4" s="593" t="s">
        <v>118</v>
      </c>
      <c r="BN4" s="594"/>
      <c r="BO4" s="594" t="s">
        <v>127</v>
      </c>
      <c r="BP4" s="609"/>
      <c r="BQ4" s="593" t="s">
        <v>35</v>
      </c>
      <c r="BR4" s="594"/>
      <c r="BS4" s="593" t="s">
        <v>128</v>
      </c>
      <c r="BT4" s="594"/>
      <c r="BU4" s="593" t="s">
        <v>131</v>
      </c>
      <c r="BV4" s="594"/>
      <c r="BW4" s="593" t="s">
        <v>144</v>
      </c>
      <c r="BX4" s="594"/>
      <c r="BY4" s="593" t="s">
        <v>147</v>
      </c>
      <c r="BZ4" s="594"/>
      <c r="CA4" s="593" t="s">
        <v>174</v>
      </c>
      <c r="CB4" s="594"/>
      <c r="CC4" s="593" t="s">
        <v>175</v>
      </c>
      <c r="CD4" s="594"/>
      <c r="CE4" s="593" t="s">
        <v>177</v>
      </c>
      <c r="CF4" s="594"/>
      <c r="CG4" s="593" t="s">
        <v>179</v>
      </c>
      <c r="CH4" s="594"/>
      <c r="CI4" s="593" t="s">
        <v>743</v>
      </c>
      <c r="CJ4" s="594"/>
      <c r="CK4" s="593" t="s">
        <v>746</v>
      </c>
      <c r="CL4" s="594"/>
      <c r="CM4" s="593" t="s">
        <v>751</v>
      </c>
      <c r="CN4" s="594"/>
      <c r="CO4" s="593" t="s">
        <v>754</v>
      </c>
      <c r="CP4" s="594"/>
      <c r="CQ4" s="593" t="s">
        <v>757</v>
      </c>
      <c r="CR4" s="594"/>
      <c r="CS4" s="588" t="s">
        <v>827</v>
      </c>
      <c r="CT4" s="589"/>
      <c r="CU4" s="604"/>
      <c r="CV4" s="604"/>
      <c r="CW4" s="54"/>
    </row>
    <row r="5" spans="1:101" ht="17.25" thickBot="1">
      <c r="A5" s="257"/>
      <c r="B5" s="363" t="s">
        <v>1</v>
      </c>
      <c r="C5" s="287"/>
      <c r="D5" s="53"/>
      <c r="E5" s="761"/>
      <c r="F5" s="762"/>
      <c r="G5" s="340" t="s">
        <v>474</v>
      </c>
      <c r="H5" s="340" t="s">
        <v>48</v>
      </c>
      <c r="I5" s="492" t="s">
        <v>474</v>
      </c>
      <c r="J5" s="340" t="s">
        <v>49</v>
      </c>
      <c r="K5" s="492" t="s">
        <v>474</v>
      </c>
      <c r="L5" s="340" t="s">
        <v>47</v>
      </c>
      <c r="M5" s="492" t="s">
        <v>474</v>
      </c>
      <c r="N5" s="340" t="s">
        <v>47</v>
      </c>
      <c r="O5" s="492" t="s">
        <v>474</v>
      </c>
      <c r="P5" s="340" t="s">
        <v>48</v>
      </c>
      <c r="Q5" s="492" t="s">
        <v>474</v>
      </c>
      <c r="R5" s="340" t="s">
        <v>49</v>
      </c>
      <c r="S5" s="492" t="s">
        <v>474</v>
      </c>
      <c r="T5" s="340" t="s">
        <v>47</v>
      </c>
      <c r="U5" s="492" t="s">
        <v>474</v>
      </c>
      <c r="V5" s="340" t="s">
        <v>47</v>
      </c>
      <c r="W5" s="492" t="s">
        <v>474</v>
      </c>
      <c r="X5" s="340" t="s">
        <v>48</v>
      </c>
      <c r="Y5" s="492" t="s">
        <v>474</v>
      </c>
      <c r="Z5" s="340" t="s">
        <v>49</v>
      </c>
      <c r="AA5" s="492" t="s">
        <v>474</v>
      </c>
      <c r="AB5" s="340" t="s">
        <v>47</v>
      </c>
      <c r="AC5" s="492" t="s">
        <v>474</v>
      </c>
      <c r="AD5" s="340" t="s">
        <v>47</v>
      </c>
      <c r="AE5" s="492" t="s">
        <v>474</v>
      </c>
      <c r="AF5" s="340" t="s">
        <v>48</v>
      </c>
      <c r="AG5" s="492" t="s">
        <v>474</v>
      </c>
      <c r="AH5" s="340" t="s">
        <v>49</v>
      </c>
      <c r="AI5" s="492" t="s">
        <v>474</v>
      </c>
      <c r="AJ5" s="340" t="s">
        <v>47</v>
      </c>
      <c r="AK5" s="492" t="s">
        <v>474</v>
      </c>
      <c r="AL5" s="340" t="s">
        <v>47</v>
      </c>
      <c r="AM5" s="492" t="s">
        <v>474</v>
      </c>
      <c r="AN5" s="340" t="s">
        <v>48</v>
      </c>
      <c r="AO5" s="492" t="s">
        <v>474</v>
      </c>
      <c r="AP5" s="340" t="s">
        <v>49</v>
      </c>
      <c r="AQ5" s="492" t="s">
        <v>474</v>
      </c>
      <c r="AR5" s="340" t="s">
        <v>47</v>
      </c>
      <c r="AS5" s="492" t="s">
        <v>474</v>
      </c>
      <c r="AT5" s="340" t="s">
        <v>47</v>
      </c>
      <c r="AU5" s="492" t="s">
        <v>474</v>
      </c>
      <c r="AV5" s="340" t="s">
        <v>48</v>
      </c>
      <c r="AW5" s="492" t="s">
        <v>474</v>
      </c>
      <c r="AX5" s="340" t="s">
        <v>49</v>
      </c>
      <c r="AY5" s="492" t="s">
        <v>474</v>
      </c>
      <c r="AZ5" s="340" t="s">
        <v>47</v>
      </c>
      <c r="BA5" s="492" t="s">
        <v>474</v>
      </c>
      <c r="BB5" s="340" t="s">
        <v>47</v>
      </c>
      <c r="BC5" s="492" t="s">
        <v>474</v>
      </c>
      <c r="BD5" s="340" t="s">
        <v>48</v>
      </c>
      <c r="BE5" s="492" t="s">
        <v>474</v>
      </c>
      <c r="BF5" s="340" t="s">
        <v>49</v>
      </c>
      <c r="BG5" s="492" t="s">
        <v>474</v>
      </c>
      <c r="BH5" s="340" t="s">
        <v>47</v>
      </c>
      <c r="BI5" s="492" t="s">
        <v>474</v>
      </c>
      <c r="BJ5" s="340" t="s">
        <v>47</v>
      </c>
      <c r="BK5" s="492" t="s">
        <v>474</v>
      </c>
      <c r="BL5" s="315" t="s">
        <v>48</v>
      </c>
      <c r="BM5" s="492" t="s">
        <v>474</v>
      </c>
      <c r="BN5" s="315" t="s">
        <v>48</v>
      </c>
      <c r="BO5" s="492" t="s">
        <v>474</v>
      </c>
      <c r="BP5" s="315" t="s">
        <v>47</v>
      </c>
      <c r="BQ5" s="492" t="s">
        <v>474</v>
      </c>
      <c r="BR5" s="315" t="s">
        <v>48</v>
      </c>
      <c r="BS5" s="492" t="s">
        <v>474</v>
      </c>
      <c r="BT5" s="315" t="s">
        <v>121</v>
      </c>
      <c r="BU5" s="492" t="s">
        <v>474</v>
      </c>
      <c r="BV5" s="315" t="s">
        <v>48</v>
      </c>
      <c r="BW5" s="492" t="s">
        <v>474</v>
      </c>
      <c r="BX5" s="315" t="s">
        <v>121</v>
      </c>
      <c r="BY5" s="492" t="s">
        <v>474</v>
      </c>
      <c r="BZ5" s="315" t="s">
        <v>48</v>
      </c>
      <c r="CA5" s="492" t="s">
        <v>474</v>
      </c>
      <c r="CB5" s="315" t="s">
        <v>48</v>
      </c>
      <c r="CC5" s="492" t="s">
        <v>474</v>
      </c>
      <c r="CD5" s="315" t="s">
        <v>48</v>
      </c>
      <c r="CE5" s="492" t="s">
        <v>474</v>
      </c>
      <c r="CF5" s="387" t="s">
        <v>48</v>
      </c>
      <c r="CG5" s="492" t="s">
        <v>474</v>
      </c>
      <c r="CH5" s="411" t="s">
        <v>48</v>
      </c>
      <c r="CI5" s="492" t="s">
        <v>474</v>
      </c>
      <c r="CJ5" s="454" t="s">
        <v>48</v>
      </c>
      <c r="CK5" s="492" t="s">
        <v>474</v>
      </c>
      <c r="CL5" s="463" t="s">
        <v>48</v>
      </c>
      <c r="CM5" s="492" t="s">
        <v>474</v>
      </c>
      <c r="CN5" s="483" t="s">
        <v>48</v>
      </c>
      <c r="CO5" s="492" t="s">
        <v>474</v>
      </c>
      <c r="CP5" s="496" t="s">
        <v>48</v>
      </c>
      <c r="CQ5" s="500" t="s">
        <v>474</v>
      </c>
      <c r="CR5" s="503" t="s">
        <v>48</v>
      </c>
      <c r="CS5" s="536" t="s">
        <v>474</v>
      </c>
      <c r="CT5" s="538" t="s">
        <v>48</v>
      </c>
      <c r="CU5" s="350"/>
      <c r="CV5" s="350"/>
      <c r="CW5" s="54"/>
    </row>
    <row r="6" spans="1:101" s="65" customFormat="1" ht="16.5" customHeight="1">
      <c r="A6" s="257"/>
      <c r="B6" s="353" t="s">
        <v>1</v>
      </c>
      <c r="C6" s="53"/>
      <c r="D6" s="53"/>
      <c r="E6" s="745" t="s">
        <v>687</v>
      </c>
      <c r="F6" s="746"/>
      <c r="G6" s="156">
        <v>96.1</v>
      </c>
      <c r="H6" s="156">
        <v>56.5</v>
      </c>
      <c r="I6" s="156">
        <v>119.5</v>
      </c>
      <c r="J6" s="156">
        <v>66.2</v>
      </c>
      <c r="K6" s="156">
        <v>155.69999999999999</v>
      </c>
      <c r="L6" s="156">
        <v>61.5</v>
      </c>
      <c r="M6" s="156">
        <v>186.9</v>
      </c>
      <c r="N6" s="156">
        <v>58.8</v>
      </c>
      <c r="O6" s="157">
        <v>221.8</v>
      </c>
      <c r="P6" s="157">
        <v>58.2</v>
      </c>
      <c r="Q6" s="157">
        <v>253.9</v>
      </c>
      <c r="R6" s="157">
        <v>55.9</v>
      </c>
      <c r="S6" s="157">
        <v>284</v>
      </c>
      <c r="T6" s="157">
        <v>55.2</v>
      </c>
      <c r="U6" s="157">
        <v>317</v>
      </c>
      <c r="V6" s="157">
        <v>55.4</v>
      </c>
      <c r="W6" s="157">
        <v>348.8</v>
      </c>
      <c r="X6" s="157">
        <v>55.3</v>
      </c>
      <c r="Y6" s="157">
        <v>441.9</v>
      </c>
      <c r="Z6" s="157">
        <v>54.9</v>
      </c>
      <c r="AA6" s="157">
        <v>470.8</v>
      </c>
      <c r="AB6" s="157">
        <v>55.4</v>
      </c>
      <c r="AC6" s="157">
        <v>491.8</v>
      </c>
      <c r="AD6" s="157">
        <v>55.1</v>
      </c>
      <c r="AE6" s="157">
        <v>491.2</v>
      </c>
      <c r="AF6" s="156">
        <v>55.2</v>
      </c>
      <c r="AG6" s="156">
        <v>515.70000000000005</v>
      </c>
      <c r="AH6" s="156">
        <v>50.5</v>
      </c>
      <c r="AI6" s="156">
        <v>548.1</v>
      </c>
      <c r="AJ6" s="156">
        <v>47.5</v>
      </c>
      <c r="AK6" s="156">
        <v>567.70000000000005</v>
      </c>
      <c r="AL6" s="156">
        <v>46.5</v>
      </c>
      <c r="AM6" s="156">
        <v>583.9</v>
      </c>
      <c r="AN6" s="164">
        <v>41.3</v>
      </c>
      <c r="AO6" s="164">
        <v>609.79999999999995</v>
      </c>
      <c r="AP6" s="164">
        <v>38.5</v>
      </c>
      <c r="AQ6" s="164">
        <v>617.29999999999995</v>
      </c>
      <c r="AR6" s="164">
        <v>36.6</v>
      </c>
      <c r="AS6" s="164">
        <v>618.20000000000005</v>
      </c>
      <c r="AT6" s="164">
        <v>34.4</v>
      </c>
      <c r="AU6" s="164">
        <v>634</v>
      </c>
      <c r="AV6" s="164">
        <v>33.200000000000003</v>
      </c>
      <c r="AW6" s="164">
        <v>674</v>
      </c>
      <c r="AX6" s="164">
        <v>29.1</v>
      </c>
      <c r="AY6" s="164">
        <v>686.4</v>
      </c>
      <c r="AZ6" s="164">
        <v>29.1</v>
      </c>
      <c r="BA6" s="164">
        <v>687.7</v>
      </c>
      <c r="BB6" s="164">
        <v>28.1</v>
      </c>
      <c r="BC6" s="164">
        <v>682.8</v>
      </c>
      <c r="BD6" s="164">
        <v>27.2</v>
      </c>
      <c r="BE6" s="164">
        <v>681.3</v>
      </c>
      <c r="BF6" s="164">
        <v>26.5</v>
      </c>
      <c r="BG6" s="164">
        <v>669.7</v>
      </c>
      <c r="BH6" s="164">
        <v>25.8</v>
      </c>
      <c r="BI6" s="164">
        <v>706.4</v>
      </c>
      <c r="BJ6" s="164">
        <v>26.2</v>
      </c>
      <c r="BK6" s="164">
        <v>713.4</v>
      </c>
      <c r="BL6" s="165">
        <v>27</v>
      </c>
      <c r="BM6" s="164">
        <v>723.8</v>
      </c>
      <c r="BN6" s="165">
        <v>26.8</v>
      </c>
      <c r="BO6" s="165">
        <v>790.5</v>
      </c>
      <c r="BP6" s="165">
        <v>28.4</v>
      </c>
      <c r="BQ6" s="164">
        <v>882.9</v>
      </c>
      <c r="BR6" s="165">
        <v>29.1</v>
      </c>
      <c r="BS6" s="164">
        <v>966.2</v>
      </c>
      <c r="BT6" s="165">
        <v>31.4</v>
      </c>
      <c r="BU6" s="164">
        <v>1056.2</v>
      </c>
      <c r="BV6" s="165">
        <v>33</v>
      </c>
      <c r="BW6" s="164">
        <v>1145.9000000000001</v>
      </c>
      <c r="BX6" s="165">
        <v>34.5</v>
      </c>
      <c r="BY6" s="164">
        <v>1148.0999999999999</v>
      </c>
      <c r="BZ6" s="165">
        <v>33.6</v>
      </c>
      <c r="CA6" s="164">
        <v>1183</v>
      </c>
      <c r="CB6" s="165">
        <v>33</v>
      </c>
      <c r="CC6" s="164">
        <v>1223.5</v>
      </c>
      <c r="CD6" s="165">
        <v>32.700000000000003</v>
      </c>
      <c r="CE6" s="164">
        <v>1243.4000000000001</v>
      </c>
      <c r="CF6" s="165">
        <v>32.9</v>
      </c>
      <c r="CG6" s="164">
        <v>1276.7</v>
      </c>
      <c r="CH6" s="165">
        <v>33.299999999999997</v>
      </c>
      <c r="CI6" s="164">
        <v>1311.8</v>
      </c>
      <c r="CJ6" s="165">
        <v>34.1</v>
      </c>
      <c r="CK6" s="164">
        <v>1363.5</v>
      </c>
      <c r="CL6" s="165">
        <v>33.6</v>
      </c>
      <c r="CM6" s="164">
        <v>1431.9</v>
      </c>
      <c r="CN6" s="165">
        <v>33.799999999999997</v>
      </c>
      <c r="CO6" s="164">
        <v>1431.8</v>
      </c>
      <c r="CP6" s="165">
        <v>34.6</v>
      </c>
      <c r="CQ6" s="164">
        <v>1457.5</v>
      </c>
      <c r="CR6" s="165">
        <v>35.200000000000003</v>
      </c>
      <c r="CS6" s="164">
        <v>1471</v>
      </c>
      <c r="CT6" s="165">
        <v>34.9</v>
      </c>
      <c r="CU6" s="458"/>
      <c r="CV6" s="458"/>
      <c r="CW6" s="71"/>
    </row>
    <row r="7" spans="1:101" s="65" customFormat="1" ht="16.5" customHeight="1">
      <c r="A7" s="257"/>
      <c r="B7" s="356" t="s">
        <v>183</v>
      </c>
      <c r="C7" s="53"/>
      <c r="D7" s="53"/>
      <c r="E7" s="656" t="s">
        <v>688</v>
      </c>
      <c r="F7" s="657" t="s">
        <v>75</v>
      </c>
      <c r="G7" s="6">
        <v>95.6</v>
      </c>
      <c r="H7" s="6">
        <v>56.2</v>
      </c>
      <c r="I7" s="6">
        <v>118.5</v>
      </c>
      <c r="J7" s="6">
        <v>65.599999999999994</v>
      </c>
      <c r="K7" s="6">
        <v>155</v>
      </c>
      <c r="L7" s="6">
        <v>61.2</v>
      </c>
      <c r="M7" s="6">
        <v>186.3</v>
      </c>
      <c r="N7" s="6">
        <v>58.6</v>
      </c>
      <c r="O7" s="11">
        <v>220.8</v>
      </c>
      <c r="P7" s="11">
        <v>57.9</v>
      </c>
      <c r="Q7" s="11">
        <v>252.3</v>
      </c>
      <c r="R7" s="11">
        <v>55.6</v>
      </c>
      <c r="S7" s="11">
        <v>282.5</v>
      </c>
      <c r="T7" s="11">
        <v>54.9</v>
      </c>
      <c r="U7" s="11">
        <v>315.60000000000002</v>
      </c>
      <c r="V7" s="11">
        <v>55.1</v>
      </c>
      <c r="W7" s="11">
        <v>347.3</v>
      </c>
      <c r="X7" s="11">
        <v>55</v>
      </c>
      <c r="Y7" s="11">
        <v>440.7</v>
      </c>
      <c r="Z7" s="11">
        <v>54.8</v>
      </c>
      <c r="AA7" s="11">
        <v>469.8</v>
      </c>
      <c r="AB7" s="11">
        <v>55.3</v>
      </c>
      <c r="AC7" s="11">
        <v>491</v>
      </c>
      <c r="AD7" s="11">
        <v>55</v>
      </c>
      <c r="AE7" s="11">
        <v>490.4</v>
      </c>
      <c r="AF7" s="6">
        <v>55.1</v>
      </c>
      <c r="AG7" s="6">
        <v>515</v>
      </c>
      <c r="AH7" s="6">
        <v>50.4</v>
      </c>
      <c r="AI7" s="6">
        <v>547.5</v>
      </c>
      <c r="AJ7" s="6">
        <v>47.4</v>
      </c>
      <c r="AK7" s="6">
        <v>567.20000000000005</v>
      </c>
      <c r="AL7" s="6">
        <v>46.5</v>
      </c>
      <c r="AM7" s="6">
        <v>583.5</v>
      </c>
      <c r="AN7" s="13">
        <v>41.3</v>
      </c>
      <c r="AO7" s="13">
        <v>609.5</v>
      </c>
      <c r="AP7" s="13">
        <v>38.5</v>
      </c>
      <c r="AQ7" s="13">
        <v>617</v>
      </c>
      <c r="AR7" s="13">
        <v>36.6</v>
      </c>
      <c r="AS7" s="13">
        <v>618</v>
      </c>
      <c r="AT7" s="13">
        <v>34.4</v>
      </c>
      <c r="AU7" s="13">
        <v>633.79999999999995</v>
      </c>
      <c r="AV7" s="13">
        <v>33.200000000000003</v>
      </c>
      <c r="AW7" s="13">
        <v>673.9</v>
      </c>
      <c r="AX7" s="13">
        <v>29.1</v>
      </c>
      <c r="AY7" s="13">
        <v>686.3</v>
      </c>
      <c r="AZ7" s="13">
        <v>29.1</v>
      </c>
      <c r="BA7" s="13">
        <v>687.6</v>
      </c>
      <c r="BB7" s="13">
        <v>28.1</v>
      </c>
      <c r="BC7" s="13">
        <v>682.8</v>
      </c>
      <c r="BD7" s="13">
        <v>27.2</v>
      </c>
      <c r="BE7" s="13">
        <v>681.3</v>
      </c>
      <c r="BF7" s="13">
        <v>26.5</v>
      </c>
      <c r="BG7" s="13">
        <v>669.7</v>
      </c>
      <c r="BH7" s="13">
        <v>25.8</v>
      </c>
      <c r="BI7" s="13">
        <v>706.4</v>
      </c>
      <c r="BJ7" s="13">
        <v>26.2</v>
      </c>
      <c r="BK7" s="13">
        <v>713.4</v>
      </c>
      <c r="BL7" s="135">
        <v>27</v>
      </c>
      <c r="BM7" s="13">
        <v>723.8</v>
      </c>
      <c r="BN7" s="135">
        <v>26.8</v>
      </c>
      <c r="BO7" s="135">
        <v>790.5</v>
      </c>
      <c r="BP7" s="135">
        <v>28.4</v>
      </c>
      <c r="BQ7" s="13">
        <v>882.9</v>
      </c>
      <c r="BR7" s="135">
        <v>29.1</v>
      </c>
      <c r="BS7" s="13">
        <v>966.2</v>
      </c>
      <c r="BT7" s="135">
        <v>31.4</v>
      </c>
      <c r="BU7" s="13">
        <v>1056.2</v>
      </c>
      <c r="BV7" s="135">
        <v>33</v>
      </c>
      <c r="BW7" s="13">
        <v>1145.9000000000001</v>
      </c>
      <c r="BX7" s="135">
        <v>34.5</v>
      </c>
      <c r="BY7" s="13">
        <v>1148.0999999999999</v>
      </c>
      <c r="BZ7" s="135">
        <v>33.6</v>
      </c>
      <c r="CA7" s="13">
        <v>1183</v>
      </c>
      <c r="CB7" s="135">
        <v>33</v>
      </c>
      <c r="CC7" s="13">
        <v>1223.5</v>
      </c>
      <c r="CD7" s="135">
        <v>32.700000000000003</v>
      </c>
      <c r="CE7" s="13">
        <v>1243.4000000000001</v>
      </c>
      <c r="CF7" s="135">
        <v>32.799999999999997</v>
      </c>
      <c r="CG7" s="13">
        <v>1276.7</v>
      </c>
      <c r="CH7" s="135">
        <v>33.299999999999997</v>
      </c>
      <c r="CI7" s="13">
        <v>1311.8</v>
      </c>
      <c r="CJ7" s="135">
        <v>34.1</v>
      </c>
      <c r="CK7" s="13">
        <v>1363.5</v>
      </c>
      <c r="CL7" s="135">
        <v>33.6</v>
      </c>
      <c r="CM7" s="13">
        <v>1431.9</v>
      </c>
      <c r="CN7" s="135">
        <v>33.799999999999997</v>
      </c>
      <c r="CO7" s="13">
        <v>1431.8</v>
      </c>
      <c r="CP7" s="135">
        <v>34.6</v>
      </c>
      <c r="CQ7" s="13">
        <v>1457.5</v>
      </c>
      <c r="CR7" s="135">
        <v>35.200000000000003</v>
      </c>
      <c r="CS7" s="13">
        <v>1470.9</v>
      </c>
      <c r="CT7" s="135">
        <v>34.9</v>
      </c>
      <c r="CU7" s="458"/>
      <c r="CV7" s="458"/>
      <c r="CW7" s="71"/>
    </row>
    <row r="8" spans="1:101" s="65" customFormat="1" ht="16.5" customHeight="1">
      <c r="A8" s="257"/>
      <c r="B8" s="348"/>
      <c r="C8" s="53"/>
      <c r="D8" s="53"/>
      <c r="E8" s="656" t="s">
        <v>689</v>
      </c>
      <c r="F8" s="657" t="s">
        <v>76</v>
      </c>
      <c r="G8" s="6">
        <v>0.5</v>
      </c>
      <c r="H8" s="6">
        <v>0.3</v>
      </c>
      <c r="I8" s="6">
        <v>1</v>
      </c>
      <c r="J8" s="6">
        <v>0.6</v>
      </c>
      <c r="K8" s="6">
        <v>0.7</v>
      </c>
      <c r="L8" s="6">
        <v>0.3</v>
      </c>
      <c r="M8" s="6">
        <v>0.6</v>
      </c>
      <c r="N8" s="6">
        <v>0.2</v>
      </c>
      <c r="O8" s="11">
        <v>1</v>
      </c>
      <c r="P8" s="11">
        <v>0.3</v>
      </c>
      <c r="Q8" s="11">
        <v>1.6</v>
      </c>
      <c r="R8" s="11">
        <v>0.3</v>
      </c>
      <c r="S8" s="11">
        <v>1.5</v>
      </c>
      <c r="T8" s="11">
        <v>0.3</v>
      </c>
      <c r="U8" s="11">
        <v>1.4</v>
      </c>
      <c r="V8" s="11">
        <v>0.2</v>
      </c>
      <c r="W8" s="11">
        <v>1.5</v>
      </c>
      <c r="X8" s="11">
        <v>0.3</v>
      </c>
      <c r="Y8" s="11">
        <v>1.2</v>
      </c>
      <c r="Z8" s="11">
        <v>0.1</v>
      </c>
      <c r="AA8" s="11">
        <v>1</v>
      </c>
      <c r="AB8" s="11">
        <v>0.1</v>
      </c>
      <c r="AC8" s="11">
        <v>0.8</v>
      </c>
      <c r="AD8" s="11">
        <v>0.1</v>
      </c>
      <c r="AE8" s="11">
        <v>0.8</v>
      </c>
      <c r="AF8" s="6">
        <v>0.1</v>
      </c>
      <c r="AG8" s="6">
        <v>0.7</v>
      </c>
      <c r="AH8" s="6">
        <v>0.1</v>
      </c>
      <c r="AI8" s="6">
        <v>0.6</v>
      </c>
      <c r="AJ8" s="6">
        <v>0.1</v>
      </c>
      <c r="AK8" s="6">
        <v>0.5</v>
      </c>
      <c r="AL8" s="6">
        <v>0</v>
      </c>
      <c r="AM8" s="6">
        <v>0.4</v>
      </c>
      <c r="AN8" s="13">
        <v>0</v>
      </c>
      <c r="AO8" s="13">
        <v>0.3</v>
      </c>
      <c r="AP8" s="13">
        <v>0</v>
      </c>
      <c r="AQ8" s="13">
        <v>0.3</v>
      </c>
      <c r="AR8" s="13">
        <v>0</v>
      </c>
      <c r="AS8" s="13">
        <v>0.2</v>
      </c>
      <c r="AT8" s="13">
        <v>0</v>
      </c>
      <c r="AU8" s="13">
        <v>0.2</v>
      </c>
      <c r="AV8" s="13">
        <v>0</v>
      </c>
      <c r="AW8" s="13">
        <v>0.1</v>
      </c>
      <c r="AX8" s="13">
        <v>0</v>
      </c>
      <c r="AY8" s="13">
        <v>0.1</v>
      </c>
      <c r="AZ8" s="13">
        <v>0</v>
      </c>
      <c r="BA8" s="13">
        <v>0.1</v>
      </c>
      <c r="BB8" s="13">
        <v>0</v>
      </c>
      <c r="BC8" s="13">
        <v>0</v>
      </c>
      <c r="BD8" s="6" t="s">
        <v>44</v>
      </c>
      <c r="BE8" s="13">
        <v>0</v>
      </c>
      <c r="BF8" s="6" t="s">
        <v>44</v>
      </c>
      <c r="BG8" s="13">
        <v>0</v>
      </c>
      <c r="BH8" s="6" t="s">
        <v>44</v>
      </c>
      <c r="BI8" s="13">
        <v>0</v>
      </c>
      <c r="BJ8" s="6" t="s">
        <v>44</v>
      </c>
      <c r="BK8" s="13">
        <v>0</v>
      </c>
      <c r="BL8" s="135" t="s">
        <v>44</v>
      </c>
      <c r="BM8" s="13">
        <v>0</v>
      </c>
      <c r="BN8" s="135" t="s">
        <v>44</v>
      </c>
      <c r="BO8" s="135">
        <v>0</v>
      </c>
      <c r="BP8" s="135" t="s">
        <v>44</v>
      </c>
      <c r="BQ8" s="13">
        <v>0</v>
      </c>
      <c r="BR8" s="7" t="s">
        <v>44</v>
      </c>
      <c r="BS8" s="13">
        <v>0</v>
      </c>
      <c r="BT8" s="7" t="s">
        <v>44</v>
      </c>
      <c r="BU8" s="13">
        <v>0</v>
      </c>
      <c r="BV8" s="7" t="s">
        <v>44</v>
      </c>
      <c r="BW8" s="13">
        <v>0</v>
      </c>
      <c r="BX8" s="7" t="s">
        <v>44</v>
      </c>
      <c r="BY8" s="13">
        <v>0</v>
      </c>
      <c r="BZ8" s="7" t="s">
        <v>44</v>
      </c>
      <c r="CA8" s="13">
        <v>0</v>
      </c>
      <c r="CB8" s="7" t="s">
        <v>44</v>
      </c>
      <c r="CC8" s="13">
        <v>0</v>
      </c>
      <c r="CD8" s="7" t="s">
        <v>44</v>
      </c>
      <c r="CE8" s="13">
        <v>0</v>
      </c>
      <c r="CF8" s="7" t="s">
        <v>44</v>
      </c>
      <c r="CG8" s="13">
        <v>0</v>
      </c>
      <c r="CH8" s="7" t="s">
        <v>44</v>
      </c>
      <c r="CI8" s="13">
        <v>0</v>
      </c>
      <c r="CJ8" s="7" t="s">
        <v>44</v>
      </c>
      <c r="CK8" s="13">
        <v>0</v>
      </c>
      <c r="CL8" s="7" t="s">
        <v>44</v>
      </c>
      <c r="CM8" s="13">
        <v>0</v>
      </c>
      <c r="CN8" s="7" t="s">
        <v>44</v>
      </c>
      <c r="CO8" s="13">
        <v>0</v>
      </c>
      <c r="CP8" s="7" t="s">
        <v>44</v>
      </c>
      <c r="CQ8" s="13">
        <v>0</v>
      </c>
      <c r="CR8" s="7" t="s">
        <v>44</v>
      </c>
      <c r="CS8" s="13">
        <v>0.1</v>
      </c>
      <c r="CT8" s="7" t="s">
        <v>44</v>
      </c>
      <c r="CU8" s="458"/>
      <c r="CV8" s="458"/>
      <c r="CW8" s="71"/>
    </row>
    <row r="9" spans="1:101" s="65" customFormat="1" ht="16.5" customHeight="1">
      <c r="A9" s="257"/>
      <c r="B9" s="356" t="s">
        <v>191</v>
      </c>
      <c r="C9" s="53"/>
      <c r="D9" s="53"/>
      <c r="E9" s="656" t="s">
        <v>690</v>
      </c>
      <c r="F9" s="657" t="s">
        <v>77</v>
      </c>
      <c r="G9" s="6">
        <v>0.7</v>
      </c>
      <c r="H9" s="6">
        <v>0.4</v>
      </c>
      <c r="I9" s="6">
        <v>2.7</v>
      </c>
      <c r="J9" s="6">
        <v>1.5</v>
      </c>
      <c r="K9" s="6">
        <v>4.8</v>
      </c>
      <c r="L9" s="6">
        <v>1.9</v>
      </c>
      <c r="M9" s="6">
        <v>11.4</v>
      </c>
      <c r="N9" s="6">
        <v>3.6</v>
      </c>
      <c r="O9" s="11">
        <v>12.5</v>
      </c>
      <c r="P9" s="11">
        <v>3.3</v>
      </c>
      <c r="Q9" s="11">
        <v>18.399999999999999</v>
      </c>
      <c r="R9" s="11">
        <v>4</v>
      </c>
      <c r="S9" s="11">
        <v>22.5</v>
      </c>
      <c r="T9" s="11">
        <v>4.4000000000000004</v>
      </c>
      <c r="U9" s="11">
        <v>27.3</v>
      </c>
      <c r="V9" s="11">
        <v>4.8</v>
      </c>
      <c r="W9" s="11">
        <v>44.3</v>
      </c>
      <c r="X9" s="11">
        <v>7</v>
      </c>
      <c r="Y9" s="11">
        <v>60.5</v>
      </c>
      <c r="Z9" s="11">
        <v>7.5</v>
      </c>
      <c r="AA9" s="11">
        <v>70.7</v>
      </c>
      <c r="AB9" s="11">
        <v>8.3000000000000007</v>
      </c>
      <c r="AC9" s="11">
        <v>75.400000000000006</v>
      </c>
      <c r="AD9" s="11">
        <v>8.4</v>
      </c>
      <c r="AE9" s="11">
        <v>73.2</v>
      </c>
      <c r="AF9" s="6">
        <v>8.1999999999999993</v>
      </c>
      <c r="AG9" s="6">
        <v>74.400000000000006</v>
      </c>
      <c r="AH9" s="6">
        <v>7.3</v>
      </c>
      <c r="AI9" s="6">
        <v>72.2</v>
      </c>
      <c r="AJ9" s="6">
        <v>6.3</v>
      </c>
      <c r="AK9" s="6">
        <v>75.5</v>
      </c>
      <c r="AL9" s="6">
        <v>6.2</v>
      </c>
      <c r="AM9" s="6">
        <v>77.8</v>
      </c>
      <c r="AN9" s="13">
        <v>5.5</v>
      </c>
      <c r="AO9" s="13">
        <v>78.8</v>
      </c>
      <c r="AP9" s="13">
        <v>5</v>
      </c>
      <c r="AQ9" s="13">
        <v>74.900000000000006</v>
      </c>
      <c r="AR9" s="13">
        <v>4.4000000000000004</v>
      </c>
      <c r="AS9" s="13">
        <v>71.400000000000006</v>
      </c>
      <c r="AT9" s="13">
        <v>4</v>
      </c>
      <c r="AU9" s="13">
        <v>64.3</v>
      </c>
      <c r="AV9" s="13">
        <v>3.4</v>
      </c>
      <c r="AW9" s="13">
        <v>60.4</v>
      </c>
      <c r="AX9" s="13">
        <v>2.6</v>
      </c>
      <c r="AY9" s="13">
        <v>56</v>
      </c>
      <c r="AZ9" s="13">
        <v>2.4</v>
      </c>
      <c r="BA9" s="13">
        <v>54.9</v>
      </c>
      <c r="BB9" s="13">
        <v>2.2000000000000002</v>
      </c>
      <c r="BC9" s="13">
        <v>50.5</v>
      </c>
      <c r="BD9" s="13">
        <v>2</v>
      </c>
      <c r="BE9" s="13">
        <v>49.8</v>
      </c>
      <c r="BF9" s="13">
        <v>1.9</v>
      </c>
      <c r="BG9" s="13">
        <v>46.2</v>
      </c>
      <c r="BH9" s="13">
        <v>1.8</v>
      </c>
      <c r="BI9" s="13">
        <v>44.7</v>
      </c>
      <c r="BJ9" s="13">
        <v>1.7</v>
      </c>
      <c r="BK9" s="13">
        <v>42.6</v>
      </c>
      <c r="BL9" s="135">
        <v>1.6</v>
      </c>
      <c r="BM9" s="13">
        <v>43.8</v>
      </c>
      <c r="BN9" s="135">
        <v>1.6</v>
      </c>
      <c r="BO9" s="135">
        <v>42.8</v>
      </c>
      <c r="BP9" s="135">
        <v>1.5</v>
      </c>
      <c r="BQ9" s="13">
        <v>47.3</v>
      </c>
      <c r="BR9" s="135">
        <v>1.6</v>
      </c>
      <c r="BS9" s="13">
        <v>45.3</v>
      </c>
      <c r="BT9" s="135">
        <v>1.5</v>
      </c>
      <c r="BU9" s="13">
        <v>41.9</v>
      </c>
      <c r="BV9" s="135">
        <v>1.3</v>
      </c>
      <c r="BW9" s="13">
        <v>35.799999999999997</v>
      </c>
      <c r="BX9" s="135">
        <v>1.1000000000000001</v>
      </c>
      <c r="BY9" s="13">
        <v>31</v>
      </c>
      <c r="BZ9" s="135">
        <v>0.9</v>
      </c>
      <c r="CA9" s="13">
        <v>29.3</v>
      </c>
      <c r="CB9" s="135">
        <v>0.8</v>
      </c>
      <c r="CC9" s="13">
        <v>27.8</v>
      </c>
      <c r="CD9" s="135">
        <v>0.7</v>
      </c>
      <c r="CE9" s="13">
        <v>28.1</v>
      </c>
      <c r="CF9" s="135">
        <v>0.7</v>
      </c>
      <c r="CG9" s="13">
        <v>27.6</v>
      </c>
      <c r="CH9" s="135">
        <v>0.7</v>
      </c>
      <c r="CI9" s="13">
        <v>26.7</v>
      </c>
      <c r="CJ9" s="135">
        <v>0.7</v>
      </c>
      <c r="CK9" s="13">
        <v>22.7</v>
      </c>
      <c r="CL9" s="135">
        <v>0.6</v>
      </c>
      <c r="CM9" s="13">
        <v>20</v>
      </c>
      <c r="CN9" s="135">
        <v>0.5</v>
      </c>
      <c r="CO9" s="13">
        <v>17.3</v>
      </c>
      <c r="CP9" s="135">
        <v>0.4</v>
      </c>
      <c r="CQ9" s="13">
        <v>14.7</v>
      </c>
      <c r="CR9" s="135">
        <v>0.4</v>
      </c>
      <c r="CS9" s="13">
        <v>14.4</v>
      </c>
      <c r="CT9" s="135">
        <v>0.3</v>
      </c>
      <c r="CU9" s="458"/>
      <c r="CV9" s="458"/>
      <c r="CW9" s="71"/>
    </row>
    <row r="10" spans="1:101" s="65" customFormat="1" ht="16.5" customHeight="1">
      <c r="A10" s="257"/>
      <c r="B10" s="357"/>
      <c r="C10" s="53"/>
      <c r="D10" s="53"/>
      <c r="E10" s="656" t="s">
        <v>744</v>
      </c>
      <c r="F10" s="657" t="s">
        <v>78</v>
      </c>
      <c r="G10" s="6">
        <v>46.5</v>
      </c>
      <c r="H10" s="6">
        <v>27.4</v>
      </c>
      <c r="I10" s="6">
        <v>56.2</v>
      </c>
      <c r="J10" s="6">
        <v>31.1</v>
      </c>
      <c r="K10" s="6">
        <v>85.4</v>
      </c>
      <c r="L10" s="6">
        <v>33.799999999999997</v>
      </c>
      <c r="M10" s="6">
        <v>108.9</v>
      </c>
      <c r="N10" s="6">
        <v>34.200000000000003</v>
      </c>
      <c r="O10" s="11">
        <v>134.69999999999999</v>
      </c>
      <c r="P10" s="11">
        <v>35.299999999999997</v>
      </c>
      <c r="Q10" s="11">
        <v>166.1</v>
      </c>
      <c r="R10" s="11">
        <v>36.5</v>
      </c>
      <c r="S10" s="11">
        <v>213.9</v>
      </c>
      <c r="T10" s="11">
        <v>41.6</v>
      </c>
      <c r="U10" s="11">
        <v>212.4</v>
      </c>
      <c r="V10" s="11">
        <v>37.1</v>
      </c>
      <c r="W10" s="11">
        <v>224.2</v>
      </c>
      <c r="X10" s="11">
        <v>35.5</v>
      </c>
      <c r="Y10" s="11">
        <v>281.60000000000002</v>
      </c>
      <c r="Z10" s="11">
        <v>35</v>
      </c>
      <c r="AA10" s="11">
        <v>286.8</v>
      </c>
      <c r="AB10" s="11">
        <v>33.799999999999997</v>
      </c>
      <c r="AC10" s="11">
        <v>308</v>
      </c>
      <c r="AD10" s="11">
        <v>34.5</v>
      </c>
      <c r="AE10" s="11">
        <v>310</v>
      </c>
      <c r="AF10" s="6">
        <v>34.799999999999997</v>
      </c>
      <c r="AG10" s="6">
        <v>410</v>
      </c>
      <c r="AH10" s="6">
        <v>40.200000000000003</v>
      </c>
      <c r="AI10" s="6">
        <v>411</v>
      </c>
      <c r="AJ10" s="6">
        <v>35.6</v>
      </c>
      <c r="AK10" s="6">
        <v>440.9</v>
      </c>
      <c r="AL10" s="6">
        <v>36.1</v>
      </c>
      <c r="AM10" s="6">
        <v>582.70000000000005</v>
      </c>
      <c r="AN10" s="13">
        <v>41.2</v>
      </c>
      <c r="AO10" s="13">
        <v>692.7</v>
      </c>
      <c r="AP10" s="13">
        <v>43.7</v>
      </c>
      <c r="AQ10" s="13">
        <v>713.8</v>
      </c>
      <c r="AR10" s="13">
        <v>42.3</v>
      </c>
      <c r="AS10" s="13">
        <v>794</v>
      </c>
      <c r="AT10" s="13">
        <v>44.2</v>
      </c>
      <c r="AU10" s="13">
        <v>843.4</v>
      </c>
      <c r="AV10" s="13">
        <v>44.2</v>
      </c>
      <c r="AW10" s="13">
        <v>941.1</v>
      </c>
      <c r="AX10" s="13">
        <v>40.6</v>
      </c>
      <c r="AY10" s="13">
        <v>1003.3</v>
      </c>
      <c r="AZ10" s="13">
        <v>42.6</v>
      </c>
      <c r="BA10" s="13">
        <v>1035.2</v>
      </c>
      <c r="BB10" s="13">
        <v>42.3</v>
      </c>
      <c r="BC10" s="13">
        <v>984.3</v>
      </c>
      <c r="BD10" s="13">
        <v>39.200000000000003</v>
      </c>
      <c r="BE10" s="13">
        <v>1048.3</v>
      </c>
      <c r="BF10" s="13">
        <v>40.799999999999997</v>
      </c>
      <c r="BG10" s="13">
        <v>1078.2</v>
      </c>
      <c r="BH10" s="13">
        <v>41.6</v>
      </c>
      <c r="BI10" s="13">
        <v>1135</v>
      </c>
      <c r="BJ10" s="13">
        <v>42.1</v>
      </c>
      <c r="BK10" s="13">
        <v>1137.9000000000001</v>
      </c>
      <c r="BL10" s="135">
        <v>43</v>
      </c>
      <c r="BM10" s="13">
        <v>1236.7</v>
      </c>
      <c r="BN10" s="135">
        <v>45.8</v>
      </c>
      <c r="BO10" s="135">
        <v>1222.3</v>
      </c>
      <c r="BP10" s="135">
        <v>44.1</v>
      </c>
      <c r="BQ10" s="13">
        <v>1342.8</v>
      </c>
      <c r="BR10" s="135">
        <v>44.3</v>
      </c>
      <c r="BS10" s="13">
        <v>1371</v>
      </c>
      <c r="BT10" s="135">
        <v>44.5</v>
      </c>
      <c r="BU10" s="13">
        <v>1405.4</v>
      </c>
      <c r="BV10" s="135">
        <v>43.9</v>
      </c>
      <c r="BW10" s="13">
        <v>1370.5</v>
      </c>
      <c r="BX10" s="135">
        <v>41.199999999999996</v>
      </c>
      <c r="BY10" s="13">
        <v>1399.3</v>
      </c>
      <c r="BZ10" s="135">
        <v>41</v>
      </c>
      <c r="CA10" s="13">
        <v>1533.5</v>
      </c>
      <c r="CB10" s="135">
        <v>42.8</v>
      </c>
      <c r="CC10" s="13">
        <v>1640.3</v>
      </c>
      <c r="CD10" s="135">
        <v>43.8</v>
      </c>
      <c r="CE10" s="13">
        <v>1651</v>
      </c>
      <c r="CF10" s="135">
        <v>43.6</v>
      </c>
      <c r="CG10" s="13">
        <v>1639</v>
      </c>
      <c r="CH10" s="135">
        <v>42.7</v>
      </c>
      <c r="CI10" s="13">
        <v>1682.6</v>
      </c>
      <c r="CJ10" s="135">
        <v>43.8</v>
      </c>
      <c r="CK10" s="13">
        <v>1886</v>
      </c>
      <c r="CL10" s="135">
        <v>46.5</v>
      </c>
      <c r="CM10" s="13">
        <v>2021</v>
      </c>
      <c r="CN10" s="135">
        <v>47.7</v>
      </c>
      <c r="CO10" s="13">
        <v>1976.2</v>
      </c>
      <c r="CP10" s="135">
        <v>47.8</v>
      </c>
      <c r="CQ10" s="13">
        <v>2013.2</v>
      </c>
      <c r="CR10" s="135">
        <v>48.6</v>
      </c>
      <c r="CS10" s="13">
        <v>2055.9</v>
      </c>
      <c r="CT10" s="135">
        <v>48.8</v>
      </c>
      <c r="CU10" s="458"/>
      <c r="CV10" s="458"/>
      <c r="CW10" s="71"/>
    </row>
    <row r="11" spans="1:101" s="65" customFormat="1" ht="16.5" customHeight="1">
      <c r="A11" s="257"/>
      <c r="B11" s="381" t="s">
        <v>201</v>
      </c>
      <c r="C11" s="53"/>
      <c r="D11" s="53"/>
      <c r="E11" s="658" t="s">
        <v>692</v>
      </c>
      <c r="F11" s="659" t="s">
        <v>79</v>
      </c>
      <c r="G11" s="6">
        <v>7.1</v>
      </c>
      <c r="H11" s="6">
        <v>4.2</v>
      </c>
      <c r="I11" s="6">
        <v>30.5</v>
      </c>
      <c r="J11" s="6">
        <v>16.899999999999999</v>
      </c>
      <c r="K11" s="6">
        <v>50</v>
      </c>
      <c r="L11" s="6">
        <v>19.8</v>
      </c>
      <c r="M11" s="6">
        <v>71</v>
      </c>
      <c r="N11" s="6">
        <v>22.3</v>
      </c>
      <c r="O11" s="11">
        <v>91.3</v>
      </c>
      <c r="P11" s="11">
        <v>23.9</v>
      </c>
      <c r="Q11" s="11">
        <v>115.1</v>
      </c>
      <c r="R11" s="11">
        <v>25.3</v>
      </c>
      <c r="S11" s="11">
        <v>143.5</v>
      </c>
      <c r="T11" s="11">
        <v>27.9</v>
      </c>
      <c r="U11" s="11">
        <v>118.3</v>
      </c>
      <c r="V11" s="11">
        <v>20.7</v>
      </c>
      <c r="W11" s="11">
        <v>124.7</v>
      </c>
      <c r="X11" s="11">
        <v>19.8</v>
      </c>
      <c r="Y11" s="11">
        <v>150.9</v>
      </c>
      <c r="Z11" s="11">
        <v>18.8</v>
      </c>
      <c r="AA11" s="11">
        <v>149.1</v>
      </c>
      <c r="AB11" s="11">
        <v>17.5</v>
      </c>
      <c r="AC11" s="11">
        <v>139.6</v>
      </c>
      <c r="AD11" s="11">
        <v>15.6</v>
      </c>
      <c r="AE11" s="11">
        <v>141.30000000000001</v>
      </c>
      <c r="AF11" s="6">
        <v>15.9</v>
      </c>
      <c r="AG11" s="6">
        <v>152.30000000000001</v>
      </c>
      <c r="AH11" s="6">
        <v>14.9</v>
      </c>
      <c r="AI11" s="6">
        <v>165.8</v>
      </c>
      <c r="AJ11" s="6">
        <v>14.4</v>
      </c>
      <c r="AK11" s="6">
        <v>185.2</v>
      </c>
      <c r="AL11" s="6">
        <v>15.1</v>
      </c>
      <c r="AM11" s="6">
        <v>267.3</v>
      </c>
      <c r="AN11" s="13">
        <v>18.899999999999999</v>
      </c>
      <c r="AO11" s="13">
        <v>363.2</v>
      </c>
      <c r="AP11" s="13">
        <v>22.9</v>
      </c>
      <c r="AQ11" s="13">
        <v>389.9</v>
      </c>
      <c r="AR11" s="13">
        <v>23.1</v>
      </c>
      <c r="AS11" s="13">
        <v>364.4</v>
      </c>
      <c r="AT11" s="13">
        <v>20.3</v>
      </c>
      <c r="AU11" s="13">
        <v>385.3</v>
      </c>
      <c r="AV11" s="13">
        <v>20.2</v>
      </c>
      <c r="AW11" s="13">
        <v>426.4</v>
      </c>
      <c r="AX11" s="13">
        <v>18.399999999999999</v>
      </c>
      <c r="AY11" s="13">
        <v>461</v>
      </c>
      <c r="AZ11" s="13">
        <v>19.600000000000001</v>
      </c>
      <c r="BA11" s="13">
        <v>471</v>
      </c>
      <c r="BB11" s="13">
        <v>19.3</v>
      </c>
      <c r="BC11" s="13">
        <v>456.8</v>
      </c>
      <c r="BD11" s="13">
        <v>18.2</v>
      </c>
      <c r="BE11" s="13">
        <v>444.6</v>
      </c>
      <c r="BF11" s="13">
        <v>17.3</v>
      </c>
      <c r="BG11" s="13">
        <v>448.4</v>
      </c>
      <c r="BH11" s="13">
        <v>17.3</v>
      </c>
      <c r="BI11" s="13">
        <v>461.3</v>
      </c>
      <c r="BJ11" s="13">
        <v>17.100000000000001</v>
      </c>
      <c r="BK11" s="13">
        <v>461.5</v>
      </c>
      <c r="BL11" s="135">
        <v>17.399999999999999</v>
      </c>
      <c r="BM11" s="13">
        <v>485.6</v>
      </c>
      <c r="BN11" s="135">
        <v>18</v>
      </c>
      <c r="BO11" s="135">
        <v>463.4</v>
      </c>
      <c r="BP11" s="135">
        <v>16.7</v>
      </c>
      <c r="BQ11" s="13">
        <v>458.5</v>
      </c>
      <c r="BR11" s="135">
        <v>15.1</v>
      </c>
      <c r="BS11" s="13">
        <v>449.2</v>
      </c>
      <c r="BT11" s="135">
        <v>14.6</v>
      </c>
      <c r="BU11" s="13">
        <v>453.5</v>
      </c>
      <c r="BV11" s="135">
        <v>14.2</v>
      </c>
      <c r="BW11" s="13">
        <v>447.5</v>
      </c>
      <c r="BX11" s="135">
        <v>13.5</v>
      </c>
      <c r="BY11" s="13">
        <v>432.1</v>
      </c>
      <c r="BZ11" s="135">
        <v>12.6</v>
      </c>
      <c r="CA11" s="13">
        <v>406.6</v>
      </c>
      <c r="CB11" s="135">
        <v>11.3</v>
      </c>
      <c r="CC11" s="13">
        <v>413.3</v>
      </c>
      <c r="CD11" s="135">
        <v>11</v>
      </c>
      <c r="CE11" s="13">
        <v>410.3</v>
      </c>
      <c r="CF11" s="135">
        <v>10.8</v>
      </c>
      <c r="CG11" s="13">
        <v>396</v>
      </c>
      <c r="CH11" s="135">
        <v>10.3</v>
      </c>
      <c r="CI11" s="13">
        <v>351.2</v>
      </c>
      <c r="CJ11" s="135">
        <v>9.1</v>
      </c>
      <c r="CK11" s="13">
        <v>386.5</v>
      </c>
      <c r="CL11" s="135">
        <v>9.5</v>
      </c>
      <c r="CM11" s="13">
        <v>422.1</v>
      </c>
      <c r="CN11" s="135">
        <v>10</v>
      </c>
      <c r="CO11" s="13">
        <v>390.6</v>
      </c>
      <c r="CP11" s="135">
        <v>9.4</v>
      </c>
      <c r="CQ11" s="13">
        <v>373</v>
      </c>
      <c r="CR11" s="135">
        <v>9</v>
      </c>
      <c r="CS11" s="13">
        <v>347.5</v>
      </c>
      <c r="CT11" s="135">
        <v>8.3000000000000007</v>
      </c>
      <c r="CU11" s="458"/>
      <c r="CV11" s="458"/>
      <c r="CW11" s="71"/>
    </row>
    <row r="12" spans="1:101" s="65" customFormat="1" ht="17.25">
      <c r="A12" s="257"/>
      <c r="B12" s="357"/>
      <c r="C12" s="53"/>
      <c r="D12" s="53"/>
      <c r="E12" s="658" t="s">
        <v>693</v>
      </c>
      <c r="F12" s="659" t="s">
        <v>80</v>
      </c>
      <c r="G12" s="13">
        <v>20</v>
      </c>
      <c r="H12" s="13">
        <v>11.7</v>
      </c>
      <c r="I12" s="13">
        <v>25.7</v>
      </c>
      <c r="J12" s="13">
        <v>14.2</v>
      </c>
      <c r="K12" s="13">
        <v>35.4</v>
      </c>
      <c r="L12" s="13">
        <v>14</v>
      </c>
      <c r="M12" s="13">
        <v>37.9</v>
      </c>
      <c r="N12" s="13">
        <v>11.9</v>
      </c>
      <c r="O12" s="13">
        <v>43.4</v>
      </c>
      <c r="P12" s="13">
        <v>11.4</v>
      </c>
      <c r="Q12" s="13">
        <v>51</v>
      </c>
      <c r="R12" s="13">
        <v>11.2</v>
      </c>
      <c r="S12" s="13">
        <v>70.400000000000006</v>
      </c>
      <c r="T12" s="13">
        <v>13.7</v>
      </c>
      <c r="U12" s="13">
        <v>94.1</v>
      </c>
      <c r="V12" s="13">
        <v>16.399999999999999</v>
      </c>
      <c r="W12" s="13">
        <v>99.5</v>
      </c>
      <c r="X12" s="13">
        <v>15.7</v>
      </c>
      <c r="Y12" s="13">
        <v>130.69999999999999</v>
      </c>
      <c r="Z12" s="13">
        <v>16.3</v>
      </c>
      <c r="AA12" s="13">
        <v>137.69999999999999</v>
      </c>
      <c r="AB12" s="13">
        <v>16.2</v>
      </c>
      <c r="AC12" s="13">
        <v>168.4</v>
      </c>
      <c r="AD12" s="13">
        <v>18.8</v>
      </c>
      <c r="AE12" s="13">
        <v>168.7</v>
      </c>
      <c r="AF12" s="13">
        <v>19</v>
      </c>
      <c r="AG12" s="13">
        <v>257.7</v>
      </c>
      <c r="AH12" s="13">
        <v>25.2</v>
      </c>
      <c r="AI12" s="13">
        <v>245.2</v>
      </c>
      <c r="AJ12" s="13">
        <v>21.2</v>
      </c>
      <c r="AK12" s="13">
        <v>255.7</v>
      </c>
      <c r="AL12" s="13">
        <v>21</v>
      </c>
      <c r="AM12" s="13">
        <v>315.39999999999998</v>
      </c>
      <c r="AN12" s="13">
        <v>22.3</v>
      </c>
      <c r="AO12" s="13">
        <v>329.5</v>
      </c>
      <c r="AP12" s="13">
        <v>20.8</v>
      </c>
      <c r="AQ12" s="13">
        <v>323.89999999999998</v>
      </c>
      <c r="AR12" s="13">
        <v>19.2</v>
      </c>
      <c r="AS12" s="13">
        <v>429.6</v>
      </c>
      <c r="AT12" s="13">
        <v>23.9</v>
      </c>
      <c r="AU12" s="13">
        <v>458.1</v>
      </c>
      <c r="AV12" s="13">
        <v>24</v>
      </c>
      <c r="AW12" s="13">
        <v>514.70000000000005</v>
      </c>
      <c r="AX12" s="13">
        <v>22.2</v>
      </c>
      <c r="AY12" s="13">
        <v>542.29999999999995</v>
      </c>
      <c r="AZ12" s="13">
        <v>23</v>
      </c>
      <c r="BA12" s="13">
        <v>564.20000000000005</v>
      </c>
      <c r="BB12" s="13">
        <v>23.1</v>
      </c>
      <c r="BC12" s="13">
        <v>527.5</v>
      </c>
      <c r="BD12" s="13">
        <v>21</v>
      </c>
      <c r="BE12" s="13">
        <v>603.70000000000005</v>
      </c>
      <c r="BF12" s="13">
        <v>23.5</v>
      </c>
      <c r="BG12" s="13">
        <v>629.79999999999995</v>
      </c>
      <c r="BH12" s="13">
        <v>24.3</v>
      </c>
      <c r="BI12" s="13">
        <v>673.7</v>
      </c>
      <c r="BJ12" s="13">
        <v>25</v>
      </c>
      <c r="BK12" s="13">
        <v>676.4</v>
      </c>
      <c r="BL12" s="135">
        <v>25.6</v>
      </c>
      <c r="BM12" s="13">
        <v>751.1</v>
      </c>
      <c r="BN12" s="135">
        <v>27.8</v>
      </c>
      <c r="BO12" s="135">
        <v>758.9</v>
      </c>
      <c r="BP12" s="135">
        <v>27.3</v>
      </c>
      <c r="BQ12" s="13">
        <v>884.3</v>
      </c>
      <c r="BR12" s="135">
        <v>29.2</v>
      </c>
      <c r="BS12" s="13">
        <v>921.8</v>
      </c>
      <c r="BT12" s="135">
        <v>29.9</v>
      </c>
      <c r="BU12" s="13">
        <v>951.9</v>
      </c>
      <c r="BV12" s="135">
        <v>29.7</v>
      </c>
      <c r="BW12" s="13">
        <v>923</v>
      </c>
      <c r="BX12" s="135">
        <v>27.8</v>
      </c>
      <c r="BY12" s="13">
        <v>967.2</v>
      </c>
      <c r="BZ12" s="135">
        <v>28.3</v>
      </c>
      <c r="CA12" s="13">
        <v>1126.9000000000001</v>
      </c>
      <c r="CB12" s="135">
        <v>31.4</v>
      </c>
      <c r="CC12" s="13">
        <v>1227</v>
      </c>
      <c r="CD12" s="135">
        <v>32.700000000000003</v>
      </c>
      <c r="CE12" s="13">
        <v>1240.7</v>
      </c>
      <c r="CF12" s="135">
        <v>32.799999999999997</v>
      </c>
      <c r="CG12" s="13">
        <v>1243</v>
      </c>
      <c r="CH12" s="135">
        <v>32.4</v>
      </c>
      <c r="CI12" s="13">
        <v>1331.4</v>
      </c>
      <c r="CJ12" s="135">
        <v>34.6</v>
      </c>
      <c r="CK12" s="13">
        <v>1499.5</v>
      </c>
      <c r="CL12" s="135">
        <v>37</v>
      </c>
      <c r="CM12" s="13">
        <v>1598.9</v>
      </c>
      <c r="CN12" s="135">
        <v>37.799999999999997</v>
      </c>
      <c r="CO12" s="13">
        <v>1585.6</v>
      </c>
      <c r="CP12" s="135">
        <v>38.4</v>
      </c>
      <c r="CQ12" s="13">
        <v>1640.2</v>
      </c>
      <c r="CR12" s="135">
        <v>39.6</v>
      </c>
      <c r="CS12" s="13">
        <v>1708.4</v>
      </c>
      <c r="CT12" s="135">
        <v>40.6</v>
      </c>
      <c r="CU12" s="458"/>
      <c r="CV12" s="458"/>
      <c r="CW12" s="71"/>
    </row>
    <row r="13" spans="1:101" s="65" customFormat="1" ht="17.25">
      <c r="A13" s="257"/>
      <c r="B13" s="381" t="s">
        <v>205</v>
      </c>
      <c r="C13" s="53"/>
      <c r="D13" s="53"/>
      <c r="E13" s="658" t="s">
        <v>691</v>
      </c>
      <c r="F13" s="659" t="s">
        <v>81</v>
      </c>
      <c r="G13" s="17">
        <v>19.399999999999999</v>
      </c>
      <c r="H13" s="17">
        <v>11.4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6" t="s">
        <v>44</v>
      </c>
      <c r="BC13" s="6">
        <v>0</v>
      </c>
      <c r="BD13" s="6" t="s">
        <v>44</v>
      </c>
      <c r="BE13" s="13">
        <v>0</v>
      </c>
      <c r="BF13" s="6" t="s">
        <v>44</v>
      </c>
      <c r="BG13" s="13">
        <v>0</v>
      </c>
      <c r="BH13" s="6" t="s">
        <v>44</v>
      </c>
      <c r="BI13" s="13">
        <v>0</v>
      </c>
      <c r="BJ13" s="6" t="s">
        <v>44</v>
      </c>
      <c r="BK13" s="13">
        <v>0</v>
      </c>
      <c r="BL13" s="7" t="s">
        <v>44</v>
      </c>
      <c r="BM13" s="13">
        <v>0</v>
      </c>
      <c r="BN13" s="7" t="s">
        <v>44</v>
      </c>
      <c r="BO13" s="7">
        <v>0</v>
      </c>
      <c r="BP13" s="7" t="s">
        <v>44</v>
      </c>
      <c r="BQ13" s="13">
        <v>0</v>
      </c>
      <c r="BR13" s="7" t="s">
        <v>44</v>
      </c>
      <c r="BS13" s="13">
        <v>0</v>
      </c>
      <c r="BT13" s="7" t="s">
        <v>44</v>
      </c>
      <c r="BU13" s="13">
        <v>0</v>
      </c>
      <c r="BV13" s="7" t="s">
        <v>44</v>
      </c>
      <c r="BW13" s="13">
        <v>0</v>
      </c>
      <c r="BX13" s="7" t="s">
        <v>44</v>
      </c>
      <c r="BY13" s="13">
        <v>0</v>
      </c>
      <c r="BZ13" s="7" t="s">
        <v>44</v>
      </c>
      <c r="CA13" s="13">
        <v>0</v>
      </c>
      <c r="CB13" s="7" t="s">
        <v>44</v>
      </c>
      <c r="CC13" s="13">
        <v>0</v>
      </c>
      <c r="CD13" s="7" t="s">
        <v>44</v>
      </c>
      <c r="CE13" s="13">
        <v>0</v>
      </c>
      <c r="CF13" s="7" t="s">
        <v>44</v>
      </c>
      <c r="CG13" s="13">
        <v>0</v>
      </c>
      <c r="CH13" s="7" t="s">
        <v>44</v>
      </c>
      <c r="CI13" s="13">
        <v>0</v>
      </c>
      <c r="CJ13" s="7" t="s">
        <v>44</v>
      </c>
      <c r="CK13" s="13">
        <v>0</v>
      </c>
      <c r="CL13" s="7" t="s">
        <v>44</v>
      </c>
      <c r="CM13" s="13">
        <v>0</v>
      </c>
      <c r="CN13" s="7" t="s">
        <v>44</v>
      </c>
      <c r="CO13" s="13">
        <v>0</v>
      </c>
      <c r="CP13" s="7" t="s">
        <v>44</v>
      </c>
      <c r="CQ13" s="13">
        <v>0</v>
      </c>
      <c r="CR13" s="7" t="s">
        <v>44</v>
      </c>
      <c r="CS13" s="13">
        <v>0</v>
      </c>
      <c r="CT13" s="7" t="s">
        <v>44</v>
      </c>
      <c r="CU13" s="458"/>
      <c r="CV13" s="458"/>
      <c r="CW13" s="71"/>
    </row>
    <row r="14" spans="1:101" s="65" customFormat="1" ht="17.25">
      <c r="A14" s="257"/>
      <c r="B14" s="357"/>
      <c r="C14" s="53"/>
      <c r="D14" s="53"/>
      <c r="E14" s="658" t="s">
        <v>477</v>
      </c>
      <c r="F14" s="659"/>
      <c r="G14" s="17">
        <v>26.7</v>
      </c>
      <c r="H14" s="17">
        <v>15.7</v>
      </c>
      <c r="I14" s="13">
        <v>2.2000000000000002</v>
      </c>
      <c r="J14" s="13">
        <v>1.2</v>
      </c>
      <c r="K14" s="13">
        <v>7.2</v>
      </c>
      <c r="L14" s="13">
        <v>2.8</v>
      </c>
      <c r="M14" s="13">
        <v>11</v>
      </c>
      <c r="N14" s="13">
        <v>3.4</v>
      </c>
      <c r="O14" s="13">
        <v>12.1</v>
      </c>
      <c r="P14" s="13">
        <v>3.2</v>
      </c>
      <c r="Q14" s="13">
        <v>16.3</v>
      </c>
      <c r="R14" s="13">
        <v>3.6</v>
      </c>
      <c r="S14" s="13">
        <v>16.5</v>
      </c>
      <c r="T14" s="13">
        <v>3.2</v>
      </c>
      <c r="U14" s="13">
        <v>15.8</v>
      </c>
      <c r="V14" s="13">
        <v>2.8</v>
      </c>
      <c r="W14" s="13">
        <v>14</v>
      </c>
      <c r="X14" s="13">
        <v>2.2000000000000002</v>
      </c>
      <c r="Y14" s="13">
        <v>20.2</v>
      </c>
      <c r="Z14" s="13">
        <v>2.5</v>
      </c>
      <c r="AA14" s="13">
        <v>21.3</v>
      </c>
      <c r="AB14" s="13">
        <v>2.5</v>
      </c>
      <c r="AC14" s="13">
        <v>18.3</v>
      </c>
      <c r="AD14" s="13">
        <v>2</v>
      </c>
      <c r="AE14" s="13">
        <v>15.8</v>
      </c>
      <c r="AF14" s="13">
        <v>1.8</v>
      </c>
      <c r="AG14" s="13">
        <v>20.8</v>
      </c>
      <c r="AH14" s="13">
        <v>2</v>
      </c>
      <c r="AI14" s="13">
        <v>122.2</v>
      </c>
      <c r="AJ14" s="13">
        <v>10.6</v>
      </c>
      <c r="AK14" s="13">
        <v>136.19999999999999</v>
      </c>
      <c r="AL14" s="13">
        <v>11.2</v>
      </c>
      <c r="AM14" s="13">
        <v>169.8</v>
      </c>
      <c r="AN14" s="13">
        <v>12</v>
      </c>
      <c r="AO14" s="13">
        <v>202.1</v>
      </c>
      <c r="AP14" s="13">
        <v>12.8</v>
      </c>
      <c r="AQ14" s="13">
        <v>280.39999999999998</v>
      </c>
      <c r="AR14" s="13">
        <v>16.600000000000001</v>
      </c>
      <c r="AS14" s="13">
        <v>314.5</v>
      </c>
      <c r="AT14" s="13">
        <v>17.5</v>
      </c>
      <c r="AU14" s="13">
        <v>366.8</v>
      </c>
      <c r="AV14" s="13">
        <v>19.2</v>
      </c>
      <c r="AW14" s="13">
        <v>643.79999999999995</v>
      </c>
      <c r="AX14" s="13">
        <v>27.8</v>
      </c>
      <c r="AY14" s="13">
        <v>611.79999999999995</v>
      </c>
      <c r="AZ14" s="13">
        <v>26</v>
      </c>
      <c r="BA14" s="13">
        <v>667.6</v>
      </c>
      <c r="BB14" s="13">
        <v>27.3</v>
      </c>
      <c r="BC14" s="13">
        <v>791.9</v>
      </c>
      <c r="BD14" s="13">
        <v>31.6</v>
      </c>
      <c r="BE14" s="13">
        <v>791.9</v>
      </c>
      <c r="BF14" s="13">
        <v>30.8</v>
      </c>
      <c r="BG14" s="13">
        <v>800.8</v>
      </c>
      <c r="BH14" s="13">
        <v>30.8</v>
      </c>
      <c r="BI14" s="13">
        <v>810</v>
      </c>
      <c r="BJ14" s="13">
        <v>30</v>
      </c>
      <c r="BK14" s="13">
        <v>753</v>
      </c>
      <c r="BL14" s="135">
        <v>28.4</v>
      </c>
      <c r="BM14" s="13">
        <v>697.6</v>
      </c>
      <c r="BN14" s="135">
        <v>25.8</v>
      </c>
      <c r="BO14" s="135">
        <v>723.4</v>
      </c>
      <c r="BP14" s="135">
        <v>26</v>
      </c>
      <c r="BQ14" s="13">
        <v>758.2</v>
      </c>
      <c r="BR14" s="135">
        <v>25</v>
      </c>
      <c r="BS14" s="13">
        <v>695.5</v>
      </c>
      <c r="BT14" s="135">
        <v>22.6</v>
      </c>
      <c r="BU14" s="13">
        <v>699.7</v>
      </c>
      <c r="BV14" s="135">
        <v>21.8</v>
      </c>
      <c r="BW14" s="13">
        <v>770</v>
      </c>
      <c r="BX14" s="135">
        <v>23.2</v>
      </c>
      <c r="BY14" s="13">
        <v>838.7</v>
      </c>
      <c r="BZ14" s="135">
        <v>24.5</v>
      </c>
      <c r="CA14" s="13">
        <v>839.7</v>
      </c>
      <c r="CB14" s="135">
        <v>23.4</v>
      </c>
      <c r="CC14" s="13">
        <v>855.3</v>
      </c>
      <c r="CD14" s="135">
        <v>22.8</v>
      </c>
      <c r="CE14" s="13">
        <v>864</v>
      </c>
      <c r="CF14" s="135">
        <v>22.8</v>
      </c>
      <c r="CG14" s="13">
        <v>892.6</v>
      </c>
      <c r="CH14" s="135">
        <v>23.3</v>
      </c>
      <c r="CI14" s="13">
        <v>823</v>
      </c>
      <c r="CJ14" s="135">
        <v>21.4</v>
      </c>
      <c r="CK14" s="13">
        <v>781.8</v>
      </c>
      <c r="CL14" s="135">
        <v>19.3</v>
      </c>
      <c r="CM14" s="13">
        <v>761.3</v>
      </c>
      <c r="CN14" s="135">
        <v>18</v>
      </c>
      <c r="CO14" s="13">
        <v>708.3</v>
      </c>
      <c r="CP14" s="135">
        <v>17.200000000000003</v>
      </c>
      <c r="CQ14" s="13">
        <v>657.7</v>
      </c>
      <c r="CR14" s="135">
        <v>15.8</v>
      </c>
      <c r="CS14" s="13">
        <v>668.3</v>
      </c>
      <c r="CT14" s="135">
        <v>16</v>
      </c>
      <c r="CU14" s="458"/>
      <c r="CV14" s="458"/>
      <c r="CW14" s="71"/>
    </row>
    <row r="15" spans="1:101" s="65" customFormat="1" ht="17.25">
      <c r="A15" s="52"/>
      <c r="B15" s="355" t="s">
        <v>208</v>
      </c>
      <c r="C15" s="53"/>
      <c r="D15" s="53"/>
      <c r="E15" s="658" t="s">
        <v>692</v>
      </c>
      <c r="F15" s="659"/>
      <c r="G15" s="17">
        <v>0</v>
      </c>
      <c r="H15" s="17">
        <v>0</v>
      </c>
      <c r="I15" s="13">
        <v>2.2000000000000002</v>
      </c>
      <c r="J15" s="13">
        <v>1.2</v>
      </c>
      <c r="K15" s="13">
        <v>7.1</v>
      </c>
      <c r="L15" s="13">
        <v>2.8</v>
      </c>
      <c r="M15" s="13">
        <v>10.9</v>
      </c>
      <c r="N15" s="13">
        <v>3.4</v>
      </c>
      <c r="O15" s="13">
        <v>11.5</v>
      </c>
      <c r="P15" s="13">
        <v>3</v>
      </c>
      <c r="Q15" s="13">
        <v>12.3</v>
      </c>
      <c r="R15" s="13">
        <v>2.7</v>
      </c>
      <c r="S15" s="13">
        <v>12</v>
      </c>
      <c r="T15" s="13">
        <v>2.2999999999999998</v>
      </c>
      <c r="U15" s="13">
        <v>10.7</v>
      </c>
      <c r="V15" s="13">
        <v>2</v>
      </c>
      <c r="W15" s="13">
        <v>9</v>
      </c>
      <c r="X15" s="13">
        <v>1.4</v>
      </c>
      <c r="Y15" s="13">
        <v>16.100000000000001</v>
      </c>
      <c r="Z15" s="13">
        <v>2</v>
      </c>
      <c r="AA15" s="13">
        <v>17.600000000000001</v>
      </c>
      <c r="AB15" s="13">
        <v>2.1</v>
      </c>
      <c r="AC15" s="13">
        <v>14.5</v>
      </c>
      <c r="AD15" s="13">
        <v>1.6</v>
      </c>
      <c r="AE15" s="13">
        <v>11.3</v>
      </c>
      <c r="AF15" s="13">
        <v>1.3</v>
      </c>
      <c r="AG15" s="13">
        <v>16.7</v>
      </c>
      <c r="AH15" s="13">
        <v>1.6</v>
      </c>
      <c r="AI15" s="13">
        <v>118.8</v>
      </c>
      <c r="AJ15" s="13">
        <v>10.3</v>
      </c>
      <c r="AK15" s="13">
        <v>134.6</v>
      </c>
      <c r="AL15" s="13">
        <v>11</v>
      </c>
      <c r="AM15" s="13">
        <v>168.4</v>
      </c>
      <c r="AN15" s="13">
        <v>11.9</v>
      </c>
      <c r="AO15" s="13">
        <v>200.8</v>
      </c>
      <c r="AP15" s="13">
        <v>12.7</v>
      </c>
      <c r="AQ15" s="13">
        <v>278.8</v>
      </c>
      <c r="AR15" s="13">
        <v>16.5</v>
      </c>
      <c r="AS15" s="13">
        <v>313</v>
      </c>
      <c r="AT15" s="13">
        <v>17.399999999999999</v>
      </c>
      <c r="AU15" s="13">
        <v>362.9</v>
      </c>
      <c r="AV15" s="13">
        <v>19</v>
      </c>
      <c r="AW15" s="13">
        <v>633.79999999999995</v>
      </c>
      <c r="AX15" s="13">
        <v>27.3</v>
      </c>
      <c r="AY15" s="13">
        <v>592</v>
      </c>
      <c r="AZ15" s="13">
        <v>25.1</v>
      </c>
      <c r="BA15" s="13">
        <v>600.6</v>
      </c>
      <c r="BB15" s="13">
        <v>24.6</v>
      </c>
      <c r="BC15" s="13">
        <v>590.70000000000005</v>
      </c>
      <c r="BD15" s="13">
        <v>23.5</v>
      </c>
      <c r="BE15" s="13">
        <v>572.1</v>
      </c>
      <c r="BF15" s="13">
        <v>22.3</v>
      </c>
      <c r="BG15" s="13">
        <v>525.5</v>
      </c>
      <c r="BH15" s="13">
        <v>20.3</v>
      </c>
      <c r="BI15" s="13">
        <v>474.3</v>
      </c>
      <c r="BJ15" s="13">
        <v>17.600000000000001</v>
      </c>
      <c r="BK15" s="13">
        <v>506.7</v>
      </c>
      <c r="BL15" s="135">
        <v>19.100000000000001</v>
      </c>
      <c r="BM15" s="13">
        <v>498.3</v>
      </c>
      <c r="BN15" s="135">
        <v>18.399999999999999</v>
      </c>
      <c r="BO15" s="135">
        <v>527.20000000000005</v>
      </c>
      <c r="BP15" s="135">
        <v>19</v>
      </c>
      <c r="BQ15" s="13">
        <v>561.29999999999995</v>
      </c>
      <c r="BR15" s="135">
        <v>18.5</v>
      </c>
      <c r="BS15" s="13">
        <v>489.7</v>
      </c>
      <c r="BT15" s="135">
        <v>15.9</v>
      </c>
      <c r="BU15" s="13">
        <v>481.8</v>
      </c>
      <c r="BV15" s="135">
        <v>15</v>
      </c>
      <c r="BW15" s="13">
        <v>501.1</v>
      </c>
      <c r="BX15" s="135">
        <v>15.1</v>
      </c>
      <c r="BY15" s="13">
        <v>535.1</v>
      </c>
      <c r="BZ15" s="135">
        <v>15.7</v>
      </c>
      <c r="CA15" s="13">
        <v>493.5</v>
      </c>
      <c r="CB15" s="135">
        <v>13.8</v>
      </c>
      <c r="CC15" s="13">
        <v>466.4</v>
      </c>
      <c r="CD15" s="135">
        <v>12.4</v>
      </c>
      <c r="CE15" s="13">
        <v>435.7</v>
      </c>
      <c r="CF15" s="135">
        <v>11.5</v>
      </c>
      <c r="CG15" s="13">
        <v>401.7</v>
      </c>
      <c r="CH15" s="135">
        <v>10.5</v>
      </c>
      <c r="CI15" s="13">
        <v>364.9</v>
      </c>
      <c r="CJ15" s="135">
        <v>9.5</v>
      </c>
      <c r="CK15" s="13">
        <v>337.8</v>
      </c>
      <c r="CL15" s="135">
        <v>8.3000000000000007</v>
      </c>
      <c r="CM15" s="13">
        <v>315.60000000000002</v>
      </c>
      <c r="CN15" s="135">
        <v>7.5</v>
      </c>
      <c r="CO15" s="13">
        <v>297.10000000000002</v>
      </c>
      <c r="CP15" s="135">
        <v>7.2</v>
      </c>
      <c r="CQ15" s="13">
        <v>272</v>
      </c>
      <c r="CR15" s="135">
        <v>6.6</v>
      </c>
      <c r="CS15" s="13">
        <v>243.4</v>
      </c>
      <c r="CT15" s="135">
        <v>5.8</v>
      </c>
      <c r="CU15" s="458"/>
      <c r="CV15" s="458"/>
      <c r="CW15" s="71"/>
    </row>
    <row r="16" spans="1:101" s="65" customFormat="1" ht="17.25">
      <c r="A16" s="52"/>
      <c r="B16" s="354" t="s">
        <v>225</v>
      </c>
      <c r="C16" s="53"/>
      <c r="D16" s="53"/>
      <c r="E16" s="658" t="s">
        <v>693</v>
      </c>
      <c r="F16" s="659"/>
      <c r="G16" s="17">
        <v>26.7</v>
      </c>
      <c r="H16" s="17">
        <v>15.7</v>
      </c>
      <c r="I16" s="13">
        <v>0</v>
      </c>
      <c r="J16" s="13">
        <v>0</v>
      </c>
      <c r="K16" s="13">
        <v>0.1</v>
      </c>
      <c r="L16" s="13">
        <v>0</v>
      </c>
      <c r="M16" s="13">
        <v>0.1</v>
      </c>
      <c r="N16" s="13">
        <v>0</v>
      </c>
      <c r="O16" s="13">
        <v>0.6</v>
      </c>
      <c r="P16" s="13">
        <v>0.2</v>
      </c>
      <c r="Q16" s="13">
        <v>4</v>
      </c>
      <c r="R16" s="13">
        <v>0.9</v>
      </c>
      <c r="S16" s="13">
        <v>4.5</v>
      </c>
      <c r="T16" s="13">
        <v>0.9</v>
      </c>
      <c r="U16" s="13">
        <v>5.0999999999999996</v>
      </c>
      <c r="V16" s="13">
        <v>0.9</v>
      </c>
      <c r="W16" s="13">
        <v>5</v>
      </c>
      <c r="X16" s="13">
        <v>0.8</v>
      </c>
      <c r="Y16" s="13">
        <v>4.0999999999999996</v>
      </c>
      <c r="Z16" s="13">
        <v>0.5</v>
      </c>
      <c r="AA16" s="13">
        <v>3.7</v>
      </c>
      <c r="AB16" s="13">
        <v>0.4</v>
      </c>
      <c r="AC16" s="13">
        <v>3.8</v>
      </c>
      <c r="AD16" s="13">
        <v>0.4</v>
      </c>
      <c r="AE16" s="13">
        <v>4.5</v>
      </c>
      <c r="AF16" s="13">
        <v>0.5</v>
      </c>
      <c r="AG16" s="13">
        <v>4.0999999999999996</v>
      </c>
      <c r="AH16" s="13">
        <v>0.4</v>
      </c>
      <c r="AI16" s="13">
        <v>3.4</v>
      </c>
      <c r="AJ16" s="13">
        <v>0.3</v>
      </c>
      <c r="AK16" s="13">
        <v>1.7</v>
      </c>
      <c r="AL16" s="13">
        <v>0.2</v>
      </c>
      <c r="AM16" s="13">
        <v>1.4</v>
      </c>
      <c r="AN16" s="13">
        <v>0.1</v>
      </c>
      <c r="AO16" s="13">
        <v>1.3</v>
      </c>
      <c r="AP16" s="13">
        <v>0.1</v>
      </c>
      <c r="AQ16" s="13">
        <v>1.6</v>
      </c>
      <c r="AR16" s="13">
        <v>0.1</v>
      </c>
      <c r="AS16" s="13">
        <v>1.5</v>
      </c>
      <c r="AT16" s="13">
        <v>0.1</v>
      </c>
      <c r="AU16" s="13">
        <v>3.9</v>
      </c>
      <c r="AV16" s="13">
        <v>0.2</v>
      </c>
      <c r="AW16" s="13">
        <v>10</v>
      </c>
      <c r="AX16" s="13">
        <v>0.4</v>
      </c>
      <c r="AY16" s="13">
        <v>19.8</v>
      </c>
      <c r="AZ16" s="13">
        <v>0.8</v>
      </c>
      <c r="BA16" s="13">
        <v>67</v>
      </c>
      <c r="BB16" s="13">
        <v>2.7</v>
      </c>
      <c r="BC16" s="13">
        <v>201.2</v>
      </c>
      <c r="BD16" s="13">
        <v>8</v>
      </c>
      <c r="BE16" s="13">
        <v>219.8</v>
      </c>
      <c r="BF16" s="13">
        <v>8.5</v>
      </c>
      <c r="BG16" s="13">
        <v>275.3</v>
      </c>
      <c r="BH16" s="13">
        <v>10.6</v>
      </c>
      <c r="BI16" s="13">
        <v>335.7</v>
      </c>
      <c r="BJ16" s="13">
        <v>12.5</v>
      </c>
      <c r="BK16" s="13">
        <v>246.3</v>
      </c>
      <c r="BL16" s="135">
        <v>9.3000000000000007</v>
      </c>
      <c r="BM16" s="13">
        <v>199.3</v>
      </c>
      <c r="BN16" s="135">
        <v>7.4</v>
      </c>
      <c r="BO16" s="135">
        <v>196.2</v>
      </c>
      <c r="BP16" s="135">
        <v>7.1</v>
      </c>
      <c r="BQ16" s="13">
        <v>196.9</v>
      </c>
      <c r="BR16" s="135">
        <v>6.5</v>
      </c>
      <c r="BS16" s="13">
        <v>205.8</v>
      </c>
      <c r="BT16" s="135">
        <v>6.7</v>
      </c>
      <c r="BU16" s="13">
        <v>217.9</v>
      </c>
      <c r="BV16" s="135">
        <v>6.8</v>
      </c>
      <c r="BW16" s="13">
        <v>268.89999999999998</v>
      </c>
      <c r="BX16" s="135">
        <v>8.1</v>
      </c>
      <c r="BY16" s="13">
        <v>303.60000000000002</v>
      </c>
      <c r="BZ16" s="135">
        <v>8.9</v>
      </c>
      <c r="CA16" s="13">
        <v>346.2</v>
      </c>
      <c r="CB16" s="135">
        <v>9.6999999999999993</v>
      </c>
      <c r="CC16" s="13">
        <v>388.9</v>
      </c>
      <c r="CD16" s="135">
        <v>10.4</v>
      </c>
      <c r="CE16" s="13">
        <v>428.3</v>
      </c>
      <c r="CF16" s="135">
        <v>11.3</v>
      </c>
      <c r="CG16" s="13">
        <v>490.9</v>
      </c>
      <c r="CH16" s="135">
        <v>12.8</v>
      </c>
      <c r="CI16" s="13">
        <v>458.1</v>
      </c>
      <c r="CJ16" s="135">
        <v>11.9</v>
      </c>
      <c r="CK16" s="13">
        <v>444</v>
      </c>
      <c r="CL16" s="135">
        <v>11</v>
      </c>
      <c r="CM16" s="13">
        <v>445.7</v>
      </c>
      <c r="CN16" s="135">
        <v>10.5</v>
      </c>
      <c r="CO16" s="13">
        <v>411.2</v>
      </c>
      <c r="CP16" s="135">
        <v>9.9</v>
      </c>
      <c r="CQ16" s="13">
        <v>385.7</v>
      </c>
      <c r="CR16" s="135">
        <v>9.3000000000000007</v>
      </c>
      <c r="CS16" s="13">
        <v>424.9</v>
      </c>
      <c r="CT16" s="135">
        <v>10.1</v>
      </c>
      <c r="CU16" s="458"/>
      <c r="CV16" s="458"/>
      <c r="CW16" s="71"/>
    </row>
    <row r="17" spans="1:101" s="65" customFormat="1" ht="17.25">
      <c r="A17" s="52"/>
      <c r="B17" s="354" t="s">
        <v>226</v>
      </c>
      <c r="C17" s="53"/>
      <c r="D17" s="53"/>
      <c r="E17" s="821" t="s">
        <v>465</v>
      </c>
      <c r="F17" s="822"/>
      <c r="G17" s="131">
        <v>170.1</v>
      </c>
      <c r="H17" s="131">
        <v>100</v>
      </c>
      <c r="I17" s="97">
        <v>180.7</v>
      </c>
      <c r="J17" s="97">
        <v>100</v>
      </c>
      <c r="K17" s="97">
        <v>253.1</v>
      </c>
      <c r="L17" s="97">
        <v>100</v>
      </c>
      <c r="M17" s="97">
        <v>318.2</v>
      </c>
      <c r="N17" s="97">
        <v>100</v>
      </c>
      <c r="O17" s="97">
        <v>381.1</v>
      </c>
      <c r="P17" s="97">
        <v>100</v>
      </c>
      <c r="Q17" s="97">
        <v>454.7</v>
      </c>
      <c r="R17" s="97">
        <v>100</v>
      </c>
      <c r="S17" s="97">
        <v>514.4</v>
      </c>
      <c r="T17" s="97">
        <v>100</v>
      </c>
      <c r="U17" s="97">
        <v>572.5</v>
      </c>
      <c r="V17" s="97">
        <v>100</v>
      </c>
      <c r="W17" s="97">
        <v>631.29999999999995</v>
      </c>
      <c r="X17" s="97">
        <v>100</v>
      </c>
      <c r="Y17" s="97">
        <v>804.2</v>
      </c>
      <c r="Z17" s="97">
        <v>100</v>
      </c>
      <c r="AA17" s="97">
        <v>849.6</v>
      </c>
      <c r="AB17" s="97">
        <v>100</v>
      </c>
      <c r="AC17" s="97">
        <v>893.5</v>
      </c>
      <c r="AD17" s="97">
        <v>100</v>
      </c>
      <c r="AE17" s="97">
        <v>890.2</v>
      </c>
      <c r="AF17" s="97">
        <v>100</v>
      </c>
      <c r="AG17" s="97">
        <v>1020.9</v>
      </c>
      <c r="AH17" s="97">
        <v>100</v>
      </c>
      <c r="AI17" s="97">
        <v>1153.5</v>
      </c>
      <c r="AJ17" s="97">
        <v>100</v>
      </c>
      <c r="AK17" s="97">
        <v>1220.4000000000001</v>
      </c>
      <c r="AL17" s="97">
        <v>100</v>
      </c>
      <c r="AM17" s="97">
        <v>1414.2</v>
      </c>
      <c r="AN17" s="97">
        <v>100</v>
      </c>
      <c r="AO17" s="97">
        <v>1583.4</v>
      </c>
      <c r="AP17" s="97">
        <v>100</v>
      </c>
      <c r="AQ17" s="97">
        <v>1686.4</v>
      </c>
      <c r="AR17" s="97">
        <v>100</v>
      </c>
      <c r="AS17" s="97">
        <v>1798.1</v>
      </c>
      <c r="AT17" s="97">
        <v>100</v>
      </c>
      <c r="AU17" s="97">
        <v>1908.5</v>
      </c>
      <c r="AV17" s="97">
        <v>100</v>
      </c>
      <c r="AW17" s="97">
        <v>2319.3000000000002</v>
      </c>
      <c r="AX17" s="97">
        <v>100</v>
      </c>
      <c r="AY17" s="97">
        <v>2357.5</v>
      </c>
      <c r="AZ17" s="97">
        <v>100</v>
      </c>
      <c r="BA17" s="97">
        <v>2445.4</v>
      </c>
      <c r="BB17" s="97">
        <v>100</v>
      </c>
      <c r="BC17" s="97">
        <v>2509.5</v>
      </c>
      <c r="BD17" s="97">
        <v>100</v>
      </c>
      <c r="BE17" s="97">
        <v>2571.3000000000002</v>
      </c>
      <c r="BF17" s="97">
        <v>100</v>
      </c>
      <c r="BG17" s="97">
        <v>2594.9</v>
      </c>
      <c r="BH17" s="97">
        <v>100</v>
      </c>
      <c r="BI17" s="97">
        <v>2696.1</v>
      </c>
      <c r="BJ17" s="97">
        <v>100</v>
      </c>
      <c r="BK17" s="97">
        <v>2646.9</v>
      </c>
      <c r="BL17" s="136">
        <v>100</v>
      </c>
      <c r="BM17" s="97">
        <v>2701.9</v>
      </c>
      <c r="BN17" s="136">
        <v>100</v>
      </c>
      <c r="BO17" s="136">
        <v>2779.1</v>
      </c>
      <c r="BP17" s="136">
        <v>100</v>
      </c>
      <c r="BQ17" s="97">
        <v>3031.1</v>
      </c>
      <c r="BR17" s="136">
        <v>100</v>
      </c>
      <c r="BS17" s="97">
        <v>3078</v>
      </c>
      <c r="BT17" s="136">
        <v>100</v>
      </c>
      <c r="BU17" s="97">
        <v>3203.2</v>
      </c>
      <c r="BV17" s="136">
        <v>99.999999999999986</v>
      </c>
      <c r="BW17" s="97">
        <v>3322.2</v>
      </c>
      <c r="BX17" s="136">
        <v>100</v>
      </c>
      <c r="BY17" s="97">
        <v>3417.1</v>
      </c>
      <c r="BZ17" s="136">
        <v>100</v>
      </c>
      <c r="CA17" s="97">
        <v>3585.5</v>
      </c>
      <c r="CB17" s="136">
        <v>100</v>
      </c>
      <c r="CC17" s="97">
        <v>3746.9</v>
      </c>
      <c r="CD17" s="136">
        <v>100</v>
      </c>
      <c r="CE17" s="97">
        <v>3786.6</v>
      </c>
      <c r="CF17" s="136">
        <v>100</v>
      </c>
      <c r="CG17" s="97">
        <v>3836</v>
      </c>
      <c r="CH17" s="136">
        <v>100</v>
      </c>
      <c r="CI17" s="97">
        <v>3844.1</v>
      </c>
      <c r="CJ17" s="136">
        <v>100</v>
      </c>
      <c r="CK17" s="97">
        <v>4054</v>
      </c>
      <c r="CL17" s="136">
        <v>100</v>
      </c>
      <c r="CM17" s="97">
        <v>4234.2</v>
      </c>
      <c r="CN17" s="136">
        <v>100</v>
      </c>
      <c r="CO17" s="97">
        <v>4133.6000000000004</v>
      </c>
      <c r="CP17" s="136">
        <v>100</v>
      </c>
      <c r="CQ17" s="97">
        <v>4143.1000000000004</v>
      </c>
      <c r="CR17" s="136">
        <v>100</v>
      </c>
      <c r="CS17" s="97">
        <v>4209.6000000000004</v>
      </c>
      <c r="CT17" s="136">
        <v>100</v>
      </c>
      <c r="CU17" s="458"/>
      <c r="CV17" s="458"/>
      <c r="CW17" s="71"/>
    </row>
    <row r="18" spans="1:101" ht="17.25">
      <c r="A18" s="52"/>
      <c r="B18" s="354" t="s">
        <v>272</v>
      </c>
      <c r="C18" s="53"/>
      <c r="D18" s="53"/>
      <c r="E18" s="53"/>
      <c r="F18" s="53"/>
      <c r="G18" s="18"/>
      <c r="H18" s="18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4"/>
    </row>
    <row r="19" spans="1:101" ht="17.25">
      <c r="A19" s="52"/>
      <c r="B19" s="368" t="s">
        <v>237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4"/>
    </row>
    <row r="20" spans="1:101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4"/>
    </row>
    <row r="21" spans="1:101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4"/>
    </row>
    <row r="22" spans="1:101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4"/>
    </row>
    <row r="23" spans="1:101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4"/>
    </row>
    <row r="24" spans="1:101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7"/>
    </row>
    <row r="25" spans="1:101" ht="17.25" thickTop="1">
      <c r="B25" s="352"/>
      <c r="C25" s="352"/>
    </row>
    <row r="26" spans="1:101">
      <c r="B26" s="267"/>
      <c r="C26" s="267"/>
    </row>
    <row r="27" spans="1:101">
      <c r="B27" s="267"/>
      <c r="C27" s="267"/>
    </row>
    <row r="28" spans="1:101">
      <c r="B28" s="267"/>
      <c r="C28" s="267"/>
    </row>
    <row r="29" spans="1:101">
      <c r="B29" s="267"/>
      <c r="C29" s="267"/>
    </row>
    <row r="30" spans="1:101">
      <c r="B30" s="267"/>
      <c r="C30" s="267"/>
    </row>
    <row r="31" spans="1:101">
      <c r="B31" s="267"/>
      <c r="C31" s="267"/>
    </row>
    <row r="32" spans="1:101">
      <c r="B32" s="267"/>
      <c r="C32" s="267"/>
    </row>
  </sheetData>
  <mergeCells count="62">
    <mergeCell ref="CU4:CV4"/>
    <mergeCell ref="CS4:CT4"/>
    <mergeCell ref="W4:X4"/>
    <mergeCell ref="AC4:AD4"/>
    <mergeCell ref="E15:F15"/>
    <mergeCell ref="AY4:AZ4"/>
    <mergeCell ref="BA4:BB4"/>
    <mergeCell ref="E7:F7"/>
    <mergeCell ref="AS4:AT4"/>
    <mergeCell ref="AU4:AV4"/>
    <mergeCell ref="AW4:AX4"/>
    <mergeCell ref="AG4:AH4"/>
    <mergeCell ref="AI4:AJ4"/>
    <mergeCell ref="AK4:AL4"/>
    <mergeCell ref="AM4:AN4"/>
    <mergeCell ref="AO4:AP4"/>
    <mergeCell ref="E16:F16"/>
    <mergeCell ref="E17:F17"/>
    <mergeCell ref="E8:F8"/>
    <mergeCell ref="E9:F9"/>
    <mergeCell ref="E10:F10"/>
    <mergeCell ref="E11:F11"/>
    <mergeCell ref="E12:F12"/>
    <mergeCell ref="E13:F13"/>
    <mergeCell ref="E14:F14"/>
    <mergeCell ref="AQ4:AR4"/>
    <mergeCell ref="Y4:Z4"/>
    <mergeCell ref="AA4:AB4"/>
    <mergeCell ref="E6:F6"/>
    <mergeCell ref="U4:V4"/>
    <mergeCell ref="CE4:CF4"/>
    <mergeCell ref="CG4:CH4"/>
    <mergeCell ref="CI4:CJ4"/>
    <mergeCell ref="CQ4:CR4"/>
    <mergeCell ref="E4:F5"/>
    <mergeCell ref="G4:H4"/>
    <mergeCell ref="I4:J4"/>
    <mergeCell ref="K4:L4"/>
    <mergeCell ref="M4:N4"/>
    <mergeCell ref="O4:P4"/>
    <mergeCell ref="Q4:R4"/>
    <mergeCell ref="S4:T4"/>
    <mergeCell ref="BE4:BF4"/>
    <mergeCell ref="BG4:BH4"/>
    <mergeCell ref="BC4:BD4"/>
    <mergeCell ref="AE4:AF4"/>
    <mergeCell ref="CO4:CP4"/>
    <mergeCell ref="CM4:CN4"/>
    <mergeCell ref="CK4:CL4"/>
    <mergeCell ref="AN2:AO2"/>
    <mergeCell ref="CU2:CV2"/>
    <mergeCell ref="BI4:BJ4"/>
    <mergeCell ref="BM4:BN4"/>
    <mergeCell ref="BK4:BL4"/>
    <mergeCell ref="BS4:BT4"/>
    <mergeCell ref="BO4:BP4"/>
    <mergeCell ref="BQ4:BR4"/>
    <mergeCell ref="BW4:BX4"/>
    <mergeCell ref="BU4:BV4"/>
    <mergeCell ref="BY4:BZ4"/>
    <mergeCell ref="CA4:CB4"/>
    <mergeCell ref="CC4:CD4"/>
  </mergeCells>
  <phoneticPr fontId="2" type="noConversion"/>
  <hyperlinks>
    <hyperlink ref="CU2:CV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N31"/>
  <sheetViews>
    <sheetView zoomScale="85" zoomScaleNormal="85" workbookViewId="0">
      <pane xSplit="6" topLeftCell="G1" activePane="topRight" state="frozen"/>
      <selection pane="topRight" activeCell="B19" sqref="B19"/>
    </sheetView>
  </sheetViews>
  <sheetFormatPr defaultRowHeight="16.5" outlineLevelCol="1"/>
  <cols>
    <col min="1" max="1" width="3.5" style="1" customWidth="1"/>
    <col min="2" max="2" width="17.875" style="1" customWidth="1"/>
    <col min="3" max="3" width="4.625" style="1" customWidth="1"/>
    <col min="4" max="4" width="3.625" style="1" customWidth="1"/>
    <col min="5" max="5" width="33.25" style="1" customWidth="1"/>
    <col min="6" max="6" width="12.875" style="1" customWidth="1"/>
    <col min="7" max="22" width="10.625" style="1" hidden="1" customWidth="1" outlineLevel="1"/>
    <col min="23" max="23" width="10.625" style="1" customWidth="1" collapsed="1"/>
    <col min="24" max="36" width="10.625" style="1" customWidth="1"/>
    <col min="37" max="16384" width="9" style="1"/>
  </cols>
  <sheetData>
    <row r="1" spans="1:40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59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</row>
    <row r="2" spans="1:40" ht="33" customHeight="1">
      <c r="A2" s="52"/>
      <c r="B2" s="62" t="s">
        <v>278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6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74" t="s">
        <v>3</v>
      </c>
      <c r="AL2" s="574"/>
      <c r="AM2" s="72"/>
      <c r="AN2" s="66"/>
    </row>
    <row r="3" spans="1:40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  <c r="T3" s="6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343"/>
      <c r="AL3" s="343"/>
      <c r="AM3" s="80"/>
      <c r="AN3" s="78"/>
    </row>
    <row r="4" spans="1:40">
      <c r="A4" s="257"/>
      <c r="B4" s="287"/>
      <c r="C4" s="287"/>
      <c r="D4" s="53"/>
      <c r="E4" s="584" t="s">
        <v>617</v>
      </c>
      <c r="F4" s="585"/>
      <c r="G4" s="593">
        <v>2016</v>
      </c>
      <c r="H4" s="593"/>
      <c r="I4" s="593"/>
      <c r="J4" s="593"/>
      <c r="K4" s="593">
        <v>2017</v>
      </c>
      <c r="L4" s="593"/>
      <c r="M4" s="593"/>
      <c r="N4" s="593"/>
      <c r="O4" s="593">
        <v>2018</v>
      </c>
      <c r="P4" s="593"/>
      <c r="Q4" s="593"/>
      <c r="R4" s="593"/>
      <c r="S4" s="593">
        <v>2019</v>
      </c>
      <c r="T4" s="593"/>
      <c r="U4" s="593"/>
      <c r="V4" s="594"/>
      <c r="W4" s="591">
        <v>2020</v>
      </c>
      <c r="X4" s="592"/>
      <c r="Y4" s="592"/>
      <c r="Z4" s="592"/>
      <c r="AA4" s="591">
        <v>2021</v>
      </c>
      <c r="AB4" s="592"/>
      <c r="AC4" s="592"/>
      <c r="AD4" s="592"/>
      <c r="AE4" s="591">
        <v>2022</v>
      </c>
      <c r="AF4" s="592"/>
      <c r="AG4" s="592"/>
      <c r="AH4" s="592"/>
      <c r="AI4" s="588">
        <v>2023</v>
      </c>
      <c r="AJ4" s="589"/>
      <c r="AK4" s="44"/>
      <c r="AL4" s="53"/>
      <c r="AM4" s="54"/>
    </row>
    <row r="5" spans="1:40" ht="17.25" thickBot="1">
      <c r="A5" s="257"/>
      <c r="B5" s="363" t="s">
        <v>1</v>
      </c>
      <c r="C5" s="287"/>
      <c r="D5" s="53"/>
      <c r="E5" s="586"/>
      <c r="F5" s="587"/>
      <c r="G5" s="337" t="s">
        <v>62</v>
      </c>
      <c r="H5" s="337" t="s">
        <v>90</v>
      </c>
      <c r="I5" s="337" t="s">
        <v>64</v>
      </c>
      <c r="J5" s="337" t="s">
        <v>92</v>
      </c>
      <c r="K5" s="337" t="s">
        <v>8</v>
      </c>
      <c r="L5" s="337" t="s">
        <v>9</v>
      </c>
      <c r="M5" s="337" t="s">
        <v>10</v>
      </c>
      <c r="N5" s="337" t="s">
        <v>11</v>
      </c>
      <c r="O5" s="337" t="s">
        <v>12</v>
      </c>
      <c r="P5" s="337" t="s">
        <v>13</v>
      </c>
      <c r="Q5" s="337" t="s">
        <v>14</v>
      </c>
      <c r="R5" s="337" t="s">
        <v>15</v>
      </c>
      <c r="S5" s="337" t="s">
        <v>32</v>
      </c>
      <c r="T5" s="337" t="s">
        <v>33</v>
      </c>
      <c r="U5" s="337" t="s">
        <v>34</v>
      </c>
      <c r="V5" s="339" t="s">
        <v>35</v>
      </c>
      <c r="W5" s="339" t="s">
        <v>128</v>
      </c>
      <c r="X5" s="339" t="s">
        <v>132</v>
      </c>
      <c r="Y5" s="339" t="s">
        <v>144</v>
      </c>
      <c r="Z5" s="339" t="s">
        <v>147</v>
      </c>
      <c r="AA5" s="339" t="s">
        <v>174</v>
      </c>
      <c r="AB5" s="339" t="s">
        <v>175</v>
      </c>
      <c r="AC5" s="370" t="s">
        <v>177</v>
      </c>
      <c r="AD5" s="409" t="s">
        <v>179</v>
      </c>
      <c r="AE5" s="486" t="s">
        <v>743</v>
      </c>
      <c r="AF5" s="486" t="s">
        <v>746</v>
      </c>
      <c r="AG5" s="487" t="s">
        <v>751</v>
      </c>
      <c r="AH5" s="487" t="s">
        <v>754</v>
      </c>
      <c r="AI5" s="487" t="s">
        <v>757</v>
      </c>
      <c r="AJ5" s="487" t="s">
        <v>827</v>
      </c>
      <c r="AK5" s="350"/>
      <c r="AL5" s="53"/>
      <c r="AM5" s="54"/>
    </row>
    <row r="6" spans="1:40" s="65" customFormat="1" ht="17.25">
      <c r="A6" s="257"/>
      <c r="B6" s="353" t="s">
        <v>1</v>
      </c>
      <c r="C6" s="53"/>
      <c r="D6" s="53"/>
      <c r="E6" s="662" t="s">
        <v>694</v>
      </c>
      <c r="F6" s="663"/>
      <c r="G6" s="207">
        <v>9.3000000000000007</v>
      </c>
      <c r="H6" s="207">
        <v>4.8</v>
      </c>
      <c r="I6" s="207">
        <v>7.9</v>
      </c>
      <c r="J6" s="207">
        <v>14.4</v>
      </c>
      <c r="K6" s="207">
        <v>3.5</v>
      </c>
      <c r="L6" s="207">
        <v>13.7</v>
      </c>
      <c r="M6" s="207">
        <v>13.8</v>
      </c>
      <c r="N6" s="207">
        <v>14</v>
      </c>
      <c r="O6" s="207">
        <v>14.3</v>
      </c>
      <c r="P6" s="207">
        <v>19.2</v>
      </c>
      <c r="Q6" s="207">
        <v>19.399999999999999</v>
      </c>
      <c r="R6" s="207">
        <v>15.5</v>
      </c>
      <c r="S6" s="207">
        <v>12.4</v>
      </c>
      <c r="T6" s="207">
        <v>21.2</v>
      </c>
      <c r="U6" s="207">
        <v>12.6</v>
      </c>
      <c r="V6" s="208">
        <v>13.7</v>
      </c>
      <c r="W6" s="208">
        <v>12.8</v>
      </c>
      <c r="X6" s="208">
        <v>5</v>
      </c>
      <c r="Y6" s="208">
        <v>32.799999999999997</v>
      </c>
      <c r="Z6" s="208">
        <v>18</v>
      </c>
      <c r="AA6" s="208">
        <v>17.7</v>
      </c>
      <c r="AB6" s="208">
        <v>19</v>
      </c>
      <c r="AC6" s="208">
        <v>18.399999999999999</v>
      </c>
      <c r="AD6" s="208">
        <v>14.1</v>
      </c>
      <c r="AE6" s="208">
        <v>5</v>
      </c>
      <c r="AF6" s="208">
        <v>3.9</v>
      </c>
      <c r="AG6" s="208">
        <v>5.6</v>
      </c>
      <c r="AH6" s="208">
        <v>1.2</v>
      </c>
      <c r="AI6" s="208">
        <v>2</v>
      </c>
      <c r="AJ6" s="208">
        <v>3.6</v>
      </c>
      <c r="AK6" s="458"/>
      <c r="AL6" s="70"/>
      <c r="AM6" s="71"/>
    </row>
    <row r="7" spans="1:40" s="65" customFormat="1" ht="17.25">
      <c r="A7" s="257"/>
      <c r="B7" s="356" t="s">
        <v>183</v>
      </c>
      <c r="C7" s="53"/>
      <c r="D7" s="53"/>
      <c r="E7" s="656" t="s">
        <v>695</v>
      </c>
      <c r="F7" s="657"/>
      <c r="G7" s="22">
        <v>5.5</v>
      </c>
      <c r="H7" s="22">
        <v>9.1999999999999993</v>
      </c>
      <c r="I7" s="22">
        <v>7.7</v>
      </c>
      <c r="J7" s="22">
        <v>2.2999999999999998</v>
      </c>
      <c r="K7" s="22">
        <v>13.5</v>
      </c>
      <c r="L7" s="22">
        <v>14.7</v>
      </c>
      <c r="M7" s="22">
        <v>15.9</v>
      </c>
      <c r="N7" s="22">
        <v>17.3</v>
      </c>
      <c r="O7" s="22">
        <v>14.7</v>
      </c>
      <c r="P7" s="22">
        <v>14.3</v>
      </c>
      <c r="Q7" s="22">
        <v>14.9</v>
      </c>
      <c r="R7" s="22">
        <v>14.9</v>
      </c>
      <c r="S7" s="22">
        <v>16</v>
      </c>
      <c r="T7" s="22">
        <v>7.5</v>
      </c>
      <c r="U7" s="22">
        <v>12.4</v>
      </c>
      <c r="V7" s="209">
        <v>12.4</v>
      </c>
      <c r="W7" s="209">
        <v>11.8</v>
      </c>
      <c r="X7" s="209">
        <v>25.5</v>
      </c>
      <c r="Y7" s="209">
        <v>2.2999999999999998</v>
      </c>
      <c r="Z7" s="209">
        <v>17.399999999999999</v>
      </c>
      <c r="AA7" s="209">
        <v>18</v>
      </c>
      <c r="AB7" s="209">
        <v>18.100000000000001</v>
      </c>
      <c r="AC7" s="209">
        <v>20.399999999999999</v>
      </c>
      <c r="AD7" s="209">
        <v>21.9</v>
      </c>
      <c r="AE7" s="209">
        <v>60.1</v>
      </c>
      <c r="AF7" s="209">
        <v>61.6</v>
      </c>
      <c r="AG7" s="209">
        <v>61.4</v>
      </c>
      <c r="AH7" s="209">
        <v>67.400000000000006</v>
      </c>
      <c r="AI7" s="209">
        <v>63.6</v>
      </c>
      <c r="AJ7" s="209">
        <v>62.3</v>
      </c>
      <c r="AK7" s="458"/>
      <c r="AL7" s="70"/>
      <c r="AM7" s="71"/>
    </row>
    <row r="8" spans="1:40" s="65" customFormat="1" ht="17.25">
      <c r="A8" s="257"/>
      <c r="B8" s="348"/>
      <c r="C8" s="53"/>
      <c r="D8" s="53"/>
      <c r="E8" s="656" t="s">
        <v>696</v>
      </c>
      <c r="F8" s="657"/>
      <c r="G8" s="22">
        <v>0</v>
      </c>
      <c r="H8" s="22">
        <v>0.1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5</v>
      </c>
      <c r="S8" s="22">
        <v>5</v>
      </c>
      <c r="T8" s="22">
        <v>5</v>
      </c>
      <c r="U8" s="22">
        <v>9</v>
      </c>
      <c r="V8" s="209">
        <v>9</v>
      </c>
      <c r="W8" s="209">
        <v>9</v>
      </c>
      <c r="X8" s="209">
        <v>4</v>
      </c>
      <c r="Y8" s="209">
        <v>0</v>
      </c>
      <c r="Z8" s="209">
        <v>0</v>
      </c>
      <c r="AA8" s="209">
        <v>0</v>
      </c>
      <c r="AB8" s="209">
        <v>0</v>
      </c>
      <c r="AC8" s="209">
        <v>0</v>
      </c>
      <c r="AD8" s="209">
        <v>0</v>
      </c>
      <c r="AE8" s="209">
        <v>0</v>
      </c>
      <c r="AF8" s="209">
        <v>0</v>
      </c>
      <c r="AG8" s="209">
        <v>0</v>
      </c>
      <c r="AH8" s="209">
        <v>0.1</v>
      </c>
      <c r="AI8" s="209">
        <v>0.1</v>
      </c>
      <c r="AJ8" s="209">
        <v>0.1</v>
      </c>
      <c r="AK8" s="458"/>
      <c r="AL8" s="70"/>
      <c r="AM8" s="71"/>
    </row>
    <row r="9" spans="1:40" s="65" customFormat="1" ht="17.25">
      <c r="A9" s="257"/>
      <c r="B9" s="356" t="s">
        <v>191</v>
      </c>
      <c r="C9" s="53"/>
      <c r="D9" s="53"/>
      <c r="E9" s="656" t="s">
        <v>396</v>
      </c>
      <c r="F9" s="657"/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0.1</v>
      </c>
      <c r="M9" s="22">
        <v>0.1</v>
      </c>
      <c r="N9" s="22">
        <v>0.1</v>
      </c>
      <c r="O9" s="22">
        <v>0.1</v>
      </c>
      <c r="P9" s="22">
        <v>0.1</v>
      </c>
      <c r="Q9" s="22">
        <v>0.3</v>
      </c>
      <c r="R9" s="22">
        <v>0.3</v>
      </c>
      <c r="S9" s="22">
        <v>1.3</v>
      </c>
      <c r="T9" s="22">
        <v>1.4</v>
      </c>
      <c r="U9" s="22">
        <v>1.4</v>
      </c>
      <c r="V9" s="209">
        <v>1.3</v>
      </c>
      <c r="W9" s="209">
        <v>1.5</v>
      </c>
      <c r="X9" s="209">
        <v>1.5</v>
      </c>
      <c r="Y9" s="209">
        <v>1.4</v>
      </c>
      <c r="Z9" s="209">
        <v>1.3</v>
      </c>
      <c r="AA9" s="209">
        <v>1.2</v>
      </c>
      <c r="AB9" s="209">
        <v>1.1000000000000001</v>
      </c>
      <c r="AC9" s="209">
        <v>1</v>
      </c>
      <c r="AD9" s="209">
        <v>0.9</v>
      </c>
      <c r="AE9" s="209">
        <v>1</v>
      </c>
      <c r="AF9" s="209">
        <v>0.9</v>
      </c>
      <c r="AG9" s="209">
        <v>0.8</v>
      </c>
      <c r="AH9" s="209">
        <v>0.6</v>
      </c>
      <c r="AI9" s="209">
        <v>0.5</v>
      </c>
      <c r="AJ9" s="209">
        <v>0.4</v>
      </c>
      <c r="AK9" s="458"/>
      <c r="AL9" s="70"/>
      <c r="AM9" s="71"/>
    </row>
    <row r="10" spans="1:40" s="65" customFormat="1" ht="17.25">
      <c r="A10" s="257"/>
      <c r="B10" s="357"/>
      <c r="C10" s="53"/>
      <c r="D10" s="53"/>
      <c r="E10" s="656" t="s">
        <v>294</v>
      </c>
      <c r="F10" s="657"/>
      <c r="G10" s="22">
        <v>1.8</v>
      </c>
      <c r="H10" s="22">
        <v>2.8</v>
      </c>
      <c r="I10" s="22">
        <v>2</v>
      </c>
      <c r="J10" s="22">
        <v>1.8</v>
      </c>
      <c r="K10" s="22">
        <v>2</v>
      </c>
      <c r="L10" s="22">
        <v>2.2000000000000002</v>
      </c>
      <c r="M10" s="22">
        <v>2.2999999999999998</v>
      </c>
      <c r="N10" s="22">
        <v>2.6</v>
      </c>
      <c r="O10" s="22">
        <v>4.3</v>
      </c>
      <c r="P10" s="22">
        <v>2.5</v>
      </c>
      <c r="Q10" s="22">
        <v>2.6</v>
      </c>
      <c r="R10" s="22">
        <v>3.3</v>
      </c>
      <c r="S10" s="22">
        <v>2.5</v>
      </c>
      <c r="T10" s="22">
        <v>2.4</v>
      </c>
      <c r="U10" s="22">
        <v>2.4</v>
      </c>
      <c r="V10" s="209">
        <v>3</v>
      </c>
      <c r="W10" s="209">
        <v>2.6</v>
      </c>
      <c r="X10" s="209">
        <v>2.5</v>
      </c>
      <c r="Y10" s="209">
        <v>2.6</v>
      </c>
      <c r="Z10" s="209">
        <v>3</v>
      </c>
      <c r="AA10" s="209">
        <v>2.8</v>
      </c>
      <c r="AB10" s="209">
        <v>3.3</v>
      </c>
      <c r="AC10" s="209">
        <v>3.1</v>
      </c>
      <c r="AD10" s="209">
        <v>8.5</v>
      </c>
      <c r="AE10" s="209">
        <v>8</v>
      </c>
      <c r="AF10" s="209">
        <v>8.4</v>
      </c>
      <c r="AG10" s="209">
        <v>8.3000000000000007</v>
      </c>
      <c r="AH10" s="209">
        <v>8.5</v>
      </c>
      <c r="AI10" s="209">
        <v>7.8</v>
      </c>
      <c r="AJ10" s="209">
        <v>7.9</v>
      </c>
      <c r="AK10" s="458"/>
      <c r="AL10" s="70"/>
      <c r="AM10" s="71"/>
    </row>
    <row r="11" spans="1:40" s="65" customFormat="1" ht="17.25">
      <c r="A11" s="257"/>
      <c r="B11" s="381" t="s">
        <v>201</v>
      </c>
      <c r="C11" s="53"/>
      <c r="D11" s="53"/>
      <c r="E11" s="771" t="s">
        <v>295</v>
      </c>
      <c r="F11" s="772"/>
      <c r="G11" s="148">
        <v>16.600000000000001</v>
      </c>
      <c r="H11" s="148">
        <v>16.899999999999999</v>
      </c>
      <c r="I11" s="148">
        <v>17.600000000000001</v>
      </c>
      <c r="J11" s="148">
        <v>18.5</v>
      </c>
      <c r="K11" s="148">
        <v>19</v>
      </c>
      <c r="L11" s="148">
        <v>30.7</v>
      </c>
      <c r="M11" s="148">
        <v>32.1</v>
      </c>
      <c r="N11" s="148">
        <v>34</v>
      </c>
      <c r="O11" s="148">
        <v>33.4</v>
      </c>
      <c r="P11" s="148">
        <v>36.1</v>
      </c>
      <c r="Q11" s="148">
        <v>37.200000000000003</v>
      </c>
      <c r="R11" s="148">
        <v>39</v>
      </c>
      <c r="S11" s="148">
        <v>37.200000000000003</v>
      </c>
      <c r="T11" s="148">
        <v>37.5</v>
      </c>
      <c r="U11" s="148">
        <v>37.799999999999997</v>
      </c>
      <c r="V11" s="210">
        <v>39.4</v>
      </c>
      <c r="W11" s="210">
        <v>37.700000000000003</v>
      </c>
      <c r="X11" s="210">
        <v>38.5</v>
      </c>
      <c r="Y11" s="210">
        <v>39.1</v>
      </c>
      <c r="Z11" s="210">
        <v>39.700000000000003</v>
      </c>
      <c r="AA11" s="210">
        <v>39.700000000000003</v>
      </c>
      <c r="AB11" s="210">
        <v>41.5</v>
      </c>
      <c r="AC11" s="210">
        <v>42.9</v>
      </c>
      <c r="AD11" s="210">
        <v>45.4</v>
      </c>
      <c r="AE11" s="210">
        <v>74.099999999999994</v>
      </c>
      <c r="AF11" s="210">
        <v>74.8</v>
      </c>
      <c r="AG11" s="210">
        <v>76.099999999999994</v>
      </c>
      <c r="AH11" s="210">
        <v>77.8</v>
      </c>
      <c r="AI11" s="210">
        <v>74</v>
      </c>
      <c r="AJ11" s="210">
        <v>74.3</v>
      </c>
      <c r="AK11" s="458"/>
      <c r="AL11" s="70"/>
      <c r="AM11" s="71"/>
    </row>
    <row r="12" spans="1:40" s="65" customFormat="1" ht="17.25">
      <c r="A12" s="257"/>
      <c r="B12" s="357"/>
      <c r="C12" s="53"/>
      <c r="D12" s="53"/>
      <c r="E12" s="656" t="s">
        <v>697</v>
      </c>
      <c r="F12" s="657"/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0.1</v>
      </c>
      <c r="O12" s="22">
        <v>0.1</v>
      </c>
      <c r="P12" s="22">
        <v>0.3</v>
      </c>
      <c r="Q12" s="22">
        <v>0</v>
      </c>
      <c r="R12" s="22">
        <v>0.1</v>
      </c>
      <c r="S12" s="22">
        <v>0</v>
      </c>
      <c r="T12" s="22">
        <v>0</v>
      </c>
      <c r="U12" s="22">
        <v>0</v>
      </c>
      <c r="V12" s="209">
        <v>0</v>
      </c>
      <c r="W12" s="209">
        <v>0</v>
      </c>
      <c r="X12" s="209">
        <v>0</v>
      </c>
      <c r="Y12" s="209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458"/>
      <c r="AL12" s="70"/>
      <c r="AM12" s="71"/>
    </row>
    <row r="13" spans="1:40" s="65" customFormat="1" ht="17.25">
      <c r="A13" s="257"/>
      <c r="B13" s="381" t="s">
        <v>205</v>
      </c>
      <c r="C13" s="53"/>
      <c r="D13" s="53"/>
      <c r="E13" s="656" t="s">
        <v>698</v>
      </c>
      <c r="F13" s="657"/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09">
        <v>0</v>
      </c>
      <c r="W13" s="209">
        <v>0</v>
      </c>
      <c r="X13" s="209">
        <v>0</v>
      </c>
      <c r="Y13" s="209">
        <v>0</v>
      </c>
      <c r="Z13" s="209">
        <v>0</v>
      </c>
      <c r="AA13" s="209">
        <v>0</v>
      </c>
      <c r="AB13" s="209">
        <v>0</v>
      </c>
      <c r="AC13" s="209">
        <v>0</v>
      </c>
      <c r="AD13" s="209">
        <v>0</v>
      </c>
      <c r="AE13" s="209">
        <v>0</v>
      </c>
      <c r="AF13" s="209">
        <v>0</v>
      </c>
      <c r="AG13" s="209">
        <v>0</v>
      </c>
      <c r="AH13" s="209">
        <v>0</v>
      </c>
      <c r="AI13" s="209">
        <v>0</v>
      </c>
      <c r="AJ13" s="209">
        <v>0</v>
      </c>
      <c r="AK13" s="458"/>
      <c r="AL13" s="70"/>
      <c r="AM13" s="71"/>
    </row>
    <row r="14" spans="1:40" s="65" customFormat="1" ht="17.25">
      <c r="A14" s="257"/>
      <c r="B14" s="357"/>
      <c r="C14" s="53"/>
      <c r="D14" s="53"/>
      <c r="E14" s="656" t="s">
        <v>621</v>
      </c>
      <c r="F14" s="657"/>
      <c r="G14" s="22">
        <v>1.2</v>
      </c>
      <c r="H14" s="22">
        <v>0.8</v>
      </c>
      <c r="I14" s="22">
        <v>0.8</v>
      </c>
      <c r="J14" s="22">
        <v>1.3</v>
      </c>
      <c r="K14" s="22">
        <v>0.8</v>
      </c>
      <c r="L14" s="22">
        <v>1</v>
      </c>
      <c r="M14" s="22">
        <v>1.2</v>
      </c>
      <c r="N14" s="22">
        <v>2.2000000000000002</v>
      </c>
      <c r="O14" s="22">
        <v>1.8</v>
      </c>
      <c r="P14" s="22">
        <v>1.4</v>
      </c>
      <c r="Q14" s="22">
        <v>1.4</v>
      </c>
      <c r="R14" s="22">
        <v>5.3</v>
      </c>
      <c r="S14" s="22">
        <v>2.7</v>
      </c>
      <c r="T14" s="22">
        <v>2.1</v>
      </c>
      <c r="U14" s="22">
        <v>1.5</v>
      </c>
      <c r="V14" s="209">
        <v>4.0999999999999996</v>
      </c>
      <c r="W14" s="209">
        <v>1.8</v>
      </c>
      <c r="X14" s="209">
        <v>1.9</v>
      </c>
      <c r="Y14" s="209">
        <v>2</v>
      </c>
      <c r="Z14" s="209">
        <v>2.8</v>
      </c>
      <c r="AA14" s="209">
        <v>1.8</v>
      </c>
      <c r="AB14" s="209">
        <v>2.2999999999999998</v>
      </c>
      <c r="AC14" s="209">
        <v>2.7</v>
      </c>
      <c r="AD14" s="209">
        <v>5.4</v>
      </c>
      <c r="AE14" s="209">
        <v>2.8</v>
      </c>
      <c r="AF14" s="209">
        <v>2.4</v>
      </c>
      <c r="AG14" s="209">
        <v>2.4</v>
      </c>
      <c r="AH14" s="209">
        <v>8</v>
      </c>
      <c r="AI14" s="209">
        <v>2.6</v>
      </c>
      <c r="AJ14" s="209">
        <v>1.9</v>
      </c>
      <c r="AK14" s="458"/>
      <c r="AL14" s="70"/>
      <c r="AM14" s="71"/>
    </row>
    <row r="15" spans="1:40" s="65" customFormat="1" ht="17.25">
      <c r="A15" s="52"/>
      <c r="B15" s="356" t="s">
        <v>208</v>
      </c>
      <c r="C15" s="53"/>
      <c r="D15" s="53"/>
      <c r="E15" s="656" t="s">
        <v>622</v>
      </c>
      <c r="F15" s="657"/>
      <c r="G15" s="22">
        <v>1.2</v>
      </c>
      <c r="H15" s="22">
        <v>0.8</v>
      </c>
      <c r="I15" s="22">
        <v>0.8</v>
      </c>
      <c r="J15" s="22">
        <v>1.3</v>
      </c>
      <c r="K15" s="22">
        <v>0.8</v>
      </c>
      <c r="L15" s="22">
        <v>1</v>
      </c>
      <c r="M15" s="22">
        <v>1.2</v>
      </c>
      <c r="N15" s="22">
        <v>2.2999999999999998</v>
      </c>
      <c r="O15" s="22">
        <v>1.9</v>
      </c>
      <c r="P15" s="22">
        <v>1.7</v>
      </c>
      <c r="Q15" s="22">
        <v>1.4</v>
      </c>
      <c r="R15" s="22">
        <v>5.4</v>
      </c>
      <c r="S15" s="22">
        <v>2.7</v>
      </c>
      <c r="T15" s="22">
        <v>2.1</v>
      </c>
      <c r="U15" s="22">
        <v>1.5</v>
      </c>
      <c r="V15" s="209">
        <v>4.0999999999999996</v>
      </c>
      <c r="W15" s="209">
        <v>1.8</v>
      </c>
      <c r="X15" s="209">
        <v>1.9</v>
      </c>
      <c r="Y15" s="209">
        <v>2</v>
      </c>
      <c r="Z15" s="209">
        <v>2.8</v>
      </c>
      <c r="AA15" s="209">
        <v>1.8</v>
      </c>
      <c r="AB15" s="209">
        <v>2.2999999999999998</v>
      </c>
      <c r="AC15" s="209">
        <v>2.7</v>
      </c>
      <c r="AD15" s="209">
        <v>5.4</v>
      </c>
      <c r="AE15" s="209">
        <v>2.8</v>
      </c>
      <c r="AF15" s="209">
        <v>2.4</v>
      </c>
      <c r="AG15" s="209">
        <v>2.4</v>
      </c>
      <c r="AH15" s="209">
        <v>8</v>
      </c>
      <c r="AI15" s="209">
        <v>2.6</v>
      </c>
      <c r="AJ15" s="209">
        <v>1.9</v>
      </c>
      <c r="AK15" s="458"/>
      <c r="AL15" s="70"/>
      <c r="AM15" s="71"/>
    </row>
    <row r="16" spans="1:40" s="65" customFormat="1" ht="17.25">
      <c r="A16" s="52"/>
      <c r="B16" s="357"/>
      <c r="C16" s="53"/>
      <c r="D16" s="53"/>
      <c r="E16" s="656" t="s">
        <v>623</v>
      </c>
      <c r="F16" s="657"/>
      <c r="G16" s="22">
        <v>15.4</v>
      </c>
      <c r="H16" s="22">
        <v>16.100000000000001</v>
      </c>
      <c r="I16" s="22">
        <v>16.8</v>
      </c>
      <c r="J16" s="22">
        <v>17.2</v>
      </c>
      <c r="K16" s="22">
        <v>18.2</v>
      </c>
      <c r="L16" s="22">
        <v>29.7</v>
      </c>
      <c r="M16" s="22">
        <v>30.9</v>
      </c>
      <c r="N16" s="22">
        <v>31.7</v>
      </c>
      <c r="O16" s="22">
        <v>31.5</v>
      </c>
      <c r="P16" s="22">
        <v>34.4</v>
      </c>
      <c r="Q16" s="22">
        <v>35.799999999999997</v>
      </c>
      <c r="R16" s="22">
        <v>33.6</v>
      </c>
      <c r="S16" s="22">
        <v>34.5</v>
      </c>
      <c r="T16" s="22">
        <v>35.4</v>
      </c>
      <c r="U16" s="22">
        <v>36.299999999999997</v>
      </c>
      <c r="V16" s="209">
        <v>35.299999999999997</v>
      </c>
      <c r="W16" s="209">
        <v>35.9</v>
      </c>
      <c r="X16" s="209">
        <v>36.6</v>
      </c>
      <c r="Y16" s="209">
        <v>37.1</v>
      </c>
      <c r="Z16" s="209">
        <v>36.9</v>
      </c>
      <c r="AA16" s="209">
        <v>37.9</v>
      </c>
      <c r="AB16" s="209">
        <v>39.200000000000003</v>
      </c>
      <c r="AC16" s="209">
        <v>40.200000000000003</v>
      </c>
      <c r="AD16" s="209">
        <v>40</v>
      </c>
      <c r="AE16" s="209">
        <v>71.3</v>
      </c>
      <c r="AF16" s="209">
        <v>72.400000000000006</v>
      </c>
      <c r="AG16" s="209">
        <v>73.7</v>
      </c>
      <c r="AH16" s="209">
        <v>69.8</v>
      </c>
      <c r="AI16" s="209">
        <v>71.400000000000006</v>
      </c>
      <c r="AJ16" s="209">
        <v>72.400000000000006</v>
      </c>
      <c r="AK16" s="458"/>
      <c r="AL16" s="70"/>
      <c r="AM16" s="71"/>
    </row>
    <row r="17" spans="1:39" s="65" customFormat="1" ht="17.25">
      <c r="A17" s="52"/>
      <c r="B17" s="355" t="s">
        <v>210</v>
      </c>
      <c r="C17" s="53"/>
      <c r="D17" s="53"/>
      <c r="E17" s="769" t="s">
        <v>578</v>
      </c>
      <c r="F17" s="770"/>
      <c r="G17" s="149">
        <v>16.600000000000001</v>
      </c>
      <c r="H17" s="149">
        <v>16.899999999999999</v>
      </c>
      <c r="I17" s="149">
        <v>17.600000000000001</v>
      </c>
      <c r="J17" s="149">
        <v>18.5</v>
      </c>
      <c r="K17" s="149">
        <v>19</v>
      </c>
      <c r="L17" s="149">
        <v>30.7</v>
      </c>
      <c r="M17" s="149">
        <v>32.1</v>
      </c>
      <c r="N17" s="149">
        <v>34</v>
      </c>
      <c r="O17" s="149">
        <v>33.4</v>
      </c>
      <c r="P17" s="149">
        <v>36.1</v>
      </c>
      <c r="Q17" s="149">
        <v>37.200000000000003</v>
      </c>
      <c r="R17" s="149">
        <v>39</v>
      </c>
      <c r="S17" s="149">
        <v>37.200000000000003</v>
      </c>
      <c r="T17" s="149">
        <v>37.5</v>
      </c>
      <c r="U17" s="149">
        <v>37.799999999999997</v>
      </c>
      <c r="V17" s="211">
        <v>39.4</v>
      </c>
      <c r="W17" s="211">
        <v>37.700000000000003</v>
      </c>
      <c r="X17" s="211">
        <v>38.5</v>
      </c>
      <c r="Y17" s="211">
        <v>39.1</v>
      </c>
      <c r="Z17" s="211">
        <v>39.700000000000003</v>
      </c>
      <c r="AA17" s="211">
        <v>39.700000000000003</v>
      </c>
      <c r="AB17" s="211">
        <v>41.5</v>
      </c>
      <c r="AC17" s="211">
        <v>42.9</v>
      </c>
      <c r="AD17" s="211">
        <v>45.4</v>
      </c>
      <c r="AE17" s="211">
        <v>74.099999999999994</v>
      </c>
      <c r="AF17" s="211">
        <v>74.8</v>
      </c>
      <c r="AG17" s="211">
        <v>76.099999999999994</v>
      </c>
      <c r="AH17" s="211">
        <v>77.8</v>
      </c>
      <c r="AI17" s="211">
        <v>74</v>
      </c>
      <c r="AJ17" s="211">
        <v>74.3</v>
      </c>
      <c r="AK17" s="458"/>
      <c r="AL17" s="70"/>
      <c r="AM17" s="71"/>
    </row>
    <row r="18" spans="1:39" ht="17.25">
      <c r="A18" s="52"/>
      <c r="B18" s="368" t="s">
        <v>225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4"/>
    </row>
    <row r="19" spans="1:39" ht="17.25">
      <c r="A19" s="52"/>
      <c r="B19" s="354" t="s">
        <v>226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4"/>
    </row>
    <row r="20" spans="1:39" ht="17.25">
      <c r="A20" s="52"/>
      <c r="B20" s="354" t="s">
        <v>277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4"/>
    </row>
    <row r="21" spans="1:39" ht="17.25">
      <c r="A21" s="52"/>
      <c r="B21" s="35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4"/>
    </row>
    <row r="22" spans="1:39" ht="17.25">
      <c r="A22" s="52"/>
      <c r="B22" s="356" t="s">
        <v>212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4"/>
    </row>
    <row r="23" spans="1:39" ht="17.25" thickBot="1">
      <c r="A23" s="55"/>
      <c r="B23" s="24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7"/>
    </row>
    <row r="24" spans="1:39" ht="17.25" thickTop="1">
      <c r="B24" s="352"/>
      <c r="C24" s="352"/>
    </row>
    <row r="25" spans="1:39">
      <c r="B25" s="267"/>
      <c r="C25" s="267"/>
    </row>
    <row r="26" spans="1:39">
      <c r="B26" s="267"/>
      <c r="C26" s="267"/>
    </row>
    <row r="27" spans="1:39">
      <c r="B27" s="267"/>
      <c r="C27" s="267"/>
    </row>
    <row r="28" spans="1:39">
      <c r="B28" s="267"/>
      <c r="C28" s="267"/>
    </row>
    <row r="29" spans="1:39">
      <c r="B29" s="267"/>
      <c r="C29" s="267"/>
    </row>
    <row r="30" spans="1:39">
      <c r="B30" s="267"/>
      <c r="C30" s="267"/>
    </row>
    <row r="31" spans="1:39">
      <c r="B31" s="267"/>
      <c r="C31" s="267"/>
    </row>
  </sheetData>
  <mergeCells count="22"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AK2:AL2"/>
    <mergeCell ref="E4:F5"/>
    <mergeCell ref="G4:J4"/>
    <mergeCell ref="K4:N4"/>
    <mergeCell ref="O4:R4"/>
    <mergeCell ref="S4:V4"/>
    <mergeCell ref="W4:Z4"/>
    <mergeCell ref="AA4:AD4"/>
    <mergeCell ref="AE4:AH4"/>
    <mergeCell ref="AI4:AJ4"/>
  </mergeCells>
  <phoneticPr fontId="2" type="noConversion"/>
  <hyperlinks>
    <hyperlink ref="AK2:AL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22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8" location="A_BS!A1" display="Condensed BS"/>
    <hyperlink ref="B19" location="A_IS!A1" display="Condensed IS"/>
    <hyperlink ref="B20" location="A_AUM!A1" display="AUM Structure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W31"/>
  <sheetViews>
    <sheetView zoomScale="85" zoomScaleNormal="85" workbookViewId="0">
      <pane xSplit="6" topLeftCell="O1" activePane="topRight" state="frozen"/>
      <selection pane="topRight" activeCell="B20" sqref="B20"/>
    </sheetView>
  </sheetViews>
  <sheetFormatPr defaultRowHeight="16.5" outlineLevelCol="1"/>
  <cols>
    <col min="1" max="1" width="3.5" style="1" customWidth="1"/>
    <col min="2" max="2" width="18.375" style="1" customWidth="1"/>
    <col min="3" max="3" width="3.875" style="1" customWidth="1"/>
    <col min="4" max="4" width="3.625" style="1" customWidth="1"/>
    <col min="5" max="5" width="33.25" style="1" customWidth="1"/>
    <col min="6" max="6" width="12.875" style="1" customWidth="1"/>
    <col min="7" max="31" width="8.625" style="1" hidden="1" customWidth="1" outlineLevel="1"/>
    <col min="32" max="32" width="8.625" style="1" customWidth="1" collapsed="1"/>
    <col min="33" max="45" width="8.625" style="1" customWidth="1"/>
    <col min="46" max="46" width="8.125" style="1" customWidth="1"/>
    <col min="47" max="16384" width="9" style="1"/>
  </cols>
  <sheetData>
    <row r="1" spans="1:49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1"/>
    </row>
    <row r="2" spans="1:49" ht="33" customHeight="1">
      <c r="A2" s="52"/>
      <c r="B2" s="62" t="s">
        <v>279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74" t="s">
        <v>3</v>
      </c>
      <c r="AU2" s="574"/>
      <c r="AV2" s="72"/>
      <c r="AW2" s="66"/>
    </row>
    <row r="3" spans="1:49" ht="17.25" customHeight="1" thickBo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343"/>
      <c r="AU3" s="343"/>
      <c r="AV3" s="80"/>
      <c r="AW3" s="78"/>
    </row>
    <row r="4" spans="1:49" ht="16.5" customHeight="1">
      <c r="A4" s="257"/>
      <c r="B4" s="287"/>
      <c r="C4" s="287"/>
      <c r="D4" s="53"/>
      <c r="E4" s="759" t="s">
        <v>395</v>
      </c>
      <c r="F4" s="760"/>
      <c r="G4" s="752" t="s">
        <v>97</v>
      </c>
      <c r="H4" s="752">
        <v>2016</v>
      </c>
      <c r="I4" s="752"/>
      <c r="J4" s="752"/>
      <c r="K4" s="752"/>
      <c r="L4" s="752" t="s">
        <v>101</v>
      </c>
      <c r="M4" s="752">
        <v>2017</v>
      </c>
      <c r="N4" s="752"/>
      <c r="O4" s="752"/>
      <c r="P4" s="752"/>
      <c r="Q4" s="752" t="s">
        <v>41</v>
      </c>
      <c r="R4" s="752">
        <v>2018</v>
      </c>
      <c r="S4" s="752"/>
      <c r="T4" s="752"/>
      <c r="U4" s="752"/>
      <c r="V4" s="752" t="s">
        <v>42</v>
      </c>
      <c r="W4" s="752">
        <v>2019</v>
      </c>
      <c r="X4" s="752"/>
      <c r="Y4" s="752"/>
      <c r="Z4" s="758"/>
      <c r="AA4" s="758" t="s">
        <v>43</v>
      </c>
      <c r="AB4" s="740">
        <v>2020</v>
      </c>
      <c r="AC4" s="741"/>
      <c r="AD4" s="741"/>
      <c r="AE4" s="741"/>
      <c r="AF4" s="758" t="s">
        <v>148</v>
      </c>
      <c r="AG4" s="766">
        <v>2021</v>
      </c>
      <c r="AH4" s="767"/>
      <c r="AI4" s="767"/>
      <c r="AJ4" s="824"/>
      <c r="AK4" s="766" t="s">
        <v>180</v>
      </c>
      <c r="AL4" s="758">
        <v>2022</v>
      </c>
      <c r="AM4" s="765"/>
      <c r="AN4" s="765"/>
      <c r="AO4" s="765"/>
      <c r="AP4" s="766" t="s">
        <v>755</v>
      </c>
      <c r="AQ4" s="755">
        <v>2023</v>
      </c>
      <c r="AR4" s="801"/>
      <c r="AS4" s="801"/>
      <c r="AT4" s="44"/>
      <c r="AU4" s="44"/>
      <c r="AV4" s="54"/>
    </row>
    <row r="5" spans="1:49" ht="17.25" thickBot="1">
      <c r="A5" s="257"/>
      <c r="B5" s="363" t="s">
        <v>1</v>
      </c>
      <c r="C5" s="287"/>
      <c r="D5" s="53"/>
      <c r="E5" s="761"/>
      <c r="F5" s="762"/>
      <c r="G5" s="599"/>
      <c r="H5" s="340" t="s">
        <v>62</v>
      </c>
      <c r="I5" s="340" t="s">
        <v>90</v>
      </c>
      <c r="J5" s="340" t="s">
        <v>64</v>
      </c>
      <c r="K5" s="340" t="s">
        <v>92</v>
      </c>
      <c r="L5" s="599"/>
      <c r="M5" s="340" t="s">
        <v>8</v>
      </c>
      <c r="N5" s="340" t="s">
        <v>9</v>
      </c>
      <c r="O5" s="340" t="s">
        <v>10</v>
      </c>
      <c r="P5" s="340" t="s">
        <v>11</v>
      </c>
      <c r="Q5" s="599"/>
      <c r="R5" s="340" t="s">
        <v>12</v>
      </c>
      <c r="S5" s="340" t="s">
        <v>13</v>
      </c>
      <c r="T5" s="340" t="s">
        <v>14</v>
      </c>
      <c r="U5" s="340" t="s">
        <v>15</v>
      </c>
      <c r="V5" s="599"/>
      <c r="W5" s="340" t="s">
        <v>122</v>
      </c>
      <c r="X5" s="340" t="s">
        <v>123</v>
      </c>
      <c r="Y5" s="340" t="s">
        <v>120</v>
      </c>
      <c r="Z5" s="315" t="s">
        <v>124</v>
      </c>
      <c r="AA5" s="823"/>
      <c r="AB5" s="315" t="s">
        <v>128</v>
      </c>
      <c r="AC5" s="315" t="s">
        <v>132</v>
      </c>
      <c r="AD5" s="315" t="s">
        <v>144</v>
      </c>
      <c r="AE5" s="315" t="s">
        <v>147</v>
      </c>
      <c r="AF5" s="823"/>
      <c r="AG5" s="340" t="s">
        <v>173</v>
      </c>
      <c r="AH5" s="315" t="s">
        <v>175</v>
      </c>
      <c r="AI5" s="387" t="s">
        <v>177</v>
      </c>
      <c r="AJ5" s="411" t="s">
        <v>179</v>
      </c>
      <c r="AK5" s="601"/>
      <c r="AL5" s="463" t="s">
        <v>743</v>
      </c>
      <c r="AM5" s="463" t="s">
        <v>746</v>
      </c>
      <c r="AN5" s="463" t="s">
        <v>751</v>
      </c>
      <c r="AO5" s="483" t="s">
        <v>754</v>
      </c>
      <c r="AP5" s="601"/>
      <c r="AQ5" s="469" t="s">
        <v>757</v>
      </c>
      <c r="AR5" s="469" t="s">
        <v>827</v>
      </c>
      <c r="AS5" s="469" t="s">
        <v>828</v>
      </c>
      <c r="AT5" s="533"/>
      <c r="AU5" s="533"/>
      <c r="AV5" s="54"/>
    </row>
    <row r="6" spans="1:49" s="65" customFormat="1" ht="17.25">
      <c r="A6" s="257"/>
      <c r="B6" s="353" t="s">
        <v>1</v>
      </c>
      <c r="C6" s="53"/>
      <c r="D6" s="53"/>
      <c r="E6" s="745" t="s">
        <v>699</v>
      </c>
      <c r="F6" s="746"/>
      <c r="G6" s="159">
        <v>8.6999999999999993</v>
      </c>
      <c r="H6" s="159">
        <v>1.9</v>
      </c>
      <c r="I6" s="159">
        <v>2.4</v>
      </c>
      <c r="J6" s="159">
        <v>2.2000000000000002</v>
      </c>
      <c r="K6" s="159">
        <v>2.6</v>
      </c>
      <c r="L6" s="159">
        <v>9.1</v>
      </c>
      <c r="M6" s="159">
        <v>2.6</v>
      </c>
      <c r="N6" s="159">
        <v>3.3</v>
      </c>
      <c r="O6" s="159">
        <v>3.2</v>
      </c>
      <c r="P6" s="159">
        <v>3.3</v>
      </c>
      <c r="Q6" s="159">
        <v>12.3</v>
      </c>
      <c r="R6" s="159">
        <v>3.3</v>
      </c>
      <c r="S6" s="159">
        <v>5.3</v>
      </c>
      <c r="T6" s="159">
        <v>3.2</v>
      </c>
      <c r="U6" s="159">
        <v>3.3</v>
      </c>
      <c r="V6" s="159">
        <v>15.1</v>
      </c>
      <c r="W6" s="159">
        <v>2.7</v>
      </c>
      <c r="X6" s="159">
        <v>2.6</v>
      </c>
      <c r="Y6" s="159">
        <v>2.8</v>
      </c>
      <c r="Z6" s="159">
        <v>3.6</v>
      </c>
      <c r="AA6" s="222">
        <v>11.7</v>
      </c>
      <c r="AB6" s="222">
        <v>2.7</v>
      </c>
      <c r="AC6" s="222">
        <v>3.2</v>
      </c>
      <c r="AD6" s="222">
        <v>2.7</v>
      </c>
      <c r="AE6" s="222">
        <v>2.8</v>
      </c>
      <c r="AF6" s="222">
        <v>11.4</v>
      </c>
      <c r="AG6" s="222">
        <v>3.3</v>
      </c>
      <c r="AH6" s="222">
        <v>3.6</v>
      </c>
      <c r="AI6" s="222">
        <v>4.0999999999999996</v>
      </c>
      <c r="AJ6" s="222">
        <v>4.7</v>
      </c>
      <c r="AK6" s="222">
        <v>15.7</v>
      </c>
      <c r="AL6" s="222">
        <v>4.7</v>
      </c>
      <c r="AM6" s="222">
        <v>5.0999999999999996</v>
      </c>
      <c r="AN6" s="222">
        <v>4.5</v>
      </c>
      <c r="AO6" s="222">
        <v>4.4000000000000004</v>
      </c>
      <c r="AP6" s="222">
        <v>18.7</v>
      </c>
      <c r="AQ6" s="222">
        <v>4.2</v>
      </c>
      <c r="AR6" s="222">
        <v>4</v>
      </c>
      <c r="AS6" s="222">
        <v>8.1999999999999993</v>
      </c>
      <c r="AT6" s="235"/>
      <c r="AU6" s="235"/>
      <c r="AV6" s="71"/>
    </row>
    <row r="7" spans="1:49" s="65" customFormat="1" ht="17.25">
      <c r="A7" s="257"/>
      <c r="B7" s="356" t="s">
        <v>183</v>
      </c>
      <c r="C7" s="53"/>
      <c r="D7" s="53"/>
      <c r="E7" s="656" t="s">
        <v>700</v>
      </c>
      <c r="F7" s="657"/>
      <c r="G7" s="22">
        <v>0.3</v>
      </c>
      <c r="H7" s="22">
        <v>0</v>
      </c>
      <c r="I7" s="22">
        <v>0</v>
      </c>
      <c r="J7" s="22">
        <v>0</v>
      </c>
      <c r="K7" s="22">
        <v>0.1</v>
      </c>
      <c r="L7" s="22">
        <v>0.1</v>
      </c>
      <c r="M7" s="22">
        <v>0.1</v>
      </c>
      <c r="N7" s="22">
        <v>0.1</v>
      </c>
      <c r="O7" s="22">
        <v>0.1</v>
      </c>
      <c r="P7" s="22">
        <v>0.1</v>
      </c>
      <c r="Q7" s="22">
        <v>0.3</v>
      </c>
      <c r="R7" s="22">
        <v>0.1</v>
      </c>
      <c r="S7" s="22">
        <v>0.1</v>
      </c>
      <c r="T7" s="22">
        <v>0.1</v>
      </c>
      <c r="U7" s="22">
        <v>0.1</v>
      </c>
      <c r="V7" s="22">
        <v>0.4</v>
      </c>
      <c r="W7" s="22">
        <v>0.1</v>
      </c>
      <c r="X7" s="22">
        <v>0.1</v>
      </c>
      <c r="Y7" s="22">
        <v>0.1</v>
      </c>
      <c r="Z7" s="22">
        <v>0.1</v>
      </c>
      <c r="AA7" s="209">
        <v>0.4</v>
      </c>
      <c r="AB7" s="209">
        <v>0.1</v>
      </c>
      <c r="AC7" s="209">
        <v>0.1</v>
      </c>
      <c r="AD7" s="209">
        <v>0</v>
      </c>
      <c r="AE7" s="209">
        <v>0.1</v>
      </c>
      <c r="AF7" s="209">
        <v>0.3</v>
      </c>
      <c r="AG7" s="209">
        <v>0</v>
      </c>
      <c r="AH7" s="209">
        <v>0.1</v>
      </c>
      <c r="AI7" s="209">
        <v>0</v>
      </c>
      <c r="AJ7" s="209">
        <v>0</v>
      </c>
      <c r="AK7" s="209">
        <v>0.1</v>
      </c>
      <c r="AL7" s="209">
        <v>0</v>
      </c>
      <c r="AM7" s="209">
        <v>0.1</v>
      </c>
      <c r="AN7" s="209">
        <v>0.1</v>
      </c>
      <c r="AO7" s="209">
        <v>0.2</v>
      </c>
      <c r="AP7" s="209">
        <v>0.4</v>
      </c>
      <c r="AQ7" s="209">
        <v>0.1</v>
      </c>
      <c r="AR7" s="399">
        <v>0.1</v>
      </c>
      <c r="AS7" s="399">
        <v>0.2</v>
      </c>
      <c r="AT7" s="235"/>
      <c r="AU7" s="235"/>
      <c r="AV7" s="71"/>
    </row>
    <row r="8" spans="1:49" s="65" customFormat="1" ht="17.25">
      <c r="A8" s="257"/>
      <c r="B8" s="348"/>
      <c r="C8" s="53"/>
      <c r="D8" s="53"/>
      <c r="E8" s="656" t="s">
        <v>701</v>
      </c>
      <c r="F8" s="657"/>
      <c r="G8" s="22">
        <v>6.1</v>
      </c>
      <c r="H8" s="22">
        <v>1.7</v>
      </c>
      <c r="I8" s="22">
        <v>1.9</v>
      </c>
      <c r="J8" s="22">
        <v>2.2000000000000002</v>
      </c>
      <c r="K8" s="22">
        <v>2.4</v>
      </c>
      <c r="L8" s="22">
        <v>8.1999999999999993</v>
      </c>
      <c r="M8" s="22">
        <v>2.5</v>
      </c>
      <c r="N8" s="22">
        <v>3.1</v>
      </c>
      <c r="O8" s="22">
        <v>2.8</v>
      </c>
      <c r="P8" s="22">
        <v>3.1</v>
      </c>
      <c r="Q8" s="22">
        <v>11.5</v>
      </c>
      <c r="R8" s="22">
        <v>3</v>
      </c>
      <c r="S8" s="22">
        <v>5</v>
      </c>
      <c r="T8" s="22">
        <v>3</v>
      </c>
      <c r="U8" s="22">
        <v>3.1</v>
      </c>
      <c r="V8" s="22">
        <v>14.1</v>
      </c>
      <c r="W8" s="22">
        <v>2.4</v>
      </c>
      <c r="X8" s="22">
        <v>2.4</v>
      </c>
      <c r="Y8" s="22">
        <v>2.7</v>
      </c>
      <c r="Z8" s="22">
        <v>3.5</v>
      </c>
      <c r="AA8" s="209">
        <v>11</v>
      </c>
      <c r="AB8" s="209">
        <v>2.6</v>
      </c>
      <c r="AC8" s="209">
        <v>2.9</v>
      </c>
      <c r="AD8" s="209">
        <v>2.5</v>
      </c>
      <c r="AE8" s="209">
        <v>2.7</v>
      </c>
      <c r="AF8" s="209">
        <v>10.7</v>
      </c>
      <c r="AG8" s="209">
        <v>3.3</v>
      </c>
      <c r="AH8" s="209">
        <v>3.3</v>
      </c>
      <c r="AI8" s="209">
        <v>4.2</v>
      </c>
      <c r="AJ8" s="209">
        <v>4.7</v>
      </c>
      <c r="AK8" s="209">
        <v>15.5</v>
      </c>
      <c r="AL8" s="209">
        <v>4.5999999999999996</v>
      </c>
      <c r="AM8" s="209">
        <v>4.9000000000000004</v>
      </c>
      <c r="AN8" s="209">
        <v>4.3</v>
      </c>
      <c r="AO8" s="209">
        <v>4</v>
      </c>
      <c r="AP8" s="209">
        <v>17.8</v>
      </c>
      <c r="AQ8" s="209">
        <v>3.9</v>
      </c>
      <c r="AR8" s="399">
        <v>3.7</v>
      </c>
      <c r="AS8" s="399">
        <v>7.6</v>
      </c>
      <c r="AT8" s="235"/>
      <c r="AU8" s="235"/>
      <c r="AV8" s="71"/>
    </row>
    <row r="9" spans="1:49" s="65" customFormat="1" ht="17.25">
      <c r="A9" s="257"/>
      <c r="B9" s="356" t="s">
        <v>191</v>
      </c>
      <c r="C9" s="53"/>
      <c r="D9" s="53"/>
      <c r="E9" s="656" t="s">
        <v>702</v>
      </c>
      <c r="F9" s="657"/>
      <c r="G9" s="22">
        <v>5.5</v>
      </c>
      <c r="H9" s="22">
        <v>1.8</v>
      </c>
      <c r="I9" s="22">
        <v>1.6</v>
      </c>
      <c r="J9" s="22">
        <v>1.4</v>
      </c>
      <c r="K9" s="22">
        <v>2</v>
      </c>
      <c r="L9" s="22">
        <v>6.8</v>
      </c>
      <c r="M9" s="22">
        <v>1.3</v>
      </c>
      <c r="N9" s="22">
        <v>1.4</v>
      </c>
      <c r="O9" s="22">
        <v>1.5</v>
      </c>
      <c r="P9" s="22">
        <v>2.2999999999999998</v>
      </c>
      <c r="Q9" s="22">
        <v>6.5</v>
      </c>
      <c r="R9" s="22">
        <v>1.4</v>
      </c>
      <c r="S9" s="22">
        <v>1.5</v>
      </c>
      <c r="T9" s="22">
        <v>1.4</v>
      </c>
      <c r="U9" s="22">
        <v>2.6</v>
      </c>
      <c r="V9" s="22">
        <v>6.9</v>
      </c>
      <c r="W9" s="22">
        <v>1.4</v>
      </c>
      <c r="X9" s="22">
        <v>1.5</v>
      </c>
      <c r="Y9" s="22">
        <v>1.7</v>
      </c>
      <c r="Z9" s="22">
        <v>2.2999999999999998</v>
      </c>
      <c r="AA9" s="209">
        <v>6.9</v>
      </c>
      <c r="AB9" s="209">
        <v>1.9</v>
      </c>
      <c r="AC9" s="209">
        <v>2</v>
      </c>
      <c r="AD9" s="209">
        <v>2</v>
      </c>
      <c r="AE9" s="209">
        <v>2.2000000000000002</v>
      </c>
      <c r="AF9" s="209">
        <v>8.1</v>
      </c>
      <c r="AG9" s="209">
        <v>2</v>
      </c>
      <c r="AH9" s="209">
        <v>2.4</v>
      </c>
      <c r="AI9" s="209">
        <v>2.2999999999999998</v>
      </c>
      <c r="AJ9" s="209">
        <v>2.9</v>
      </c>
      <c r="AK9" s="209">
        <v>9.6</v>
      </c>
      <c r="AL9" s="209">
        <v>2.8</v>
      </c>
      <c r="AM9" s="209">
        <v>3</v>
      </c>
      <c r="AN9" s="209">
        <v>2.9</v>
      </c>
      <c r="AO9" s="209">
        <v>3</v>
      </c>
      <c r="AP9" s="209">
        <v>11.7</v>
      </c>
      <c r="AQ9" s="209">
        <v>3.2</v>
      </c>
      <c r="AR9" s="399">
        <v>3</v>
      </c>
      <c r="AS9" s="399">
        <v>6.2</v>
      </c>
      <c r="AT9" s="235"/>
      <c r="AU9" s="235"/>
      <c r="AV9" s="71"/>
    </row>
    <row r="10" spans="1:49" s="65" customFormat="1" ht="17.25">
      <c r="A10" s="257"/>
      <c r="B10" s="357"/>
      <c r="C10" s="53"/>
      <c r="D10" s="53"/>
      <c r="E10" s="656" t="s">
        <v>703</v>
      </c>
      <c r="F10" s="657"/>
      <c r="G10" s="22">
        <v>5</v>
      </c>
      <c r="H10" s="22">
        <v>1.7</v>
      </c>
      <c r="I10" s="22">
        <v>1.3</v>
      </c>
      <c r="J10" s="22">
        <v>1.3</v>
      </c>
      <c r="K10" s="22">
        <v>1.9</v>
      </c>
      <c r="L10" s="22">
        <v>6.2</v>
      </c>
      <c r="M10" s="22">
        <v>1.2</v>
      </c>
      <c r="N10" s="22">
        <v>1.2</v>
      </c>
      <c r="O10" s="22">
        <v>1.2</v>
      </c>
      <c r="P10" s="22">
        <v>2.5</v>
      </c>
      <c r="Q10" s="22">
        <v>6.1</v>
      </c>
      <c r="R10" s="22">
        <v>1.3</v>
      </c>
      <c r="S10" s="22">
        <v>1.4</v>
      </c>
      <c r="T10" s="22">
        <v>1.2</v>
      </c>
      <c r="U10" s="22">
        <v>2.9</v>
      </c>
      <c r="V10" s="22">
        <v>6.8</v>
      </c>
      <c r="W10" s="22">
        <v>1.4</v>
      </c>
      <c r="X10" s="22">
        <v>1.5</v>
      </c>
      <c r="Y10" s="22">
        <v>1.4</v>
      </c>
      <c r="Z10" s="22">
        <v>2.2999999999999998</v>
      </c>
      <c r="AA10" s="209">
        <v>6.6</v>
      </c>
      <c r="AB10" s="209">
        <v>1.7</v>
      </c>
      <c r="AC10" s="209">
        <v>1.9</v>
      </c>
      <c r="AD10" s="209">
        <v>2</v>
      </c>
      <c r="AE10" s="209">
        <v>2.1</v>
      </c>
      <c r="AF10" s="209">
        <v>7.7</v>
      </c>
      <c r="AG10" s="209">
        <v>1.9</v>
      </c>
      <c r="AH10" s="209">
        <v>2.2000000000000002</v>
      </c>
      <c r="AI10" s="209">
        <v>2.2000000000000002</v>
      </c>
      <c r="AJ10" s="209">
        <v>2.7</v>
      </c>
      <c r="AK10" s="209">
        <v>9</v>
      </c>
      <c r="AL10" s="209">
        <v>2.6</v>
      </c>
      <c r="AM10" s="209">
        <v>2.9</v>
      </c>
      <c r="AN10" s="209">
        <v>2.7</v>
      </c>
      <c r="AO10" s="209">
        <v>2.8</v>
      </c>
      <c r="AP10" s="209">
        <v>11</v>
      </c>
      <c r="AQ10" s="209">
        <v>3</v>
      </c>
      <c r="AR10" s="399">
        <v>2.8</v>
      </c>
      <c r="AS10" s="399">
        <v>5.8</v>
      </c>
      <c r="AT10" s="235"/>
      <c r="AU10" s="235"/>
      <c r="AV10" s="71"/>
    </row>
    <row r="11" spans="1:49" s="65" customFormat="1" ht="17.25">
      <c r="A11" s="257"/>
      <c r="B11" s="381" t="s">
        <v>201</v>
      </c>
      <c r="C11" s="53"/>
      <c r="D11" s="53"/>
      <c r="E11" s="779" t="s">
        <v>633</v>
      </c>
      <c r="F11" s="780"/>
      <c r="G11" s="152">
        <v>3.2</v>
      </c>
      <c r="H11" s="152">
        <v>0.1</v>
      </c>
      <c r="I11" s="152">
        <v>0.8</v>
      </c>
      <c r="J11" s="152">
        <v>0.8</v>
      </c>
      <c r="K11" s="152">
        <v>0.6</v>
      </c>
      <c r="L11" s="152">
        <v>2.2999999999999998</v>
      </c>
      <c r="M11" s="152">
        <v>1.3</v>
      </c>
      <c r="N11" s="152">
        <v>1.9</v>
      </c>
      <c r="O11" s="152">
        <v>1.7</v>
      </c>
      <c r="P11" s="152">
        <v>1</v>
      </c>
      <c r="Q11" s="152">
        <v>5.8</v>
      </c>
      <c r="R11" s="152">
        <v>1.9</v>
      </c>
      <c r="S11" s="152">
        <v>3.8</v>
      </c>
      <c r="T11" s="152">
        <v>1.8</v>
      </c>
      <c r="U11" s="152">
        <v>0.7</v>
      </c>
      <c r="V11" s="152">
        <v>8.1999999999999993</v>
      </c>
      <c r="W11" s="152">
        <v>1.3</v>
      </c>
      <c r="X11" s="152">
        <v>1.1000000000000001</v>
      </c>
      <c r="Y11" s="152">
        <v>1.1000000000000001</v>
      </c>
      <c r="Z11" s="152">
        <v>1.3</v>
      </c>
      <c r="AA11" s="215">
        <v>4.8</v>
      </c>
      <c r="AB11" s="215">
        <v>0.8</v>
      </c>
      <c r="AC11" s="215">
        <v>1.2</v>
      </c>
      <c r="AD11" s="215">
        <v>0.7</v>
      </c>
      <c r="AE11" s="215">
        <v>0.6</v>
      </c>
      <c r="AF11" s="215">
        <v>3.3</v>
      </c>
      <c r="AG11" s="215">
        <v>1.3</v>
      </c>
      <c r="AH11" s="215">
        <v>1.2</v>
      </c>
      <c r="AI11" s="215">
        <v>1.8</v>
      </c>
      <c r="AJ11" s="215">
        <v>1.8</v>
      </c>
      <c r="AK11" s="215">
        <v>6.1</v>
      </c>
      <c r="AL11" s="215">
        <v>1.9</v>
      </c>
      <c r="AM11" s="215">
        <v>2.1</v>
      </c>
      <c r="AN11" s="215">
        <v>1.6</v>
      </c>
      <c r="AO11" s="215">
        <v>1.4</v>
      </c>
      <c r="AP11" s="215">
        <v>7</v>
      </c>
      <c r="AQ11" s="215">
        <v>1</v>
      </c>
      <c r="AR11" s="564">
        <v>1</v>
      </c>
      <c r="AS11" s="564">
        <v>2</v>
      </c>
      <c r="AT11" s="235"/>
      <c r="AU11" s="235"/>
      <c r="AV11" s="71"/>
    </row>
    <row r="12" spans="1:49" s="65" customFormat="1" ht="17.25">
      <c r="A12" s="257"/>
      <c r="B12" s="357"/>
      <c r="C12" s="53"/>
      <c r="D12" s="53"/>
      <c r="E12" s="825" t="s">
        <v>639</v>
      </c>
      <c r="F12" s="826"/>
      <c r="G12" s="151">
        <v>2.2999999999999998</v>
      </c>
      <c r="H12" s="151">
        <v>0</v>
      </c>
      <c r="I12" s="151">
        <v>0.6</v>
      </c>
      <c r="J12" s="151">
        <v>0.7</v>
      </c>
      <c r="K12" s="151">
        <v>0.5</v>
      </c>
      <c r="L12" s="151">
        <v>1.8</v>
      </c>
      <c r="M12" s="151">
        <v>1</v>
      </c>
      <c r="N12" s="151">
        <v>1.4</v>
      </c>
      <c r="O12" s="151">
        <v>1.3</v>
      </c>
      <c r="P12" s="151">
        <v>0.7</v>
      </c>
      <c r="Q12" s="151">
        <v>4.4000000000000004</v>
      </c>
      <c r="R12" s="151">
        <v>1.4</v>
      </c>
      <c r="S12" s="151">
        <v>2.8</v>
      </c>
      <c r="T12" s="151">
        <v>1.5</v>
      </c>
      <c r="U12" s="151">
        <v>0.7</v>
      </c>
      <c r="V12" s="151">
        <v>6.4</v>
      </c>
      <c r="W12" s="151">
        <v>1</v>
      </c>
      <c r="X12" s="151">
        <v>0.8</v>
      </c>
      <c r="Y12" s="151">
        <v>0.9</v>
      </c>
      <c r="Z12" s="151">
        <v>1</v>
      </c>
      <c r="AA12" s="223">
        <v>3.7</v>
      </c>
      <c r="AB12" s="223">
        <v>0.6</v>
      </c>
      <c r="AC12" s="223">
        <v>0.7</v>
      </c>
      <c r="AD12" s="223">
        <v>0.5</v>
      </c>
      <c r="AE12" s="223">
        <v>0.6</v>
      </c>
      <c r="AF12" s="223">
        <v>2.4</v>
      </c>
      <c r="AG12" s="223">
        <v>1</v>
      </c>
      <c r="AH12" s="223">
        <v>1.3</v>
      </c>
      <c r="AI12" s="223">
        <v>1</v>
      </c>
      <c r="AJ12" s="223">
        <v>1.8</v>
      </c>
      <c r="AK12" s="223">
        <v>5.0999999999999996</v>
      </c>
      <c r="AL12" s="223">
        <v>1.4</v>
      </c>
      <c r="AM12" s="223">
        <v>1.1000000000000001</v>
      </c>
      <c r="AN12" s="223">
        <v>1.3</v>
      </c>
      <c r="AO12" s="223">
        <v>1.1000000000000001</v>
      </c>
      <c r="AP12" s="223">
        <v>4.9000000000000004</v>
      </c>
      <c r="AQ12" s="223">
        <v>1.6</v>
      </c>
      <c r="AR12" s="569">
        <v>1</v>
      </c>
      <c r="AS12" s="569">
        <v>2.6</v>
      </c>
      <c r="AT12" s="235"/>
      <c r="AU12" s="235"/>
      <c r="AV12" s="71"/>
    </row>
    <row r="13" spans="1:49" s="65" customFormat="1" ht="18" thickBot="1">
      <c r="A13" s="257"/>
      <c r="B13" s="381" t="s">
        <v>205</v>
      </c>
      <c r="C13" s="53"/>
      <c r="D13" s="53"/>
      <c r="E13" s="784" t="s">
        <v>105</v>
      </c>
      <c r="F13" s="827"/>
      <c r="G13" s="379">
        <v>19.3</v>
      </c>
      <c r="H13" s="379">
        <v>14.7</v>
      </c>
      <c r="I13" s="379">
        <v>16.600000000000001</v>
      </c>
      <c r="J13" s="379">
        <v>16.8</v>
      </c>
      <c r="K13" s="379">
        <v>14.8</v>
      </c>
      <c r="L13" s="379">
        <v>14.8</v>
      </c>
      <c r="M13" s="379">
        <v>21.5</v>
      </c>
      <c r="N13" s="379">
        <v>20.6</v>
      </c>
      <c r="O13" s="379">
        <v>20.5</v>
      </c>
      <c r="P13" s="379">
        <v>18.100000000000001</v>
      </c>
      <c r="Q13" s="379">
        <v>18.100000000000001</v>
      </c>
      <c r="R13" s="379">
        <v>17.8</v>
      </c>
      <c r="S13" s="379">
        <v>25.7</v>
      </c>
      <c r="T13" s="379">
        <v>22.2</v>
      </c>
      <c r="U13" s="379">
        <v>19.7</v>
      </c>
      <c r="V13" s="379">
        <v>19.7</v>
      </c>
      <c r="W13" s="379">
        <v>11.4</v>
      </c>
      <c r="X13" s="379">
        <v>10.6</v>
      </c>
      <c r="Y13" s="379">
        <v>10.4</v>
      </c>
      <c r="Z13" s="379">
        <v>10.8</v>
      </c>
      <c r="AA13" s="380">
        <v>10.8</v>
      </c>
      <c r="AB13" s="380">
        <v>6.98</v>
      </c>
      <c r="AC13" s="380">
        <v>7.3</v>
      </c>
      <c r="AD13" s="380">
        <v>6.8</v>
      </c>
      <c r="AE13" s="380">
        <v>6.6</v>
      </c>
      <c r="AF13" s="380">
        <v>6.6</v>
      </c>
      <c r="AG13" s="380">
        <v>10.7</v>
      </c>
      <c r="AH13" s="380">
        <v>11.9</v>
      </c>
      <c r="AI13" s="380">
        <v>11.4</v>
      </c>
      <c r="AJ13" s="380">
        <v>13.1</v>
      </c>
      <c r="AK13" s="380">
        <v>13.1</v>
      </c>
      <c r="AL13" s="380">
        <v>10</v>
      </c>
      <c r="AM13" s="380">
        <v>8.9</v>
      </c>
      <c r="AN13" s="380">
        <v>9.1</v>
      </c>
      <c r="AO13" s="380">
        <v>9</v>
      </c>
      <c r="AP13" s="380">
        <v>9</v>
      </c>
      <c r="AQ13" s="380">
        <v>8.9153371384676614</v>
      </c>
      <c r="AR13" s="566">
        <v>7.3</v>
      </c>
      <c r="AS13" s="566">
        <v>7.3</v>
      </c>
      <c r="AT13" s="235"/>
      <c r="AU13" s="235"/>
      <c r="AV13" s="71"/>
    </row>
    <row r="14" spans="1:49" ht="17.25">
      <c r="A14" s="257"/>
      <c r="B14" s="357"/>
      <c r="C14" s="53"/>
      <c r="D14" s="53"/>
      <c r="E14" s="53" t="s">
        <v>704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4"/>
    </row>
    <row r="15" spans="1:49" ht="17.25">
      <c r="A15" s="52"/>
      <c r="B15" s="356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4"/>
    </row>
    <row r="16" spans="1:49" ht="17.25">
      <c r="A16" s="52"/>
      <c r="B16" s="35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4"/>
    </row>
    <row r="17" spans="1:48" ht="17.25">
      <c r="A17" s="52"/>
      <c r="B17" s="355" t="s">
        <v>210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4"/>
    </row>
    <row r="18" spans="1:48" ht="17.25">
      <c r="A18" s="52"/>
      <c r="B18" s="354" t="s">
        <v>225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4"/>
    </row>
    <row r="19" spans="1:48" ht="17.25">
      <c r="A19" s="52"/>
      <c r="B19" s="368" t="s">
        <v>226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4"/>
    </row>
    <row r="20" spans="1:48" ht="17.25">
      <c r="A20" s="52"/>
      <c r="B20" s="354" t="s">
        <v>277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4"/>
    </row>
    <row r="21" spans="1:48" ht="17.25">
      <c r="A21" s="52"/>
      <c r="B21" s="35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4"/>
    </row>
    <row r="22" spans="1:48" ht="17.25">
      <c r="A22" s="52"/>
      <c r="B22" s="356" t="s">
        <v>212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4"/>
    </row>
    <row r="23" spans="1:48" ht="17.25" thickBot="1">
      <c r="A23" s="55"/>
      <c r="B23" s="24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7"/>
    </row>
    <row r="24" spans="1:48" ht="17.25" thickTop="1">
      <c r="B24" s="352"/>
      <c r="C24" s="352"/>
    </row>
    <row r="25" spans="1:48">
      <c r="B25" s="267"/>
      <c r="C25" s="267"/>
    </row>
    <row r="26" spans="1:48">
      <c r="B26" s="267"/>
      <c r="C26" s="267"/>
    </row>
    <row r="27" spans="1:48">
      <c r="B27" s="267"/>
      <c r="C27" s="267"/>
    </row>
    <row r="28" spans="1:48">
      <c r="B28" s="267"/>
      <c r="C28" s="267"/>
    </row>
    <row r="29" spans="1:48">
      <c r="B29" s="267"/>
      <c r="C29" s="267"/>
    </row>
    <row r="30" spans="1:48">
      <c r="B30" s="267"/>
      <c r="C30" s="267"/>
    </row>
    <row r="31" spans="1:48">
      <c r="B31" s="267"/>
      <c r="C31" s="267"/>
    </row>
  </sheetData>
  <mergeCells count="26">
    <mergeCell ref="AL4:AO4"/>
    <mergeCell ref="E11:F11"/>
    <mergeCell ref="E12:F12"/>
    <mergeCell ref="E13:F13"/>
    <mergeCell ref="V4:V5"/>
    <mergeCell ref="E6:F6"/>
    <mergeCell ref="E7:F7"/>
    <mergeCell ref="E8:F8"/>
    <mergeCell ref="E9:F9"/>
    <mergeCell ref="E10:F10"/>
    <mergeCell ref="AT2:AU2"/>
    <mergeCell ref="E4:F5"/>
    <mergeCell ref="G4:G5"/>
    <mergeCell ref="H4:K4"/>
    <mergeCell ref="L4:L5"/>
    <mergeCell ref="M4:P4"/>
    <mergeCell ref="Q4:Q5"/>
    <mergeCell ref="R4:U4"/>
    <mergeCell ref="W4:Z4"/>
    <mergeCell ref="AA4:AA5"/>
    <mergeCell ref="AB4:AE4"/>
    <mergeCell ref="AF4:AF5"/>
    <mergeCell ref="AK4:AK5"/>
    <mergeCell ref="AQ4:AS4"/>
    <mergeCell ref="AG4:AJ4"/>
    <mergeCell ref="AP4:AP5"/>
  </mergeCells>
  <phoneticPr fontId="2" type="noConversion"/>
  <hyperlinks>
    <hyperlink ref="AT2:AU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22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8" location="A_BS!A1" display="Condensed BS"/>
    <hyperlink ref="B19" location="A_IS!A1" display="Condensed IS"/>
    <hyperlink ref="B20" location="A_AUM!A1" display="AUM Structure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N31"/>
  <sheetViews>
    <sheetView zoomScale="85" zoomScaleNormal="85" workbookViewId="0">
      <pane xSplit="6" topLeftCell="I1" activePane="topRight" state="frozen"/>
      <selection pane="topRight" activeCell="B9" sqref="B9"/>
    </sheetView>
  </sheetViews>
  <sheetFormatPr defaultRowHeight="16.5" outlineLevelCol="1"/>
  <cols>
    <col min="1" max="1" width="3.5" style="1" customWidth="1"/>
    <col min="2" max="2" width="22.875" style="1" customWidth="1"/>
    <col min="3" max="3" width="2.25" style="1" customWidth="1"/>
    <col min="4" max="4" width="3.625" style="1" customWidth="1"/>
    <col min="5" max="5" width="33.25" style="1" customWidth="1"/>
    <col min="6" max="6" width="12.875" style="1" customWidth="1"/>
    <col min="7" max="22" width="10.625" style="1" hidden="1" customWidth="1" outlineLevel="1"/>
    <col min="23" max="23" width="10.625" style="1" customWidth="1" collapsed="1"/>
    <col min="24" max="36" width="10.625" style="1" customWidth="1"/>
    <col min="37" max="16384" width="9" style="1"/>
  </cols>
  <sheetData>
    <row r="1" spans="1:40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59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</row>
    <row r="2" spans="1:40" ht="33" customHeight="1">
      <c r="A2" s="52"/>
      <c r="B2" s="62" t="s">
        <v>280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6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74" t="s">
        <v>3</v>
      </c>
      <c r="AL2" s="574"/>
      <c r="AM2" s="72"/>
      <c r="AN2" s="66"/>
    </row>
    <row r="3" spans="1:40" ht="17.25" customHeight="1" thickBo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  <c r="T3" s="6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343"/>
      <c r="AL3" s="343"/>
      <c r="AM3" s="80"/>
      <c r="AN3" s="78"/>
    </row>
    <row r="4" spans="1:40">
      <c r="A4" s="257"/>
      <c r="B4" s="287"/>
      <c r="C4" s="287"/>
      <c r="D4" s="53"/>
      <c r="E4" s="759" t="s">
        <v>617</v>
      </c>
      <c r="F4" s="760"/>
      <c r="G4" s="752">
        <v>2016</v>
      </c>
      <c r="H4" s="752"/>
      <c r="I4" s="752"/>
      <c r="J4" s="752"/>
      <c r="K4" s="752">
        <v>2017</v>
      </c>
      <c r="L4" s="752"/>
      <c r="M4" s="752"/>
      <c r="N4" s="752"/>
      <c r="O4" s="752">
        <v>2018</v>
      </c>
      <c r="P4" s="752"/>
      <c r="Q4" s="752"/>
      <c r="R4" s="752"/>
      <c r="S4" s="752">
        <v>2019</v>
      </c>
      <c r="T4" s="752"/>
      <c r="U4" s="752"/>
      <c r="V4" s="758"/>
      <c r="W4" s="758">
        <v>2020</v>
      </c>
      <c r="X4" s="765"/>
      <c r="Y4" s="765"/>
      <c r="Z4" s="765"/>
      <c r="AA4" s="758">
        <v>2021</v>
      </c>
      <c r="AB4" s="765"/>
      <c r="AC4" s="765"/>
      <c r="AD4" s="765"/>
      <c r="AE4" s="758">
        <v>2022</v>
      </c>
      <c r="AF4" s="765"/>
      <c r="AG4" s="765"/>
      <c r="AH4" s="765"/>
      <c r="AI4" s="786">
        <v>2023</v>
      </c>
      <c r="AJ4" s="814"/>
      <c r="AK4" s="92"/>
      <c r="AL4" s="53"/>
      <c r="AM4" s="54"/>
    </row>
    <row r="5" spans="1:40" ht="17.25" thickBot="1">
      <c r="A5" s="257"/>
      <c r="B5" s="363" t="s">
        <v>1</v>
      </c>
      <c r="C5" s="287"/>
      <c r="D5" s="53"/>
      <c r="E5" s="586"/>
      <c r="F5" s="587"/>
      <c r="G5" s="337" t="s">
        <v>62</v>
      </c>
      <c r="H5" s="337" t="s">
        <v>90</v>
      </c>
      <c r="I5" s="337" t="s">
        <v>64</v>
      </c>
      <c r="J5" s="337" t="s">
        <v>92</v>
      </c>
      <c r="K5" s="337" t="s">
        <v>8</v>
      </c>
      <c r="L5" s="337" t="s">
        <v>9</v>
      </c>
      <c r="M5" s="337" t="s">
        <v>10</v>
      </c>
      <c r="N5" s="337" t="s">
        <v>11</v>
      </c>
      <c r="O5" s="337" t="s">
        <v>12</v>
      </c>
      <c r="P5" s="337" t="s">
        <v>13</v>
      </c>
      <c r="Q5" s="337" t="s">
        <v>14</v>
      </c>
      <c r="R5" s="337" t="s">
        <v>15</v>
      </c>
      <c r="S5" s="337" t="s">
        <v>122</v>
      </c>
      <c r="T5" s="337" t="s">
        <v>123</v>
      </c>
      <c r="U5" s="337" t="s">
        <v>120</v>
      </c>
      <c r="V5" s="339" t="s">
        <v>124</v>
      </c>
      <c r="W5" s="337" t="s">
        <v>135</v>
      </c>
      <c r="X5" s="339" t="s">
        <v>131</v>
      </c>
      <c r="Y5" s="339" t="s">
        <v>144</v>
      </c>
      <c r="Z5" s="339" t="s">
        <v>147</v>
      </c>
      <c r="AA5" s="339" t="s">
        <v>174</v>
      </c>
      <c r="AB5" s="339" t="s">
        <v>175</v>
      </c>
      <c r="AC5" s="370" t="s">
        <v>177</v>
      </c>
      <c r="AD5" s="409" t="s">
        <v>179</v>
      </c>
      <c r="AE5" s="463" t="s">
        <v>743</v>
      </c>
      <c r="AF5" s="463" t="s">
        <v>746</v>
      </c>
      <c r="AG5" s="483" t="s">
        <v>751</v>
      </c>
      <c r="AH5" s="496" t="s">
        <v>754</v>
      </c>
      <c r="AI5" s="538" t="s">
        <v>757</v>
      </c>
      <c r="AJ5" s="538" t="s">
        <v>827</v>
      </c>
      <c r="AK5" s="534"/>
      <c r="AL5" s="53"/>
      <c r="AM5" s="54"/>
    </row>
    <row r="6" spans="1:40" s="65" customFormat="1" ht="17.25">
      <c r="A6" s="257"/>
      <c r="B6" s="353" t="s">
        <v>1</v>
      </c>
      <c r="C6" s="53"/>
      <c r="D6" s="53"/>
      <c r="E6" s="662" t="s">
        <v>705</v>
      </c>
      <c r="F6" s="663"/>
      <c r="G6" s="207">
        <v>1789.2</v>
      </c>
      <c r="H6" s="207">
        <v>1970</v>
      </c>
      <c r="I6" s="207">
        <v>2124.1999999999998</v>
      </c>
      <c r="J6" s="207">
        <v>2351.4</v>
      </c>
      <c r="K6" s="207">
        <v>2412.6999999999998</v>
      </c>
      <c r="L6" s="207">
        <v>2549.5</v>
      </c>
      <c r="M6" s="207">
        <v>2664.2</v>
      </c>
      <c r="N6" s="207">
        <v>2836.7</v>
      </c>
      <c r="O6" s="207">
        <v>2945.8</v>
      </c>
      <c r="P6" s="207">
        <v>3129.1</v>
      </c>
      <c r="Q6" s="207">
        <v>3200.8</v>
      </c>
      <c r="R6" s="207">
        <v>3210.2</v>
      </c>
      <c r="S6" s="207">
        <v>3449.5</v>
      </c>
      <c r="T6" s="207">
        <v>3469.7</v>
      </c>
      <c r="U6" s="207">
        <v>3437.6</v>
      </c>
      <c r="V6" s="208">
        <v>3358.5</v>
      </c>
      <c r="W6" s="207">
        <v>3760.1</v>
      </c>
      <c r="X6" s="208">
        <v>3527.1</v>
      </c>
      <c r="Y6" s="208">
        <v>3488.1</v>
      </c>
      <c r="Z6" s="208">
        <v>3166.3</v>
      </c>
      <c r="AA6" s="208">
        <v>3368.2</v>
      </c>
      <c r="AB6" s="208">
        <v>3414.1</v>
      </c>
      <c r="AC6" s="208">
        <v>3395</v>
      </c>
      <c r="AD6" s="208">
        <v>3464.7</v>
      </c>
      <c r="AE6" s="208">
        <v>3498.8</v>
      </c>
      <c r="AF6" s="208">
        <v>3403.9</v>
      </c>
      <c r="AG6" s="208">
        <v>3454.1</v>
      </c>
      <c r="AH6" s="208">
        <v>3301.3</v>
      </c>
      <c r="AI6" s="208">
        <v>3331.1</v>
      </c>
      <c r="AJ6" s="208">
        <v>3264.9</v>
      </c>
      <c r="AK6" s="235"/>
      <c r="AL6" s="70"/>
      <c r="AM6" s="71"/>
    </row>
    <row r="7" spans="1:40" s="65" customFormat="1" ht="17.25">
      <c r="A7" s="257"/>
      <c r="B7" s="356" t="s">
        <v>183</v>
      </c>
      <c r="C7" s="53"/>
      <c r="D7" s="53"/>
      <c r="E7" s="656" t="s">
        <v>706</v>
      </c>
      <c r="F7" s="657"/>
      <c r="G7" s="22">
        <v>2523.4</v>
      </c>
      <c r="H7" s="22">
        <v>2769.4</v>
      </c>
      <c r="I7" s="22">
        <v>2950.3</v>
      </c>
      <c r="J7" s="22">
        <v>3012.1</v>
      </c>
      <c r="K7" s="22">
        <v>3844.9</v>
      </c>
      <c r="L7" s="22">
        <v>4127</v>
      </c>
      <c r="M7" s="22">
        <v>4181.3</v>
      </c>
      <c r="N7" s="22">
        <v>4148.8999999999996</v>
      </c>
      <c r="O7" s="22">
        <v>4025.3</v>
      </c>
      <c r="P7" s="22">
        <v>3776.4</v>
      </c>
      <c r="Q7" s="22">
        <v>2605.5</v>
      </c>
      <c r="R7" s="22">
        <v>2515.6999999999998</v>
      </c>
      <c r="S7" s="22">
        <v>2313.6</v>
      </c>
      <c r="T7" s="22">
        <v>2177.6999999999998</v>
      </c>
      <c r="U7" s="22">
        <v>2194</v>
      </c>
      <c r="V7" s="209">
        <v>1911.6</v>
      </c>
      <c r="W7" s="22">
        <v>1682.5</v>
      </c>
      <c r="X7" s="209">
        <v>1553.4</v>
      </c>
      <c r="Y7" s="209">
        <v>1480.3</v>
      </c>
      <c r="Z7" s="209">
        <v>1936.8</v>
      </c>
      <c r="AA7" s="209">
        <v>2026</v>
      </c>
      <c r="AB7" s="209">
        <v>2591.3000000000002</v>
      </c>
      <c r="AC7" s="209">
        <v>3019</v>
      </c>
      <c r="AD7" s="209">
        <v>3413.7</v>
      </c>
      <c r="AE7" s="209">
        <v>4170.3999999999996</v>
      </c>
      <c r="AF7" s="209">
        <v>5390.5</v>
      </c>
      <c r="AG7" s="209">
        <v>5471.7</v>
      </c>
      <c r="AH7" s="209">
        <v>4714.7</v>
      </c>
      <c r="AI7" s="209">
        <v>4107.2</v>
      </c>
      <c r="AJ7" s="209">
        <v>3735.1</v>
      </c>
      <c r="AK7" s="235"/>
      <c r="AL7" s="70"/>
      <c r="AM7" s="71"/>
    </row>
    <row r="8" spans="1:40" s="65" customFormat="1" ht="17.25">
      <c r="A8" s="257"/>
      <c r="B8" s="348"/>
      <c r="C8" s="53"/>
      <c r="D8" s="53"/>
      <c r="E8" s="656" t="s">
        <v>707</v>
      </c>
      <c r="F8" s="657"/>
      <c r="G8" s="22">
        <v>317.89999999999998</v>
      </c>
      <c r="H8" s="22">
        <v>341.3</v>
      </c>
      <c r="I8" s="22">
        <v>390.9</v>
      </c>
      <c r="J8" s="22">
        <v>371.1</v>
      </c>
      <c r="K8" s="22">
        <v>352.7</v>
      </c>
      <c r="L8" s="22">
        <v>292.39999999999998</v>
      </c>
      <c r="M8" s="22">
        <v>223.7</v>
      </c>
      <c r="N8" s="22">
        <v>216.6</v>
      </c>
      <c r="O8" s="22">
        <v>239.3</v>
      </c>
      <c r="P8" s="22">
        <v>246.9</v>
      </c>
      <c r="Q8" s="22">
        <v>243.4</v>
      </c>
      <c r="R8" s="22">
        <v>229.5</v>
      </c>
      <c r="S8" s="22">
        <v>312.3</v>
      </c>
      <c r="T8" s="22">
        <v>335.8</v>
      </c>
      <c r="U8" s="22">
        <v>317.7</v>
      </c>
      <c r="V8" s="209">
        <v>281.60000000000002</v>
      </c>
      <c r="W8" s="22">
        <v>236.3</v>
      </c>
      <c r="X8" s="209">
        <v>249.9</v>
      </c>
      <c r="Y8" s="209">
        <v>273.89999999999998</v>
      </c>
      <c r="Z8" s="209">
        <v>250.7</v>
      </c>
      <c r="AA8" s="209">
        <v>337.6</v>
      </c>
      <c r="AB8" s="209">
        <v>430.7</v>
      </c>
      <c r="AC8" s="209">
        <v>458.3</v>
      </c>
      <c r="AD8" s="209">
        <v>390.1</v>
      </c>
      <c r="AE8" s="209">
        <v>334.3</v>
      </c>
      <c r="AF8" s="209">
        <v>288.5</v>
      </c>
      <c r="AG8" s="209">
        <v>280.3</v>
      </c>
      <c r="AH8" s="209">
        <v>198.4</v>
      </c>
      <c r="AI8" s="209">
        <v>192.4</v>
      </c>
      <c r="AJ8" s="209">
        <v>188.9</v>
      </c>
      <c r="AK8" s="235"/>
      <c r="AL8" s="70"/>
      <c r="AM8" s="71"/>
    </row>
    <row r="9" spans="1:40" s="65" customFormat="1" ht="17.25">
      <c r="A9" s="257"/>
      <c r="B9" s="356" t="s">
        <v>191</v>
      </c>
      <c r="C9" s="53"/>
      <c r="D9" s="53"/>
      <c r="E9" s="656" t="s">
        <v>106</v>
      </c>
      <c r="F9" s="657"/>
      <c r="G9" s="22">
        <v>1689.6</v>
      </c>
      <c r="H9" s="22">
        <v>1336.6</v>
      </c>
      <c r="I9" s="22">
        <v>1317.5</v>
      </c>
      <c r="J9" s="22">
        <v>1329.7</v>
      </c>
      <c r="K9" s="22">
        <v>1435.4</v>
      </c>
      <c r="L9" s="22">
        <v>982.8</v>
      </c>
      <c r="M9" s="22">
        <v>912.9</v>
      </c>
      <c r="N9" s="22">
        <v>733.6</v>
      </c>
      <c r="O9" s="22">
        <v>1078.9000000000001</v>
      </c>
      <c r="P9" s="22">
        <v>809</v>
      </c>
      <c r="Q9" s="22">
        <v>427.9</v>
      </c>
      <c r="R9" s="22">
        <v>241.8</v>
      </c>
      <c r="S9" s="22">
        <v>111.5</v>
      </c>
      <c r="T9" s="22">
        <v>105.9</v>
      </c>
      <c r="U9" s="22">
        <v>647.9</v>
      </c>
      <c r="V9" s="209">
        <v>482.9</v>
      </c>
      <c r="W9" s="22">
        <v>716.8</v>
      </c>
      <c r="X9" s="209">
        <v>944.5</v>
      </c>
      <c r="Y9" s="209">
        <v>895.8</v>
      </c>
      <c r="Z9" s="209">
        <v>550.79999999999995</v>
      </c>
      <c r="AA9" s="209">
        <v>1020.2</v>
      </c>
      <c r="AB9" s="209">
        <v>1154.5999999999999</v>
      </c>
      <c r="AC9" s="209">
        <v>1201</v>
      </c>
      <c r="AD9" s="209">
        <v>1576.8</v>
      </c>
      <c r="AE9" s="209">
        <v>2099.1</v>
      </c>
      <c r="AF9" s="209">
        <v>1456.5</v>
      </c>
      <c r="AG9" s="209">
        <v>1123.3</v>
      </c>
      <c r="AH9" s="209">
        <v>829.2</v>
      </c>
      <c r="AI9" s="209">
        <v>954.9</v>
      </c>
      <c r="AJ9" s="209">
        <v>1916</v>
      </c>
      <c r="AK9" s="235"/>
      <c r="AL9" s="70"/>
      <c r="AM9" s="71"/>
    </row>
    <row r="10" spans="1:40" s="65" customFormat="1" ht="17.25">
      <c r="A10" s="257"/>
      <c r="B10" s="357"/>
      <c r="C10" s="53"/>
      <c r="D10" s="53"/>
      <c r="E10" s="656" t="s">
        <v>708</v>
      </c>
      <c r="F10" s="657"/>
      <c r="G10" s="22">
        <v>119.9</v>
      </c>
      <c r="H10" s="22">
        <v>173.5</v>
      </c>
      <c r="I10" s="22">
        <v>203.6</v>
      </c>
      <c r="J10" s="22">
        <v>203.2</v>
      </c>
      <c r="K10" s="22">
        <v>454.7</v>
      </c>
      <c r="L10" s="22">
        <v>733.1</v>
      </c>
      <c r="M10" s="22">
        <v>595.70000000000005</v>
      </c>
      <c r="N10" s="22">
        <v>456.2</v>
      </c>
      <c r="O10" s="22">
        <v>595.6</v>
      </c>
      <c r="P10" s="22">
        <v>654.1</v>
      </c>
      <c r="Q10" s="22">
        <v>661.2</v>
      </c>
      <c r="R10" s="22">
        <v>721.2</v>
      </c>
      <c r="S10" s="22">
        <v>595.6</v>
      </c>
      <c r="T10" s="22">
        <v>676.5</v>
      </c>
      <c r="U10" s="22">
        <v>692</v>
      </c>
      <c r="V10" s="209">
        <v>749.3</v>
      </c>
      <c r="W10" s="22">
        <v>794.2</v>
      </c>
      <c r="X10" s="209">
        <v>814.5</v>
      </c>
      <c r="Y10" s="209">
        <v>711.1</v>
      </c>
      <c r="Z10" s="209">
        <v>674.2</v>
      </c>
      <c r="AA10" s="209">
        <v>467.2</v>
      </c>
      <c r="AB10" s="209">
        <v>540.9</v>
      </c>
      <c r="AC10" s="209">
        <v>706.1</v>
      </c>
      <c r="AD10" s="209">
        <v>743.3</v>
      </c>
      <c r="AE10" s="209">
        <v>801.1</v>
      </c>
      <c r="AF10" s="209">
        <v>867.4</v>
      </c>
      <c r="AG10" s="209">
        <v>760.9</v>
      </c>
      <c r="AH10" s="209">
        <v>705.8</v>
      </c>
      <c r="AI10" s="209">
        <v>577.5</v>
      </c>
      <c r="AJ10" s="209">
        <v>582.29999999999995</v>
      </c>
      <c r="AK10" s="235"/>
      <c r="AL10" s="70"/>
      <c r="AM10" s="71"/>
    </row>
    <row r="11" spans="1:40" s="65" customFormat="1" ht="17.25">
      <c r="A11" s="257"/>
      <c r="B11" s="381" t="s">
        <v>201</v>
      </c>
      <c r="C11" s="53"/>
      <c r="D11" s="53"/>
      <c r="E11" s="656" t="s">
        <v>691</v>
      </c>
      <c r="F11" s="657"/>
      <c r="G11" s="22" t="s">
        <v>44</v>
      </c>
      <c r="H11" s="22">
        <v>2.6</v>
      </c>
      <c r="I11" s="22">
        <v>11.9</v>
      </c>
      <c r="J11" s="22">
        <v>31.1</v>
      </c>
      <c r="K11" s="22">
        <v>31.1</v>
      </c>
      <c r="L11" s="22">
        <v>36.299999999999997</v>
      </c>
      <c r="M11" s="22">
        <v>52.7</v>
      </c>
      <c r="N11" s="22">
        <v>58.5</v>
      </c>
      <c r="O11" s="22">
        <v>68.400000000000006</v>
      </c>
      <c r="P11" s="22">
        <v>170.5</v>
      </c>
      <c r="Q11" s="22">
        <v>173.7</v>
      </c>
      <c r="R11" s="22">
        <v>210.2</v>
      </c>
      <c r="S11" s="22">
        <v>235.4</v>
      </c>
      <c r="T11" s="22">
        <v>225.3</v>
      </c>
      <c r="U11" s="22">
        <v>222.2</v>
      </c>
      <c r="V11" s="209">
        <v>291.89999999999998</v>
      </c>
      <c r="W11" s="22">
        <v>245.4</v>
      </c>
      <c r="X11" s="209">
        <v>278</v>
      </c>
      <c r="Y11" s="209">
        <v>267.10000000000002</v>
      </c>
      <c r="Z11" s="209">
        <v>267.10000000000002</v>
      </c>
      <c r="AA11" s="209">
        <v>268.3</v>
      </c>
      <c r="AB11" s="209">
        <v>310.3</v>
      </c>
      <c r="AC11" s="209">
        <v>322.89999999999998</v>
      </c>
      <c r="AD11" s="209">
        <v>884</v>
      </c>
      <c r="AE11" s="209">
        <v>841.8</v>
      </c>
      <c r="AF11" s="209">
        <v>765</v>
      </c>
      <c r="AG11" s="209">
        <v>792.5</v>
      </c>
      <c r="AH11" s="209">
        <v>791.2</v>
      </c>
      <c r="AI11" s="209">
        <v>781.2</v>
      </c>
      <c r="AJ11" s="209">
        <v>756.3</v>
      </c>
      <c r="AK11" s="235"/>
      <c r="AL11" s="70"/>
      <c r="AM11" s="71"/>
    </row>
    <row r="12" spans="1:40" s="65" customFormat="1" ht="17.25">
      <c r="A12" s="257"/>
      <c r="B12" s="357"/>
      <c r="C12" s="53"/>
      <c r="D12" s="53"/>
      <c r="E12" s="656" t="s">
        <v>709</v>
      </c>
      <c r="F12" s="657"/>
      <c r="G12" s="22" t="s">
        <v>44</v>
      </c>
      <c r="H12" s="22">
        <v>2.6</v>
      </c>
      <c r="I12" s="22">
        <v>11.9</v>
      </c>
      <c r="J12" s="22">
        <v>31.1</v>
      </c>
      <c r="K12" s="22">
        <v>31.1</v>
      </c>
      <c r="L12" s="22">
        <v>36.299999999999997</v>
      </c>
      <c r="M12" s="22">
        <v>52.7</v>
      </c>
      <c r="N12" s="22">
        <v>58.5</v>
      </c>
      <c r="O12" s="22">
        <v>68.400000000000006</v>
      </c>
      <c r="P12" s="22">
        <v>170.5</v>
      </c>
      <c r="Q12" s="22">
        <v>173.7</v>
      </c>
      <c r="R12" s="22">
        <v>210.2</v>
      </c>
      <c r="S12" s="22">
        <v>235.4</v>
      </c>
      <c r="T12" s="22">
        <v>225.3</v>
      </c>
      <c r="U12" s="22">
        <v>222.2</v>
      </c>
      <c r="V12" s="209">
        <v>291.89999999999998</v>
      </c>
      <c r="W12" s="22">
        <v>245.4</v>
      </c>
      <c r="X12" s="209">
        <v>267.7</v>
      </c>
      <c r="Y12" s="209">
        <v>256.7</v>
      </c>
      <c r="Z12" s="209">
        <v>256.7</v>
      </c>
      <c r="AA12" s="209">
        <v>242.1</v>
      </c>
      <c r="AB12" s="209">
        <v>242.1</v>
      </c>
      <c r="AC12" s="209">
        <v>241.9</v>
      </c>
      <c r="AD12" s="209">
        <v>221.9</v>
      </c>
      <c r="AE12" s="209">
        <v>216.4</v>
      </c>
      <c r="AF12" s="209">
        <v>216.4</v>
      </c>
      <c r="AG12" s="209">
        <v>209.6</v>
      </c>
      <c r="AH12" s="209">
        <v>208.2</v>
      </c>
      <c r="AI12" s="209">
        <v>206.9</v>
      </c>
      <c r="AJ12" s="209">
        <v>204.6</v>
      </c>
      <c r="AK12" s="235"/>
      <c r="AL12" s="70"/>
      <c r="AM12" s="71"/>
    </row>
    <row r="13" spans="1:40" s="65" customFormat="1" ht="18" thickBot="1">
      <c r="A13" s="257"/>
      <c r="B13" s="381" t="s">
        <v>205</v>
      </c>
      <c r="C13" s="53"/>
      <c r="D13" s="53"/>
      <c r="E13" s="828" t="s">
        <v>710</v>
      </c>
      <c r="F13" s="829"/>
      <c r="G13" s="388">
        <v>6440</v>
      </c>
      <c r="H13" s="388">
        <v>6593.4</v>
      </c>
      <c r="I13" s="388">
        <v>6998.4</v>
      </c>
      <c r="J13" s="388">
        <v>7298.6</v>
      </c>
      <c r="K13" s="388">
        <v>8531.5</v>
      </c>
      <c r="L13" s="388">
        <v>8721.1</v>
      </c>
      <c r="M13" s="388">
        <v>8630.5</v>
      </c>
      <c r="N13" s="388">
        <v>8450.6</v>
      </c>
      <c r="O13" s="388">
        <v>8953.2999999999993</v>
      </c>
      <c r="P13" s="388">
        <v>8786</v>
      </c>
      <c r="Q13" s="388">
        <v>7312.5</v>
      </c>
      <c r="R13" s="388">
        <v>7128.6</v>
      </c>
      <c r="S13" s="388">
        <v>7017.9</v>
      </c>
      <c r="T13" s="388">
        <v>6990.9</v>
      </c>
      <c r="U13" s="388">
        <v>7511.4</v>
      </c>
      <c r="V13" s="389">
        <v>7075.8</v>
      </c>
      <c r="W13" s="388">
        <v>7435.3</v>
      </c>
      <c r="X13" s="389">
        <v>7367.4</v>
      </c>
      <c r="Y13" s="389">
        <v>7116.3</v>
      </c>
      <c r="Z13" s="389">
        <v>6845.9</v>
      </c>
      <c r="AA13" s="389">
        <v>7487.5</v>
      </c>
      <c r="AB13" s="389">
        <v>8441.9</v>
      </c>
      <c r="AC13" s="389">
        <v>9102.2999999999993</v>
      </c>
      <c r="AD13" s="389">
        <v>10472.6</v>
      </c>
      <c r="AE13" s="389">
        <v>11745.5</v>
      </c>
      <c r="AF13" s="389">
        <v>12171.8</v>
      </c>
      <c r="AG13" s="389">
        <v>11882.8</v>
      </c>
      <c r="AH13" s="389">
        <v>10540.6</v>
      </c>
      <c r="AI13" s="389">
        <v>9944.2999999999993</v>
      </c>
      <c r="AJ13" s="389">
        <v>10443.5</v>
      </c>
      <c r="AK13" s="235"/>
      <c r="AL13" s="70"/>
      <c r="AM13" s="71"/>
    </row>
    <row r="14" spans="1:40" ht="17.25">
      <c r="A14" s="257"/>
      <c r="B14" s="357"/>
      <c r="C14" s="53"/>
      <c r="D14" s="53"/>
      <c r="E14" s="53" t="s">
        <v>711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4"/>
    </row>
    <row r="15" spans="1:40" ht="17.25">
      <c r="A15" s="52"/>
      <c r="B15" s="356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4"/>
    </row>
    <row r="16" spans="1:40" ht="17.25">
      <c r="A16" s="52"/>
      <c r="B16" s="35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4"/>
    </row>
    <row r="17" spans="1:39" ht="17.25">
      <c r="A17" s="52"/>
      <c r="B17" s="355" t="s">
        <v>210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4"/>
    </row>
    <row r="18" spans="1:39" ht="17.25">
      <c r="A18" s="52"/>
      <c r="B18" s="354" t="s">
        <v>225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4"/>
    </row>
    <row r="19" spans="1:39" ht="17.25">
      <c r="A19" s="52"/>
      <c r="B19" s="354" t="s">
        <v>226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4"/>
    </row>
    <row r="20" spans="1:39" ht="17.25">
      <c r="A20" s="52"/>
      <c r="B20" s="368" t="s">
        <v>277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4"/>
    </row>
    <row r="21" spans="1:39" ht="17.25">
      <c r="A21" s="52"/>
      <c r="B21" s="35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4"/>
    </row>
    <row r="22" spans="1:39" ht="17.25">
      <c r="A22" s="52"/>
      <c r="B22" s="356" t="s">
        <v>212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4"/>
    </row>
    <row r="23" spans="1:39" ht="17.25" thickBot="1">
      <c r="A23" s="55"/>
      <c r="B23" s="24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7"/>
    </row>
    <row r="24" spans="1:39" ht="17.25" thickTop="1">
      <c r="B24" s="352"/>
      <c r="C24" s="352"/>
    </row>
    <row r="25" spans="1:39">
      <c r="B25" s="267"/>
      <c r="C25" s="267"/>
    </row>
    <row r="26" spans="1:39">
      <c r="B26" s="267"/>
      <c r="C26" s="267"/>
    </row>
    <row r="27" spans="1:39">
      <c r="B27" s="267"/>
      <c r="C27" s="267"/>
    </row>
    <row r="28" spans="1:39">
      <c r="B28" s="267"/>
      <c r="C28" s="267"/>
    </row>
    <row r="29" spans="1:39">
      <c r="B29" s="267"/>
      <c r="C29" s="267"/>
    </row>
    <row r="30" spans="1:39">
      <c r="B30" s="267"/>
      <c r="C30" s="267"/>
    </row>
    <row r="31" spans="1:39">
      <c r="B31" s="267"/>
      <c r="C31" s="267"/>
    </row>
  </sheetData>
  <mergeCells count="18">
    <mergeCell ref="E12:F12"/>
    <mergeCell ref="E13:F13"/>
    <mergeCell ref="E6:F6"/>
    <mergeCell ref="E7:F7"/>
    <mergeCell ref="E8:F8"/>
    <mergeCell ref="E9:F9"/>
    <mergeCell ref="E10:F10"/>
    <mergeCell ref="E11:F11"/>
    <mergeCell ref="AK2:AL2"/>
    <mergeCell ref="E4:F5"/>
    <mergeCell ref="G4:J4"/>
    <mergeCell ref="K4:N4"/>
    <mergeCell ref="O4:R4"/>
    <mergeCell ref="S4:V4"/>
    <mergeCell ref="W4:Z4"/>
    <mergeCell ref="AA4:AD4"/>
    <mergeCell ref="AE4:AH4"/>
    <mergeCell ref="AI4:AJ4"/>
  </mergeCells>
  <phoneticPr fontId="2" type="noConversion"/>
  <hyperlinks>
    <hyperlink ref="AK2:AL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22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8" location="A_BS!A1" display="Condensed BS"/>
    <hyperlink ref="B19" location="A_IS!A1" display="Condensed IS"/>
    <hyperlink ref="B20" location="A_AUM!A1" display="AUM Structure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N34"/>
  <sheetViews>
    <sheetView showGridLines="0" zoomScale="85" zoomScaleNormal="85" workbookViewId="0">
      <pane xSplit="6" topLeftCell="AI1" activePane="topRight" state="frozen"/>
      <selection pane="topRight" activeCell="B21" sqref="B21"/>
    </sheetView>
  </sheetViews>
  <sheetFormatPr defaultRowHeight="16.5" outlineLevelCol="1"/>
  <cols>
    <col min="1" max="1" width="3.5" style="1" customWidth="1"/>
    <col min="2" max="2" width="14.25" style="1" customWidth="1"/>
    <col min="3" max="3" width="5.5" style="1" customWidth="1"/>
    <col min="4" max="4" width="3.625" style="1" customWidth="1"/>
    <col min="5" max="5" width="33.25" style="245" customWidth="1"/>
    <col min="6" max="6" width="13.25" style="245" customWidth="1"/>
    <col min="7" max="50" width="8.625" style="245" hidden="1" customWidth="1" outlineLevel="1"/>
    <col min="51" max="51" width="8.625" style="245" customWidth="1" collapsed="1"/>
    <col min="52" max="63" width="8.625" style="245" customWidth="1"/>
    <col min="64" max="65" width="9" style="245"/>
    <col min="66" max="66" width="5" style="245" customWidth="1"/>
    <col min="67" max="16384" width="9" style="245"/>
  </cols>
  <sheetData>
    <row r="1" spans="1:66" ht="7.5" customHeight="1" thickTop="1">
      <c r="A1" s="349"/>
      <c r="B1" s="60"/>
      <c r="C1" s="60"/>
      <c r="D1" s="58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8"/>
    </row>
    <row r="2" spans="1:66" ht="33" customHeight="1">
      <c r="A2" s="52"/>
      <c r="B2" s="84" t="s">
        <v>213</v>
      </c>
      <c r="C2" s="53"/>
      <c r="D2" s="62"/>
      <c r="E2" s="84"/>
      <c r="F2" s="84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574" t="s">
        <v>3</v>
      </c>
      <c r="BM2" s="574"/>
      <c r="BN2" s="250"/>
    </row>
    <row r="3" spans="1:66">
      <c r="A3" s="52"/>
      <c r="B3" s="53"/>
      <c r="C3" s="53"/>
      <c r="D3" s="53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50"/>
    </row>
    <row r="4" spans="1:66" ht="18" thickBot="1">
      <c r="A4" s="257"/>
      <c r="B4" s="287"/>
      <c r="C4" s="287"/>
      <c r="D4" s="53"/>
      <c r="E4" s="81" t="s">
        <v>712</v>
      </c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50"/>
    </row>
    <row r="5" spans="1:66">
      <c r="A5" s="257"/>
      <c r="B5" s="363" t="s">
        <v>1</v>
      </c>
      <c r="C5" s="287"/>
      <c r="D5" s="53"/>
      <c r="E5" s="837" t="s">
        <v>360</v>
      </c>
      <c r="F5" s="838"/>
      <c r="G5" s="834">
        <v>2012</v>
      </c>
      <c r="H5" s="834"/>
      <c r="I5" s="834"/>
      <c r="J5" s="834"/>
      <c r="K5" s="834" t="s">
        <v>149</v>
      </c>
      <c r="L5" s="834">
        <v>2013</v>
      </c>
      <c r="M5" s="834"/>
      <c r="N5" s="834"/>
      <c r="O5" s="834"/>
      <c r="P5" s="834" t="s">
        <v>150</v>
      </c>
      <c r="Q5" s="834">
        <v>2014</v>
      </c>
      <c r="R5" s="834"/>
      <c r="S5" s="834"/>
      <c r="T5" s="834"/>
      <c r="U5" s="834" t="s">
        <v>151</v>
      </c>
      <c r="V5" s="834">
        <v>2015</v>
      </c>
      <c r="W5" s="834"/>
      <c r="X5" s="834"/>
      <c r="Y5" s="834"/>
      <c r="Z5" s="834" t="s">
        <v>152</v>
      </c>
      <c r="AA5" s="834">
        <v>2016</v>
      </c>
      <c r="AB5" s="834"/>
      <c r="AC5" s="834"/>
      <c r="AD5" s="834"/>
      <c r="AE5" s="834" t="s">
        <v>153</v>
      </c>
      <c r="AF5" s="834">
        <v>2017</v>
      </c>
      <c r="AG5" s="834"/>
      <c r="AH5" s="834"/>
      <c r="AI5" s="834"/>
      <c r="AJ5" s="281">
        <v>2017</v>
      </c>
      <c r="AK5" s="834">
        <v>2018</v>
      </c>
      <c r="AL5" s="834"/>
      <c r="AM5" s="834"/>
      <c r="AN5" s="834"/>
      <c r="AO5" s="834" t="s">
        <v>154</v>
      </c>
      <c r="AP5" s="834">
        <v>2019</v>
      </c>
      <c r="AQ5" s="834"/>
      <c r="AR5" s="834"/>
      <c r="AS5" s="834"/>
      <c r="AT5" s="834" t="s">
        <v>155</v>
      </c>
      <c r="AU5" s="836">
        <v>2020</v>
      </c>
      <c r="AV5" s="836"/>
      <c r="AW5" s="836"/>
      <c r="AX5" s="836"/>
      <c r="AY5" s="843" t="s">
        <v>156</v>
      </c>
      <c r="AZ5" s="836">
        <v>2021</v>
      </c>
      <c r="BA5" s="836"/>
      <c r="BB5" s="836"/>
      <c r="BC5" s="836"/>
      <c r="BD5" s="843" t="s">
        <v>181</v>
      </c>
      <c r="BE5" s="843">
        <v>2022</v>
      </c>
      <c r="BF5" s="844"/>
      <c r="BG5" s="844"/>
      <c r="BH5" s="845"/>
      <c r="BI5" s="843" t="s">
        <v>756</v>
      </c>
      <c r="BJ5" s="848">
        <v>2023</v>
      </c>
      <c r="BK5" s="849"/>
      <c r="BL5" s="847"/>
      <c r="BM5" s="249"/>
      <c r="BN5" s="250"/>
    </row>
    <row r="6" spans="1:66" ht="17.25">
      <c r="A6" s="257"/>
      <c r="B6" s="353" t="s">
        <v>1</v>
      </c>
      <c r="C6" s="53"/>
      <c r="D6" s="53"/>
      <c r="E6" s="839"/>
      <c r="F6" s="840"/>
      <c r="G6" s="279" t="s">
        <v>157</v>
      </c>
      <c r="H6" s="279" t="s">
        <v>46</v>
      </c>
      <c r="I6" s="279" t="s">
        <v>158</v>
      </c>
      <c r="J6" s="279" t="s">
        <v>159</v>
      </c>
      <c r="K6" s="835"/>
      <c r="L6" s="279" t="s">
        <v>160</v>
      </c>
      <c r="M6" s="279" t="s">
        <v>161</v>
      </c>
      <c r="N6" s="279" t="s">
        <v>162</v>
      </c>
      <c r="O6" s="279" t="s">
        <v>163</v>
      </c>
      <c r="P6" s="835"/>
      <c r="Q6" s="279" t="s">
        <v>164</v>
      </c>
      <c r="R6" s="279" t="s">
        <v>165</v>
      </c>
      <c r="S6" s="279" t="s">
        <v>166</v>
      </c>
      <c r="T6" s="279" t="s">
        <v>167</v>
      </c>
      <c r="U6" s="835"/>
      <c r="V6" s="279" t="s">
        <v>168</v>
      </c>
      <c r="W6" s="279" t="s">
        <v>169</v>
      </c>
      <c r="X6" s="279" t="s">
        <v>170</v>
      </c>
      <c r="Y6" s="279" t="s">
        <v>171</v>
      </c>
      <c r="Z6" s="835"/>
      <c r="AA6" s="279" t="s">
        <v>4</v>
      </c>
      <c r="AB6" s="279" t="s">
        <v>5</v>
      </c>
      <c r="AC6" s="279" t="s">
        <v>6</v>
      </c>
      <c r="AD6" s="279" t="s">
        <v>7</v>
      </c>
      <c r="AE6" s="835"/>
      <c r="AF6" s="279" t="s">
        <v>8</v>
      </c>
      <c r="AG6" s="279" t="s">
        <v>9</v>
      </c>
      <c r="AH6" s="279" t="s">
        <v>10</v>
      </c>
      <c r="AI6" s="279" t="s">
        <v>11</v>
      </c>
      <c r="AJ6" s="279" t="s">
        <v>172</v>
      </c>
      <c r="AK6" s="279" t="s">
        <v>70</v>
      </c>
      <c r="AL6" s="279" t="s">
        <v>71</v>
      </c>
      <c r="AM6" s="279" t="s">
        <v>72</v>
      </c>
      <c r="AN6" s="279" t="s">
        <v>73</v>
      </c>
      <c r="AO6" s="835"/>
      <c r="AP6" s="279" t="s">
        <v>32</v>
      </c>
      <c r="AQ6" s="279" t="s">
        <v>33</v>
      </c>
      <c r="AR6" s="279" t="s">
        <v>34</v>
      </c>
      <c r="AS6" s="279" t="s">
        <v>35</v>
      </c>
      <c r="AT6" s="835"/>
      <c r="AU6" s="280" t="s">
        <v>128</v>
      </c>
      <c r="AV6" s="280" t="s">
        <v>131</v>
      </c>
      <c r="AW6" s="280" t="s">
        <v>143</v>
      </c>
      <c r="AX6" s="280" t="s">
        <v>147</v>
      </c>
      <c r="AY6" s="846"/>
      <c r="AZ6" s="301" t="s">
        <v>174</v>
      </c>
      <c r="BA6" s="314" t="s">
        <v>175</v>
      </c>
      <c r="BB6" s="371" t="s">
        <v>177</v>
      </c>
      <c r="BC6" s="402" t="s">
        <v>179</v>
      </c>
      <c r="BD6" s="846"/>
      <c r="BE6" s="402" t="s">
        <v>743</v>
      </c>
      <c r="BF6" s="402" t="s">
        <v>746</v>
      </c>
      <c r="BG6" s="402" t="s">
        <v>751</v>
      </c>
      <c r="BH6" s="402" t="s">
        <v>754</v>
      </c>
      <c r="BI6" s="846"/>
      <c r="BJ6" s="508" t="s">
        <v>757</v>
      </c>
      <c r="BK6" s="508" t="s">
        <v>825</v>
      </c>
      <c r="BL6" s="847"/>
      <c r="BM6" s="249"/>
      <c r="BN6" s="250"/>
    </row>
    <row r="7" spans="1:66" ht="17.25">
      <c r="A7" s="257"/>
      <c r="B7" s="356" t="s">
        <v>183</v>
      </c>
      <c r="C7" s="53"/>
      <c r="D7" s="53"/>
      <c r="E7" s="275" t="s">
        <v>714</v>
      </c>
      <c r="F7" s="272"/>
      <c r="G7" s="286">
        <v>21.3</v>
      </c>
      <c r="H7" s="286">
        <v>21.4</v>
      </c>
      <c r="I7" s="286">
        <v>21.9</v>
      </c>
      <c r="J7" s="286">
        <v>21.7</v>
      </c>
      <c r="K7" s="294"/>
      <c r="L7" s="286">
        <v>25.7</v>
      </c>
      <c r="M7" s="286">
        <v>23.4</v>
      </c>
      <c r="N7" s="286">
        <v>24.2</v>
      </c>
      <c r="O7" s="286">
        <v>21.7</v>
      </c>
      <c r="P7" s="294"/>
      <c r="Q7" s="286">
        <v>21.2</v>
      </c>
      <c r="R7" s="286">
        <v>20.3</v>
      </c>
      <c r="S7" s="286">
        <v>20.5</v>
      </c>
      <c r="T7" s="286">
        <v>20.100000000000001</v>
      </c>
      <c r="U7" s="294"/>
      <c r="V7" s="286">
        <v>20.2</v>
      </c>
      <c r="W7" s="286">
        <v>20.399999999999999</v>
      </c>
      <c r="X7" s="286">
        <v>21.3</v>
      </c>
      <c r="Y7" s="286">
        <v>21.7</v>
      </c>
      <c r="Z7" s="294"/>
      <c r="AA7" s="286">
        <v>21.2</v>
      </c>
      <c r="AB7" s="286">
        <v>20.8</v>
      </c>
      <c r="AC7" s="286">
        <v>21.2</v>
      </c>
      <c r="AD7" s="286">
        <v>21.4</v>
      </c>
      <c r="AE7" s="294"/>
      <c r="AF7" s="286">
        <v>22.7</v>
      </c>
      <c r="AG7" s="286">
        <v>22.5</v>
      </c>
      <c r="AH7" s="286">
        <v>23.1</v>
      </c>
      <c r="AI7" s="286">
        <v>22.4</v>
      </c>
      <c r="AJ7" s="294"/>
      <c r="AK7" s="286">
        <v>22</v>
      </c>
      <c r="AL7" s="286">
        <v>21.1</v>
      </c>
      <c r="AM7" s="286">
        <v>21.3</v>
      </c>
      <c r="AN7" s="286">
        <v>20.3</v>
      </c>
      <c r="AO7" s="294"/>
      <c r="AP7" s="286">
        <v>20.6</v>
      </c>
      <c r="AQ7" s="286">
        <v>26.9</v>
      </c>
      <c r="AR7" s="286">
        <v>29.4</v>
      </c>
      <c r="AS7" s="286">
        <v>26.9</v>
      </c>
      <c r="AT7" s="294"/>
      <c r="AU7" s="286">
        <v>21.5</v>
      </c>
      <c r="AV7" s="286">
        <v>21</v>
      </c>
      <c r="AW7" s="286">
        <v>20.3</v>
      </c>
      <c r="AX7" s="286">
        <v>20.100000000000001</v>
      </c>
      <c r="AY7" s="298"/>
      <c r="AZ7" s="308">
        <v>20.3</v>
      </c>
      <c r="BA7" s="308">
        <v>21</v>
      </c>
      <c r="BB7" s="308">
        <v>21.5</v>
      </c>
      <c r="BC7" s="414">
        <v>21.4</v>
      </c>
      <c r="BD7" s="298" t="s">
        <v>182</v>
      </c>
      <c r="BE7" s="414">
        <v>22.1</v>
      </c>
      <c r="BF7" s="414">
        <v>23.3</v>
      </c>
      <c r="BG7" s="414">
        <v>23.5</v>
      </c>
      <c r="BH7" s="414">
        <v>24.3</v>
      </c>
      <c r="BI7" s="298" t="s">
        <v>182</v>
      </c>
      <c r="BJ7" s="414">
        <v>23.9</v>
      </c>
      <c r="BK7" s="414">
        <v>27.9</v>
      </c>
      <c r="BL7" s="456"/>
      <c r="BM7" s="249"/>
      <c r="BN7" s="250"/>
    </row>
    <row r="8" spans="1:66" ht="17.25">
      <c r="A8" s="257"/>
      <c r="B8" s="348"/>
      <c r="C8" s="53"/>
      <c r="D8" s="53"/>
      <c r="E8" s="275" t="s">
        <v>715</v>
      </c>
      <c r="F8" s="272"/>
      <c r="G8" s="286">
        <v>20.6</v>
      </c>
      <c r="H8" s="286">
        <v>20.5</v>
      </c>
      <c r="I8" s="286">
        <v>20.8</v>
      </c>
      <c r="J8" s="286">
        <v>20.9</v>
      </c>
      <c r="K8" s="294"/>
      <c r="L8" s="286">
        <v>22.8</v>
      </c>
      <c r="M8" s="286">
        <v>21.4</v>
      </c>
      <c r="N8" s="286">
        <v>23.3</v>
      </c>
      <c r="O8" s="286">
        <v>19.8</v>
      </c>
      <c r="P8" s="294"/>
      <c r="Q8" s="286">
        <v>19.399999999999999</v>
      </c>
      <c r="R8" s="286">
        <v>19.5</v>
      </c>
      <c r="S8" s="286">
        <v>18.8</v>
      </c>
      <c r="T8" s="286">
        <v>18.3</v>
      </c>
      <c r="U8" s="294"/>
      <c r="V8" s="286">
        <v>18.7</v>
      </c>
      <c r="W8" s="286">
        <v>18.600000000000001</v>
      </c>
      <c r="X8" s="286">
        <v>19.399999999999999</v>
      </c>
      <c r="Y8" s="286">
        <v>20.100000000000001</v>
      </c>
      <c r="Z8" s="294"/>
      <c r="AA8" s="286">
        <v>19.899999999999999</v>
      </c>
      <c r="AB8" s="286">
        <v>19.600000000000001</v>
      </c>
      <c r="AC8" s="286">
        <v>19.899999999999999</v>
      </c>
      <c r="AD8" s="286">
        <v>19</v>
      </c>
      <c r="AE8" s="294"/>
      <c r="AF8" s="286">
        <v>21.1</v>
      </c>
      <c r="AG8" s="286">
        <v>21.2</v>
      </c>
      <c r="AH8" s="286">
        <v>20.2</v>
      </c>
      <c r="AI8" s="286">
        <v>20.6</v>
      </c>
      <c r="AJ8" s="294"/>
      <c r="AK8" s="286">
        <v>20.100000000000001</v>
      </c>
      <c r="AL8" s="286">
        <v>19.5</v>
      </c>
      <c r="AM8" s="286">
        <v>18.7</v>
      </c>
      <c r="AN8" s="286">
        <v>19.100000000000001</v>
      </c>
      <c r="AO8" s="294"/>
      <c r="AP8" s="286">
        <v>19.2</v>
      </c>
      <c r="AQ8" s="286">
        <v>25.7</v>
      </c>
      <c r="AR8" s="286">
        <v>28.2</v>
      </c>
      <c r="AS8" s="286">
        <v>24.8</v>
      </c>
      <c r="AT8" s="294"/>
      <c r="AU8" s="286">
        <v>20.399999999999999</v>
      </c>
      <c r="AV8" s="286">
        <v>19.399999999999999</v>
      </c>
      <c r="AW8" s="286">
        <v>17.7</v>
      </c>
      <c r="AX8" s="286">
        <v>18.3</v>
      </c>
      <c r="AY8" s="298"/>
      <c r="AZ8" s="308">
        <v>18.399999999999999</v>
      </c>
      <c r="BA8" s="308">
        <v>19.399999999999999</v>
      </c>
      <c r="BB8" s="308">
        <v>19.899999999999999</v>
      </c>
      <c r="BC8" s="414">
        <v>20</v>
      </c>
      <c r="BD8" s="298"/>
      <c r="BE8" s="414">
        <v>20.9</v>
      </c>
      <c r="BF8" s="414">
        <v>22.2</v>
      </c>
      <c r="BG8" s="414">
        <v>22.3</v>
      </c>
      <c r="BH8" s="414">
        <v>23</v>
      </c>
      <c r="BI8" s="298"/>
      <c r="BJ8" s="414">
        <v>22.4</v>
      </c>
      <c r="BK8" s="414">
        <v>26.4</v>
      </c>
      <c r="BL8" s="456"/>
      <c r="BM8" s="249"/>
      <c r="BN8" s="250"/>
    </row>
    <row r="9" spans="1:66" ht="17.25">
      <c r="A9" s="257"/>
      <c r="B9" s="356" t="s">
        <v>191</v>
      </c>
      <c r="C9" s="53"/>
      <c r="D9" s="53"/>
      <c r="E9" s="275" t="s">
        <v>487</v>
      </c>
      <c r="F9" s="272"/>
      <c r="G9" s="286">
        <v>0.7</v>
      </c>
      <c r="H9" s="286">
        <v>0.9</v>
      </c>
      <c r="I9" s="286">
        <v>1.1000000000000001</v>
      </c>
      <c r="J9" s="286">
        <v>0.8</v>
      </c>
      <c r="K9" s="294"/>
      <c r="L9" s="286">
        <v>2.9</v>
      </c>
      <c r="M9" s="286">
        <v>2</v>
      </c>
      <c r="N9" s="286">
        <v>0.9</v>
      </c>
      <c r="O9" s="286">
        <v>1.9</v>
      </c>
      <c r="P9" s="294"/>
      <c r="Q9" s="286">
        <v>1.8</v>
      </c>
      <c r="R9" s="286">
        <v>0.8</v>
      </c>
      <c r="S9" s="286">
        <v>0.7</v>
      </c>
      <c r="T9" s="286">
        <v>1.8</v>
      </c>
      <c r="U9" s="294"/>
      <c r="V9" s="286">
        <v>1.5</v>
      </c>
      <c r="W9" s="286">
        <v>1.8</v>
      </c>
      <c r="X9" s="286">
        <v>1.9</v>
      </c>
      <c r="Y9" s="286">
        <v>1.6</v>
      </c>
      <c r="Z9" s="294"/>
      <c r="AA9" s="286">
        <v>1.3</v>
      </c>
      <c r="AB9" s="286">
        <v>1.2</v>
      </c>
      <c r="AC9" s="286">
        <v>1.3</v>
      </c>
      <c r="AD9" s="286">
        <v>2.4</v>
      </c>
      <c r="AE9" s="294"/>
      <c r="AF9" s="286">
        <v>1.6</v>
      </c>
      <c r="AG9" s="286">
        <v>1.3</v>
      </c>
      <c r="AH9" s="286">
        <v>2.9</v>
      </c>
      <c r="AI9" s="286">
        <v>1.8</v>
      </c>
      <c r="AJ9" s="294"/>
      <c r="AK9" s="286">
        <v>1.9</v>
      </c>
      <c r="AL9" s="286">
        <v>1.6</v>
      </c>
      <c r="AM9" s="286">
        <v>2.6</v>
      </c>
      <c r="AN9" s="286">
        <v>1.2</v>
      </c>
      <c r="AO9" s="294"/>
      <c r="AP9" s="286">
        <v>1.4</v>
      </c>
      <c r="AQ9" s="286">
        <v>1.2</v>
      </c>
      <c r="AR9" s="286">
        <v>1.2</v>
      </c>
      <c r="AS9" s="286">
        <v>2.1</v>
      </c>
      <c r="AT9" s="294"/>
      <c r="AU9" s="286">
        <v>1.1000000000000001</v>
      </c>
      <c r="AV9" s="286">
        <v>1.6</v>
      </c>
      <c r="AW9" s="286">
        <v>2.6</v>
      </c>
      <c r="AX9" s="286">
        <v>1.8</v>
      </c>
      <c r="AY9" s="298"/>
      <c r="AZ9" s="308">
        <v>1.9</v>
      </c>
      <c r="BA9" s="308">
        <v>1.6</v>
      </c>
      <c r="BB9" s="308">
        <v>1.6</v>
      </c>
      <c r="BC9" s="414">
        <v>1.4</v>
      </c>
      <c r="BD9" s="298"/>
      <c r="BE9" s="414">
        <v>1.2</v>
      </c>
      <c r="BF9" s="414">
        <v>1.1000000000000001</v>
      </c>
      <c r="BG9" s="414">
        <v>1.2</v>
      </c>
      <c r="BH9" s="414">
        <v>1.3</v>
      </c>
      <c r="BI9" s="298"/>
      <c r="BJ9" s="414">
        <v>1.5</v>
      </c>
      <c r="BK9" s="414">
        <v>1.5</v>
      </c>
      <c r="BL9" s="456"/>
      <c r="BM9" s="249"/>
      <c r="BN9" s="250"/>
    </row>
    <row r="10" spans="1:66" ht="17.25">
      <c r="A10" s="257"/>
      <c r="B10" s="357"/>
      <c r="C10" s="53"/>
      <c r="D10" s="53"/>
      <c r="E10" s="275" t="s">
        <v>716</v>
      </c>
      <c r="F10" s="272"/>
      <c r="G10" s="286">
        <v>4.3</v>
      </c>
      <c r="H10" s="286">
        <v>4.2</v>
      </c>
      <c r="I10" s="286">
        <v>4</v>
      </c>
      <c r="J10" s="286">
        <v>3.9</v>
      </c>
      <c r="K10" s="294"/>
      <c r="L10" s="286">
        <v>27</v>
      </c>
      <c r="M10" s="286">
        <v>26.9</v>
      </c>
      <c r="N10" s="286">
        <v>26.6</v>
      </c>
      <c r="O10" s="286">
        <v>24</v>
      </c>
      <c r="P10" s="294"/>
      <c r="Q10" s="286">
        <v>24.9</v>
      </c>
      <c r="R10" s="286">
        <v>24.5</v>
      </c>
      <c r="S10" s="286">
        <v>24.5</v>
      </c>
      <c r="T10" s="286">
        <v>19.899999999999999</v>
      </c>
      <c r="U10" s="294"/>
      <c r="V10" s="286">
        <v>18.899999999999999</v>
      </c>
      <c r="W10" s="286">
        <v>18.899999999999999</v>
      </c>
      <c r="X10" s="286">
        <v>18.3</v>
      </c>
      <c r="Y10" s="286">
        <v>15.1</v>
      </c>
      <c r="Z10" s="294"/>
      <c r="AA10" s="286">
        <v>15.8</v>
      </c>
      <c r="AB10" s="286">
        <v>15.5</v>
      </c>
      <c r="AC10" s="286">
        <v>15.1</v>
      </c>
      <c r="AD10" s="286">
        <v>13.9</v>
      </c>
      <c r="AE10" s="294"/>
      <c r="AF10" s="286">
        <v>14.5</v>
      </c>
      <c r="AG10" s="286">
        <v>14.1</v>
      </c>
      <c r="AH10" s="286">
        <v>13.6</v>
      </c>
      <c r="AI10" s="286">
        <v>14.1</v>
      </c>
      <c r="AJ10" s="294"/>
      <c r="AK10" s="286">
        <v>15.1</v>
      </c>
      <c r="AL10" s="286">
        <v>15.5</v>
      </c>
      <c r="AM10" s="286">
        <v>15.9</v>
      </c>
      <c r="AN10" s="286">
        <v>16.100000000000001</v>
      </c>
      <c r="AO10" s="294"/>
      <c r="AP10" s="286">
        <v>16.399999999999999</v>
      </c>
      <c r="AQ10" s="286">
        <v>17</v>
      </c>
      <c r="AR10" s="286">
        <v>18.100000000000001</v>
      </c>
      <c r="AS10" s="286">
        <v>15.8</v>
      </c>
      <c r="AT10" s="294"/>
      <c r="AU10" s="286">
        <v>18.600000000000001</v>
      </c>
      <c r="AV10" s="286">
        <v>18.399999999999999</v>
      </c>
      <c r="AW10" s="286">
        <v>18.100000000000001</v>
      </c>
      <c r="AX10" s="286">
        <v>16.7</v>
      </c>
      <c r="AY10" s="298"/>
      <c r="AZ10" s="308">
        <v>15.9</v>
      </c>
      <c r="BA10" s="308">
        <v>15</v>
      </c>
      <c r="BB10" s="308">
        <v>14.2</v>
      </c>
      <c r="BC10" s="414">
        <v>12.6</v>
      </c>
      <c r="BD10" s="298"/>
      <c r="BE10" s="414">
        <v>12.1</v>
      </c>
      <c r="BF10" s="414">
        <v>11.6</v>
      </c>
      <c r="BG10" s="414">
        <v>11.1</v>
      </c>
      <c r="BH10" s="414">
        <v>12</v>
      </c>
      <c r="BI10" s="298"/>
      <c r="BJ10" s="414">
        <v>11.6</v>
      </c>
      <c r="BK10" s="414">
        <v>10.7</v>
      </c>
      <c r="BL10" s="456"/>
      <c r="BM10" s="249"/>
      <c r="BN10" s="250"/>
    </row>
    <row r="11" spans="1:66" ht="17.25">
      <c r="A11" s="257"/>
      <c r="B11" s="381" t="s">
        <v>201</v>
      </c>
      <c r="C11" s="53"/>
      <c r="D11" s="53"/>
      <c r="E11" s="273" t="s">
        <v>295</v>
      </c>
      <c r="F11" s="274"/>
      <c r="G11" s="289">
        <v>25.6</v>
      </c>
      <c r="H11" s="289">
        <v>25.6</v>
      </c>
      <c r="I11" s="289">
        <v>25.9</v>
      </c>
      <c r="J11" s="289">
        <v>25.6</v>
      </c>
      <c r="K11" s="294"/>
      <c r="L11" s="289">
        <v>52.7</v>
      </c>
      <c r="M11" s="289">
        <v>50.3</v>
      </c>
      <c r="N11" s="289">
        <v>50.8</v>
      </c>
      <c r="O11" s="289">
        <v>45.7</v>
      </c>
      <c r="P11" s="294"/>
      <c r="Q11" s="289">
        <v>46.1</v>
      </c>
      <c r="R11" s="289">
        <v>44.8</v>
      </c>
      <c r="S11" s="289">
        <v>45</v>
      </c>
      <c r="T11" s="289">
        <v>40</v>
      </c>
      <c r="U11" s="294"/>
      <c r="V11" s="289">
        <v>39.1</v>
      </c>
      <c r="W11" s="289">
        <v>39.299999999999997</v>
      </c>
      <c r="X11" s="289">
        <v>39.6</v>
      </c>
      <c r="Y11" s="289">
        <v>36.799999999999997</v>
      </c>
      <c r="Z11" s="294"/>
      <c r="AA11" s="289">
        <v>37</v>
      </c>
      <c r="AB11" s="289">
        <v>36.299999999999997</v>
      </c>
      <c r="AC11" s="289">
        <v>36.299999999999997</v>
      </c>
      <c r="AD11" s="289">
        <v>35.299999999999997</v>
      </c>
      <c r="AE11" s="294"/>
      <c r="AF11" s="289">
        <v>37.200000000000003</v>
      </c>
      <c r="AG11" s="289">
        <v>36.6</v>
      </c>
      <c r="AH11" s="289">
        <v>36.700000000000003</v>
      </c>
      <c r="AI11" s="289">
        <v>36.5</v>
      </c>
      <c r="AJ11" s="294"/>
      <c r="AK11" s="289">
        <v>37.1</v>
      </c>
      <c r="AL11" s="289">
        <v>36.6</v>
      </c>
      <c r="AM11" s="289">
        <v>37.200000000000003</v>
      </c>
      <c r="AN11" s="289">
        <v>36.4</v>
      </c>
      <c r="AO11" s="294"/>
      <c r="AP11" s="289">
        <v>37</v>
      </c>
      <c r="AQ11" s="289">
        <v>43.9</v>
      </c>
      <c r="AR11" s="289">
        <v>47.5</v>
      </c>
      <c r="AS11" s="289">
        <v>42.7</v>
      </c>
      <c r="AT11" s="294"/>
      <c r="AU11" s="289">
        <v>40.1</v>
      </c>
      <c r="AV11" s="289">
        <v>39.4</v>
      </c>
      <c r="AW11" s="289">
        <v>38.4</v>
      </c>
      <c r="AX11" s="289">
        <v>36.799999999999997</v>
      </c>
      <c r="AY11" s="298"/>
      <c r="AZ11" s="309">
        <v>36.200000000000003</v>
      </c>
      <c r="BA11" s="309">
        <v>36</v>
      </c>
      <c r="BB11" s="309">
        <v>35.700000000000003</v>
      </c>
      <c r="BC11" s="415">
        <v>34</v>
      </c>
      <c r="BD11" s="298"/>
      <c r="BE11" s="415">
        <v>34.200000000000003</v>
      </c>
      <c r="BF11" s="415">
        <v>34.9</v>
      </c>
      <c r="BG11" s="415">
        <v>34.6</v>
      </c>
      <c r="BH11" s="415">
        <v>36.299999999999997</v>
      </c>
      <c r="BI11" s="298"/>
      <c r="BJ11" s="415">
        <v>35.5</v>
      </c>
      <c r="BK11" s="415">
        <v>38.6</v>
      </c>
      <c r="BL11" s="456"/>
      <c r="BM11" s="249"/>
      <c r="BN11" s="250"/>
    </row>
    <row r="12" spans="1:66" ht="17.25">
      <c r="A12" s="257"/>
      <c r="B12" s="357"/>
      <c r="C12" s="53"/>
      <c r="D12" s="53"/>
      <c r="E12" s="275" t="s">
        <v>717</v>
      </c>
      <c r="F12" s="272"/>
      <c r="G12" s="286">
        <v>17.100000000000001</v>
      </c>
      <c r="H12" s="286">
        <v>17</v>
      </c>
      <c r="I12" s="286">
        <v>17</v>
      </c>
      <c r="J12" s="286">
        <v>16.5</v>
      </c>
      <c r="K12" s="294"/>
      <c r="L12" s="286">
        <v>17.399999999999999</v>
      </c>
      <c r="M12" s="286">
        <v>17.899999999999999</v>
      </c>
      <c r="N12" s="286">
        <v>17.7</v>
      </c>
      <c r="O12" s="286">
        <v>17.600000000000001</v>
      </c>
      <c r="P12" s="294"/>
      <c r="Q12" s="286">
        <v>17.7</v>
      </c>
      <c r="R12" s="286">
        <v>18.100000000000001</v>
      </c>
      <c r="S12" s="286">
        <v>18</v>
      </c>
      <c r="T12" s="286">
        <v>17.100000000000001</v>
      </c>
      <c r="U12" s="294"/>
      <c r="V12" s="286">
        <v>17.2</v>
      </c>
      <c r="W12" s="286">
        <v>16.5</v>
      </c>
      <c r="X12" s="286">
        <v>17.100000000000001</v>
      </c>
      <c r="Y12" s="286">
        <v>16.8</v>
      </c>
      <c r="Z12" s="294"/>
      <c r="AA12" s="286">
        <v>18.7</v>
      </c>
      <c r="AB12" s="286">
        <v>18.5</v>
      </c>
      <c r="AC12" s="286">
        <v>18.5</v>
      </c>
      <c r="AD12" s="286">
        <v>18.7</v>
      </c>
      <c r="AE12" s="294"/>
      <c r="AF12" s="286">
        <v>20.399999999999999</v>
      </c>
      <c r="AG12" s="286">
        <v>19.5</v>
      </c>
      <c r="AH12" s="286">
        <v>19.100000000000001</v>
      </c>
      <c r="AI12" s="286">
        <v>18.899999999999999</v>
      </c>
      <c r="AJ12" s="294"/>
      <c r="AK12" s="286">
        <v>19</v>
      </c>
      <c r="AL12" s="286">
        <v>18.899999999999999</v>
      </c>
      <c r="AM12" s="286">
        <v>19.5</v>
      </c>
      <c r="AN12" s="286">
        <v>18.600000000000001</v>
      </c>
      <c r="AO12" s="294"/>
      <c r="AP12" s="286">
        <v>19.3</v>
      </c>
      <c r="AQ12" s="286">
        <v>19.600000000000001</v>
      </c>
      <c r="AR12" s="286">
        <v>22.5</v>
      </c>
      <c r="AS12" s="286">
        <v>15.6</v>
      </c>
      <c r="AT12" s="294"/>
      <c r="AU12" s="286">
        <v>15.3</v>
      </c>
      <c r="AV12" s="286">
        <v>14.6</v>
      </c>
      <c r="AW12" s="286">
        <v>14.1</v>
      </c>
      <c r="AX12" s="286">
        <v>13.1</v>
      </c>
      <c r="AY12" s="298"/>
      <c r="AZ12" s="308">
        <v>13</v>
      </c>
      <c r="BA12" s="308">
        <v>12.8</v>
      </c>
      <c r="BB12" s="308">
        <v>12.5</v>
      </c>
      <c r="BC12" s="414">
        <v>12.1</v>
      </c>
      <c r="BD12" s="298"/>
      <c r="BE12" s="414">
        <v>12.3</v>
      </c>
      <c r="BF12" s="414">
        <v>12.5</v>
      </c>
      <c r="BG12" s="414">
        <v>11.9</v>
      </c>
      <c r="BH12" s="414">
        <v>12</v>
      </c>
      <c r="BI12" s="298"/>
      <c r="BJ12" s="414">
        <v>11.1</v>
      </c>
      <c r="BK12" s="414">
        <v>11.3</v>
      </c>
      <c r="BL12" s="456"/>
      <c r="BM12" s="249"/>
      <c r="BN12" s="250"/>
    </row>
    <row r="13" spans="1:66" ht="17.25">
      <c r="A13" s="257"/>
      <c r="B13" s="381" t="s">
        <v>205</v>
      </c>
      <c r="C13" s="53"/>
      <c r="D13" s="53"/>
      <c r="E13" s="275" t="s">
        <v>302</v>
      </c>
      <c r="F13" s="276"/>
      <c r="G13" s="286">
        <v>18</v>
      </c>
      <c r="H13" s="286">
        <v>17.5</v>
      </c>
      <c r="I13" s="286">
        <v>17.5</v>
      </c>
      <c r="J13" s="286">
        <v>17</v>
      </c>
      <c r="K13" s="294"/>
      <c r="L13" s="286">
        <v>36.9</v>
      </c>
      <c r="M13" s="286">
        <v>35.200000000000003</v>
      </c>
      <c r="N13" s="286">
        <v>35.1</v>
      </c>
      <c r="O13" s="286">
        <v>31.3</v>
      </c>
      <c r="P13" s="294"/>
      <c r="Q13" s="286">
        <v>32.200000000000003</v>
      </c>
      <c r="R13" s="286">
        <v>26.4</v>
      </c>
      <c r="S13" s="286">
        <v>26.5</v>
      </c>
      <c r="T13" s="286">
        <v>25.8</v>
      </c>
      <c r="U13" s="294"/>
      <c r="V13" s="286">
        <v>24.9</v>
      </c>
      <c r="W13" s="286">
        <v>25</v>
      </c>
      <c r="X13" s="286">
        <v>25.2</v>
      </c>
      <c r="Y13" s="286">
        <v>25</v>
      </c>
      <c r="Z13" s="294"/>
      <c r="AA13" s="286">
        <v>25.1</v>
      </c>
      <c r="AB13" s="286">
        <v>24.4</v>
      </c>
      <c r="AC13" s="286">
        <v>24.6</v>
      </c>
      <c r="AD13" s="286">
        <v>24.3</v>
      </c>
      <c r="AE13" s="294"/>
      <c r="AF13" s="286">
        <v>26.1</v>
      </c>
      <c r="AG13" s="286">
        <v>25.1</v>
      </c>
      <c r="AH13" s="286">
        <v>24.8</v>
      </c>
      <c r="AI13" s="286">
        <v>24.5</v>
      </c>
      <c r="AJ13" s="294"/>
      <c r="AK13" s="286">
        <v>25</v>
      </c>
      <c r="AL13" s="286">
        <v>24.4</v>
      </c>
      <c r="AM13" s="286">
        <v>25.1</v>
      </c>
      <c r="AN13" s="286">
        <v>24.2</v>
      </c>
      <c r="AO13" s="294"/>
      <c r="AP13" s="286">
        <v>24.8</v>
      </c>
      <c r="AQ13" s="286">
        <v>31.5</v>
      </c>
      <c r="AR13" s="286">
        <v>35</v>
      </c>
      <c r="AS13" s="286">
        <v>29.4</v>
      </c>
      <c r="AT13" s="294"/>
      <c r="AU13" s="286">
        <v>27.2</v>
      </c>
      <c r="AV13" s="286">
        <v>27</v>
      </c>
      <c r="AW13" s="286">
        <v>26.5</v>
      </c>
      <c r="AX13" s="286">
        <v>24.5</v>
      </c>
      <c r="AY13" s="298"/>
      <c r="AZ13" s="308">
        <v>24.3</v>
      </c>
      <c r="BA13" s="308">
        <v>24.1</v>
      </c>
      <c r="BB13" s="308">
        <v>23.9</v>
      </c>
      <c r="BC13" s="414">
        <v>23.7</v>
      </c>
      <c r="BD13" s="298"/>
      <c r="BE13" s="414">
        <v>23.9</v>
      </c>
      <c r="BF13" s="414">
        <v>24.2</v>
      </c>
      <c r="BG13" s="414">
        <v>23.6</v>
      </c>
      <c r="BH13" s="414">
        <v>24.7</v>
      </c>
      <c r="BI13" s="298"/>
      <c r="BJ13" s="414">
        <v>23.4</v>
      </c>
      <c r="BK13" s="414">
        <v>24.4</v>
      </c>
      <c r="BL13" s="456"/>
      <c r="BM13" s="249"/>
      <c r="BN13" s="250"/>
    </row>
    <row r="14" spans="1:66" ht="17.25">
      <c r="A14" s="257"/>
      <c r="B14" s="357"/>
      <c r="C14" s="53"/>
      <c r="D14" s="53"/>
      <c r="E14" s="277" t="s">
        <v>305</v>
      </c>
      <c r="F14" s="278"/>
      <c r="G14" s="290">
        <v>7.6</v>
      </c>
      <c r="H14" s="290">
        <v>8.1</v>
      </c>
      <c r="I14" s="290">
        <v>8.4</v>
      </c>
      <c r="J14" s="290">
        <v>8.6</v>
      </c>
      <c r="K14" s="294"/>
      <c r="L14" s="290">
        <v>15.8</v>
      </c>
      <c r="M14" s="290">
        <v>15.1</v>
      </c>
      <c r="N14" s="290">
        <v>15.7</v>
      </c>
      <c r="O14" s="290">
        <v>14.4</v>
      </c>
      <c r="P14" s="294"/>
      <c r="Q14" s="290">
        <v>13.9</v>
      </c>
      <c r="R14" s="290">
        <v>18.399999999999999</v>
      </c>
      <c r="S14" s="290">
        <v>18.5</v>
      </c>
      <c r="T14" s="290">
        <v>14.2</v>
      </c>
      <c r="U14" s="294"/>
      <c r="V14" s="290">
        <v>14.2</v>
      </c>
      <c r="W14" s="290">
        <v>14.3</v>
      </c>
      <c r="X14" s="290">
        <v>14.4</v>
      </c>
      <c r="Y14" s="290">
        <v>11.8</v>
      </c>
      <c r="Z14" s="294"/>
      <c r="AA14" s="290">
        <v>11.9</v>
      </c>
      <c r="AB14" s="290">
        <v>11.9</v>
      </c>
      <c r="AC14" s="290">
        <v>11.7</v>
      </c>
      <c r="AD14" s="290">
        <v>11</v>
      </c>
      <c r="AE14" s="294"/>
      <c r="AF14" s="290">
        <v>11.1</v>
      </c>
      <c r="AG14" s="290">
        <v>11.5</v>
      </c>
      <c r="AH14" s="290">
        <v>11.9</v>
      </c>
      <c r="AI14" s="290">
        <v>12</v>
      </c>
      <c r="AJ14" s="294"/>
      <c r="AK14" s="290">
        <v>12.1</v>
      </c>
      <c r="AL14" s="290">
        <v>12.2</v>
      </c>
      <c r="AM14" s="290">
        <v>12.1</v>
      </c>
      <c r="AN14" s="290">
        <v>12.2</v>
      </c>
      <c r="AO14" s="294"/>
      <c r="AP14" s="290">
        <v>12.2</v>
      </c>
      <c r="AQ14" s="290">
        <v>12.4</v>
      </c>
      <c r="AR14" s="290">
        <v>12.5</v>
      </c>
      <c r="AS14" s="290">
        <v>13.3</v>
      </c>
      <c r="AT14" s="294"/>
      <c r="AU14" s="290">
        <v>12.9</v>
      </c>
      <c r="AV14" s="290">
        <v>12.4</v>
      </c>
      <c r="AW14" s="290">
        <v>11.9</v>
      </c>
      <c r="AX14" s="290">
        <v>12.3</v>
      </c>
      <c r="AY14" s="298"/>
      <c r="AZ14" s="310">
        <v>11.9</v>
      </c>
      <c r="BA14" s="310">
        <v>11.9</v>
      </c>
      <c r="BB14" s="310">
        <v>11.8</v>
      </c>
      <c r="BC14" s="416">
        <v>10.3</v>
      </c>
      <c r="BD14" s="298"/>
      <c r="BE14" s="416">
        <v>10.3</v>
      </c>
      <c r="BF14" s="416">
        <v>10.7</v>
      </c>
      <c r="BG14" s="416">
        <v>11</v>
      </c>
      <c r="BH14" s="416">
        <v>11.6</v>
      </c>
      <c r="BI14" s="298"/>
      <c r="BJ14" s="416">
        <v>12.1</v>
      </c>
      <c r="BK14" s="416">
        <v>14.2</v>
      </c>
      <c r="BL14" s="456"/>
      <c r="BM14" s="249"/>
      <c r="BN14" s="250"/>
    </row>
    <row r="15" spans="1:66" ht="18" thickBot="1">
      <c r="A15" s="52"/>
      <c r="B15" s="356" t="s">
        <v>208</v>
      </c>
      <c r="C15" s="53"/>
      <c r="D15" s="53"/>
      <c r="E15" s="282" t="s">
        <v>718</v>
      </c>
      <c r="F15" s="283"/>
      <c r="G15" s="291">
        <v>25.6</v>
      </c>
      <c r="H15" s="291">
        <v>25.6</v>
      </c>
      <c r="I15" s="291">
        <v>25.9</v>
      </c>
      <c r="J15" s="291">
        <v>25.6</v>
      </c>
      <c r="K15" s="295"/>
      <c r="L15" s="291">
        <v>52.7</v>
      </c>
      <c r="M15" s="291">
        <v>50.3</v>
      </c>
      <c r="N15" s="291">
        <v>50.8</v>
      </c>
      <c r="O15" s="291">
        <v>45.7</v>
      </c>
      <c r="P15" s="295"/>
      <c r="Q15" s="291">
        <v>46.1</v>
      </c>
      <c r="R15" s="291">
        <v>44.8</v>
      </c>
      <c r="S15" s="291">
        <v>45</v>
      </c>
      <c r="T15" s="291">
        <v>40</v>
      </c>
      <c r="U15" s="295"/>
      <c r="V15" s="291">
        <v>39.1</v>
      </c>
      <c r="W15" s="291">
        <v>39.299999999999997</v>
      </c>
      <c r="X15" s="291">
        <v>39.6</v>
      </c>
      <c r="Y15" s="291">
        <v>36.799999999999997</v>
      </c>
      <c r="Z15" s="295"/>
      <c r="AA15" s="291">
        <v>37</v>
      </c>
      <c r="AB15" s="291">
        <v>36.299999999999997</v>
      </c>
      <c r="AC15" s="291">
        <v>36.299999999999997</v>
      </c>
      <c r="AD15" s="291">
        <v>35.299999999999997</v>
      </c>
      <c r="AE15" s="295"/>
      <c r="AF15" s="291">
        <v>37.200000000000003</v>
      </c>
      <c r="AG15" s="291">
        <v>36.6</v>
      </c>
      <c r="AH15" s="291">
        <v>36.700000000000003</v>
      </c>
      <c r="AI15" s="291">
        <v>36.5</v>
      </c>
      <c r="AJ15" s="295"/>
      <c r="AK15" s="291">
        <v>37.1</v>
      </c>
      <c r="AL15" s="291">
        <v>36.6</v>
      </c>
      <c r="AM15" s="291">
        <v>37.200000000000003</v>
      </c>
      <c r="AN15" s="291">
        <v>36.4</v>
      </c>
      <c r="AO15" s="295"/>
      <c r="AP15" s="291">
        <v>37</v>
      </c>
      <c r="AQ15" s="291">
        <v>43.9</v>
      </c>
      <c r="AR15" s="291">
        <v>47.5</v>
      </c>
      <c r="AS15" s="291">
        <v>42.7</v>
      </c>
      <c r="AT15" s="295"/>
      <c r="AU15" s="291">
        <v>40.1</v>
      </c>
      <c r="AV15" s="291">
        <v>39.4</v>
      </c>
      <c r="AW15" s="291">
        <v>38.4</v>
      </c>
      <c r="AX15" s="291">
        <v>36.799999999999997</v>
      </c>
      <c r="AY15" s="299"/>
      <c r="AZ15" s="311">
        <v>36.200000000000003</v>
      </c>
      <c r="BA15" s="311">
        <v>36</v>
      </c>
      <c r="BB15" s="311">
        <v>35.700000000000003</v>
      </c>
      <c r="BC15" s="311">
        <v>34</v>
      </c>
      <c r="BD15" s="299"/>
      <c r="BE15" s="311">
        <v>34.200000000000003</v>
      </c>
      <c r="BF15" s="311">
        <v>34.9</v>
      </c>
      <c r="BG15" s="311">
        <v>34.6</v>
      </c>
      <c r="BH15" s="311">
        <v>36.299999999999997</v>
      </c>
      <c r="BI15" s="299"/>
      <c r="BJ15" s="311">
        <v>35.5</v>
      </c>
      <c r="BK15" s="311">
        <v>38.6</v>
      </c>
      <c r="BL15" s="456"/>
      <c r="BM15" s="249"/>
      <c r="BN15" s="250"/>
    </row>
    <row r="16" spans="1:66" ht="17.25">
      <c r="A16" s="52"/>
      <c r="B16" s="357"/>
      <c r="C16" s="53"/>
      <c r="D16" s="53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50"/>
    </row>
    <row r="17" spans="1:66" ht="18" thickBot="1">
      <c r="A17" s="52"/>
      <c r="B17" s="356" t="s">
        <v>281</v>
      </c>
      <c r="C17" s="356"/>
      <c r="D17" s="53"/>
      <c r="E17" s="81" t="s">
        <v>713</v>
      </c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50"/>
    </row>
    <row r="18" spans="1:66" ht="16.5" customHeight="1">
      <c r="A18" s="52"/>
      <c r="B18" s="357"/>
      <c r="C18" s="53"/>
      <c r="D18" s="53"/>
      <c r="E18" s="841" t="s">
        <v>360</v>
      </c>
      <c r="F18" s="834"/>
      <c r="G18" s="834">
        <v>2012</v>
      </c>
      <c r="H18" s="834"/>
      <c r="I18" s="834"/>
      <c r="J18" s="834"/>
      <c r="K18" s="834" t="s">
        <v>149</v>
      </c>
      <c r="L18" s="834">
        <v>2013</v>
      </c>
      <c r="M18" s="834"/>
      <c r="N18" s="834"/>
      <c r="O18" s="834"/>
      <c r="P18" s="834" t="s">
        <v>150</v>
      </c>
      <c r="Q18" s="834">
        <v>2014</v>
      </c>
      <c r="R18" s="834"/>
      <c r="S18" s="834"/>
      <c r="T18" s="834"/>
      <c r="U18" s="834" t="s">
        <v>151</v>
      </c>
      <c r="V18" s="834">
        <v>2015</v>
      </c>
      <c r="W18" s="834"/>
      <c r="X18" s="834"/>
      <c r="Y18" s="834"/>
      <c r="Z18" s="834" t="s">
        <v>152</v>
      </c>
      <c r="AA18" s="834">
        <v>2016</v>
      </c>
      <c r="AB18" s="834"/>
      <c r="AC18" s="834"/>
      <c r="AD18" s="834"/>
      <c r="AE18" s="834" t="s">
        <v>153</v>
      </c>
      <c r="AF18" s="834">
        <v>2017</v>
      </c>
      <c r="AG18" s="834"/>
      <c r="AH18" s="834"/>
      <c r="AI18" s="834"/>
      <c r="AJ18" s="281">
        <v>2017</v>
      </c>
      <c r="AK18" s="834">
        <v>2018</v>
      </c>
      <c r="AL18" s="834"/>
      <c r="AM18" s="834"/>
      <c r="AN18" s="834"/>
      <c r="AO18" s="834" t="s">
        <v>154</v>
      </c>
      <c r="AP18" s="834">
        <v>2019</v>
      </c>
      <c r="AQ18" s="834"/>
      <c r="AR18" s="834"/>
      <c r="AS18" s="834"/>
      <c r="AT18" s="834" t="s">
        <v>155</v>
      </c>
      <c r="AU18" s="836">
        <v>2020</v>
      </c>
      <c r="AV18" s="836"/>
      <c r="AW18" s="836"/>
      <c r="AX18" s="836"/>
      <c r="AY18" s="843" t="s">
        <v>156</v>
      </c>
      <c r="AZ18" s="843">
        <v>2021</v>
      </c>
      <c r="BA18" s="844"/>
      <c r="BB18" s="844"/>
      <c r="BC18" s="845"/>
      <c r="BD18" s="766" t="s">
        <v>181</v>
      </c>
      <c r="BE18" s="843">
        <v>2022</v>
      </c>
      <c r="BF18" s="844"/>
      <c r="BG18" s="844"/>
      <c r="BH18" s="845"/>
      <c r="BI18" s="766" t="s">
        <v>756</v>
      </c>
      <c r="BJ18" s="848">
        <v>2023</v>
      </c>
      <c r="BK18" s="849"/>
      <c r="BL18" s="604"/>
      <c r="BM18" s="249"/>
      <c r="BN18" s="250"/>
    </row>
    <row r="19" spans="1:66" ht="17.25">
      <c r="A19" s="52"/>
      <c r="B19" s="355" t="s">
        <v>212</v>
      </c>
      <c r="C19" s="53"/>
      <c r="D19" s="53"/>
      <c r="E19" s="842"/>
      <c r="F19" s="835"/>
      <c r="G19" s="279" t="s">
        <v>157</v>
      </c>
      <c r="H19" s="279" t="s">
        <v>46</v>
      </c>
      <c r="I19" s="279" t="s">
        <v>158</v>
      </c>
      <c r="J19" s="279" t="s">
        <v>159</v>
      </c>
      <c r="K19" s="835"/>
      <c r="L19" s="279" t="s">
        <v>160</v>
      </c>
      <c r="M19" s="279" t="s">
        <v>161</v>
      </c>
      <c r="N19" s="279" t="s">
        <v>162</v>
      </c>
      <c r="O19" s="279" t="s">
        <v>163</v>
      </c>
      <c r="P19" s="835"/>
      <c r="Q19" s="279" t="s">
        <v>164</v>
      </c>
      <c r="R19" s="279" t="s">
        <v>165</v>
      </c>
      <c r="S19" s="279" t="s">
        <v>166</v>
      </c>
      <c r="T19" s="279" t="s">
        <v>167</v>
      </c>
      <c r="U19" s="835"/>
      <c r="V19" s="279" t="s">
        <v>168</v>
      </c>
      <c r="W19" s="279" t="s">
        <v>169</v>
      </c>
      <c r="X19" s="279" t="s">
        <v>170</v>
      </c>
      <c r="Y19" s="279" t="s">
        <v>171</v>
      </c>
      <c r="Z19" s="835"/>
      <c r="AA19" s="279" t="s">
        <v>4</v>
      </c>
      <c r="AB19" s="279" t="s">
        <v>5</v>
      </c>
      <c r="AC19" s="279" t="s">
        <v>6</v>
      </c>
      <c r="AD19" s="279" t="s">
        <v>7</v>
      </c>
      <c r="AE19" s="835"/>
      <c r="AF19" s="279" t="s">
        <v>8</v>
      </c>
      <c r="AG19" s="279" t="s">
        <v>9</v>
      </c>
      <c r="AH19" s="279" t="s">
        <v>10</v>
      </c>
      <c r="AI19" s="279" t="s">
        <v>11</v>
      </c>
      <c r="AJ19" s="279" t="s">
        <v>172</v>
      </c>
      <c r="AK19" s="279" t="s">
        <v>70</v>
      </c>
      <c r="AL19" s="279" t="s">
        <v>71</v>
      </c>
      <c r="AM19" s="279" t="s">
        <v>72</v>
      </c>
      <c r="AN19" s="279" t="s">
        <v>73</v>
      </c>
      <c r="AO19" s="835"/>
      <c r="AP19" s="279" t="s">
        <v>32</v>
      </c>
      <c r="AQ19" s="279" t="s">
        <v>33</v>
      </c>
      <c r="AR19" s="279" t="s">
        <v>34</v>
      </c>
      <c r="AS19" s="279" t="s">
        <v>35</v>
      </c>
      <c r="AT19" s="835"/>
      <c r="AU19" s="280" t="s">
        <v>128</v>
      </c>
      <c r="AV19" s="280" t="s">
        <v>131</v>
      </c>
      <c r="AW19" s="280" t="s">
        <v>143</v>
      </c>
      <c r="AX19" s="280" t="s">
        <v>147</v>
      </c>
      <c r="AY19" s="846"/>
      <c r="AZ19" s="301" t="s">
        <v>174</v>
      </c>
      <c r="BA19" s="314" t="s">
        <v>175</v>
      </c>
      <c r="BB19" s="402" t="s">
        <v>178</v>
      </c>
      <c r="BC19" s="402" t="s">
        <v>179</v>
      </c>
      <c r="BD19" s="594"/>
      <c r="BE19" s="402" t="s">
        <v>743</v>
      </c>
      <c r="BF19" s="402" t="s">
        <v>745</v>
      </c>
      <c r="BG19" s="402" t="s">
        <v>751</v>
      </c>
      <c r="BH19" s="402" t="s">
        <v>754</v>
      </c>
      <c r="BI19" s="594"/>
      <c r="BJ19" s="508" t="s">
        <v>757</v>
      </c>
      <c r="BK19" s="508" t="s">
        <v>825</v>
      </c>
      <c r="BL19" s="604"/>
      <c r="BM19" s="249"/>
      <c r="BN19" s="250"/>
    </row>
    <row r="20" spans="1:66" ht="17.25">
      <c r="A20" s="52"/>
      <c r="B20" s="368" t="s">
        <v>282</v>
      </c>
      <c r="C20" s="53"/>
      <c r="D20" s="53"/>
      <c r="E20" s="275" t="s">
        <v>722</v>
      </c>
      <c r="F20" s="276"/>
      <c r="G20" s="284">
        <v>1.4</v>
      </c>
      <c r="H20" s="284">
        <v>1.3</v>
      </c>
      <c r="I20" s="284">
        <v>1</v>
      </c>
      <c r="J20" s="284">
        <v>3.5</v>
      </c>
      <c r="K20" s="284">
        <v>7.2</v>
      </c>
      <c r="L20" s="284">
        <v>2.2000000000000002</v>
      </c>
      <c r="M20" s="284">
        <v>2.5</v>
      </c>
      <c r="N20" s="284">
        <v>3</v>
      </c>
      <c r="O20" s="284">
        <v>4.3</v>
      </c>
      <c r="P20" s="284">
        <v>12</v>
      </c>
      <c r="Q20" s="284">
        <v>2.8</v>
      </c>
      <c r="R20" s="284">
        <v>7.3</v>
      </c>
      <c r="S20" s="284">
        <v>2.7</v>
      </c>
      <c r="T20" s="284">
        <v>3.2</v>
      </c>
      <c r="U20" s="284">
        <v>16</v>
      </c>
      <c r="V20" s="284">
        <v>3</v>
      </c>
      <c r="W20" s="284">
        <v>2.9</v>
      </c>
      <c r="X20" s="284">
        <v>3.1</v>
      </c>
      <c r="Y20" s="284">
        <v>3.4</v>
      </c>
      <c r="Z20" s="284">
        <v>12.4</v>
      </c>
      <c r="AA20" s="284">
        <v>3.2</v>
      </c>
      <c r="AB20" s="284">
        <v>3.5</v>
      </c>
      <c r="AC20" s="284">
        <v>3.3</v>
      </c>
      <c r="AD20" s="284">
        <v>3.3</v>
      </c>
      <c r="AE20" s="284">
        <v>13.3</v>
      </c>
      <c r="AF20" s="284">
        <v>3.6</v>
      </c>
      <c r="AG20" s="284">
        <v>3.6</v>
      </c>
      <c r="AH20" s="284">
        <v>3.9</v>
      </c>
      <c r="AI20" s="284">
        <v>4</v>
      </c>
      <c r="AJ20" s="284">
        <v>15.1</v>
      </c>
      <c r="AK20" s="284">
        <v>3.7</v>
      </c>
      <c r="AL20" s="284">
        <v>3.8</v>
      </c>
      <c r="AM20" s="284">
        <v>3.6</v>
      </c>
      <c r="AN20" s="284">
        <v>4.0999999999999996</v>
      </c>
      <c r="AO20" s="284">
        <v>15.2</v>
      </c>
      <c r="AP20" s="284">
        <v>3.8</v>
      </c>
      <c r="AQ20" s="284">
        <v>4</v>
      </c>
      <c r="AR20" s="284">
        <v>3.9</v>
      </c>
      <c r="AS20" s="284">
        <v>4.5999999999999996</v>
      </c>
      <c r="AT20" s="284">
        <v>16.3</v>
      </c>
      <c r="AU20" s="284">
        <v>3.5</v>
      </c>
      <c r="AV20" s="284">
        <v>3</v>
      </c>
      <c r="AW20" s="284">
        <v>3.4</v>
      </c>
      <c r="AX20" s="284">
        <v>3.6</v>
      </c>
      <c r="AY20" s="285">
        <v>13.5</v>
      </c>
      <c r="AZ20" s="285">
        <v>3.3</v>
      </c>
      <c r="BA20" s="285">
        <v>3.6</v>
      </c>
      <c r="BB20" s="403">
        <v>3.5</v>
      </c>
      <c r="BC20" s="403">
        <v>4.4000000000000004</v>
      </c>
      <c r="BD20" s="404">
        <v>14.8</v>
      </c>
      <c r="BE20" s="404">
        <v>3.6</v>
      </c>
      <c r="BF20" s="404">
        <v>4.3</v>
      </c>
      <c r="BG20" s="404">
        <v>4.2</v>
      </c>
      <c r="BH20" s="404">
        <v>4.9000000000000004</v>
      </c>
      <c r="BI20" s="404">
        <v>17</v>
      </c>
      <c r="BJ20" s="404">
        <v>4.2</v>
      </c>
      <c r="BK20" s="404">
        <v>6.2</v>
      </c>
      <c r="BL20" s="455"/>
      <c r="BM20" s="249"/>
      <c r="BN20" s="250"/>
    </row>
    <row r="21" spans="1:66" ht="17.25">
      <c r="A21" s="52"/>
      <c r="B21" s="354" t="s">
        <v>283</v>
      </c>
      <c r="C21" s="53"/>
      <c r="D21" s="53"/>
      <c r="E21" s="832" t="s">
        <v>723</v>
      </c>
      <c r="F21" s="833"/>
      <c r="G21" s="284">
        <v>0.7</v>
      </c>
      <c r="H21" s="284">
        <v>0.6</v>
      </c>
      <c r="I21" s="284">
        <v>0.5</v>
      </c>
      <c r="J21" s="284">
        <v>3</v>
      </c>
      <c r="K21" s="284">
        <v>4.8</v>
      </c>
      <c r="L21" s="284">
        <v>1.5</v>
      </c>
      <c r="M21" s="284">
        <v>2.6</v>
      </c>
      <c r="N21" s="284">
        <v>1.6</v>
      </c>
      <c r="O21" s="284">
        <v>1.7</v>
      </c>
      <c r="P21" s="284">
        <v>7.4</v>
      </c>
      <c r="Q21" s="284">
        <v>2.5</v>
      </c>
      <c r="R21" s="284">
        <v>2.1</v>
      </c>
      <c r="S21" s="284">
        <v>1.9</v>
      </c>
      <c r="T21" s="284">
        <v>2.4</v>
      </c>
      <c r="U21" s="284">
        <v>8.9</v>
      </c>
      <c r="V21" s="284">
        <v>2.2000000000000002</v>
      </c>
      <c r="W21" s="284">
        <v>2.4</v>
      </c>
      <c r="X21" s="284">
        <v>2.4</v>
      </c>
      <c r="Y21" s="284">
        <v>2.4</v>
      </c>
      <c r="Z21" s="284">
        <v>9.4</v>
      </c>
      <c r="AA21" s="284">
        <v>2.4</v>
      </c>
      <c r="AB21" s="284">
        <v>2.7</v>
      </c>
      <c r="AC21" s="284">
        <v>2.6</v>
      </c>
      <c r="AD21" s="284">
        <v>2.2000000000000002</v>
      </c>
      <c r="AE21" s="284">
        <v>9.8000000000000007</v>
      </c>
      <c r="AF21" s="284">
        <v>2.5</v>
      </c>
      <c r="AG21" s="284">
        <v>2.5</v>
      </c>
      <c r="AH21" s="284">
        <v>2.5</v>
      </c>
      <c r="AI21" s="284">
        <v>2.7</v>
      </c>
      <c r="AJ21" s="284">
        <v>10.199999999999999</v>
      </c>
      <c r="AK21" s="284">
        <v>2.7</v>
      </c>
      <c r="AL21" s="284">
        <v>2.8</v>
      </c>
      <c r="AM21" s="284">
        <v>2.7</v>
      </c>
      <c r="AN21" s="284">
        <v>3.1</v>
      </c>
      <c r="AO21" s="284">
        <v>11.3</v>
      </c>
      <c r="AP21" s="284">
        <v>2.8</v>
      </c>
      <c r="AQ21" s="284">
        <v>2.9</v>
      </c>
      <c r="AR21" s="284">
        <v>2.9</v>
      </c>
      <c r="AS21" s="284">
        <v>3.2</v>
      </c>
      <c r="AT21" s="284">
        <v>11.8</v>
      </c>
      <c r="AU21" s="284">
        <v>2.9</v>
      </c>
      <c r="AV21" s="284">
        <v>2.6</v>
      </c>
      <c r="AW21" s="284">
        <v>2.8</v>
      </c>
      <c r="AX21" s="284">
        <v>3</v>
      </c>
      <c r="AY21" s="285">
        <v>11.3</v>
      </c>
      <c r="AZ21" s="285">
        <v>2.9</v>
      </c>
      <c r="BA21" s="285">
        <v>2.9</v>
      </c>
      <c r="BB21" s="403">
        <v>2.8</v>
      </c>
      <c r="BC21" s="403">
        <v>3.3</v>
      </c>
      <c r="BD21" s="285">
        <v>11.9</v>
      </c>
      <c r="BE21" s="403">
        <v>2.8</v>
      </c>
      <c r="BF21" s="403">
        <v>2.9</v>
      </c>
      <c r="BG21" s="403">
        <v>3.1</v>
      </c>
      <c r="BH21" s="403">
        <v>3.2</v>
      </c>
      <c r="BI21" s="285">
        <v>12</v>
      </c>
      <c r="BJ21" s="285">
        <v>2.9</v>
      </c>
      <c r="BK21" s="285">
        <v>3.1</v>
      </c>
      <c r="BL21" s="455"/>
      <c r="BM21" s="249"/>
      <c r="BN21" s="250"/>
    </row>
    <row r="22" spans="1:66" ht="17.25">
      <c r="A22" s="52"/>
      <c r="B22" s="354" t="s">
        <v>284</v>
      </c>
      <c r="C22" s="53"/>
      <c r="D22" s="53"/>
      <c r="E22" s="832" t="s">
        <v>719</v>
      </c>
      <c r="F22" s="833"/>
      <c r="G22" s="284">
        <v>0.7</v>
      </c>
      <c r="H22" s="284">
        <v>0.7</v>
      </c>
      <c r="I22" s="284">
        <v>0.5</v>
      </c>
      <c r="J22" s="284">
        <v>0.5</v>
      </c>
      <c r="K22" s="284">
        <v>2.4</v>
      </c>
      <c r="L22" s="284">
        <v>0.7</v>
      </c>
      <c r="M22" s="284">
        <v>-0.1</v>
      </c>
      <c r="N22" s="284">
        <v>1.4</v>
      </c>
      <c r="O22" s="284">
        <v>2.6</v>
      </c>
      <c r="P22" s="284">
        <v>4.5999999999999996</v>
      </c>
      <c r="Q22" s="284">
        <v>0.3</v>
      </c>
      <c r="R22" s="284">
        <v>5.2</v>
      </c>
      <c r="S22" s="284">
        <v>0.8</v>
      </c>
      <c r="T22" s="284">
        <v>0.8</v>
      </c>
      <c r="U22" s="284">
        <v>7.1</v>
      </c>
      <c r="V22" s="284">
        <v>0.8</v>
      </c>
      <c r="W22" s="284">
        <v>0.5</v>
      </c>
      <c r="X22" s="284">
        <v>0.7</v>
      </c>
      <c r="Y22" s="284">
        <v>1</v>
      </c>
      <c r="Z22" s="284">
        <v>3</v>
      </c>
      <c r="AA22" s="284">
        <v>0.8</v>
      </c>
      <c r="AB22" s="284">
        <v>0.8</v>
      </c>
      <c r="AC22" s="284">
        <v>0.7</v>
      </c>
      <c r="AD22" s="284">
        <v>1.1000000000000001</v>
      </c>
      <c r="AE22" s="284">
        <v>3.5</v>
      </c>
      <c r="AF22" s="284">
        <v>1.1000000000000001</v>
      </c>
      <c r="AG22" s="284">
        <v>1.1000000000000001</v>
      </c>
      <c r="AH22" s="284">
        <v>1.4</v>
      </c>
      <c r="AI22" s="284">
        <v>1.3</v>
      </c>
      <c r="AJ22" s="284">
        <v>4.9000000000000004</v>
      </c>
      <c r="AK22" s="284">
        <v>1</v>
      </c>
      <c r="AL22" s="284">
        <v>1</v>
      </c>
      <c r="AM22" s="284">
        <v>0.9</v>
      </c>
      <c r="AN22" s="284">
        <v>1</v>
      </c>
      <c r="AO22" s="284">
        <v>3.9</v>
      </c>
      <c r="AP22" s="284">
        <v>1</v>
      </c>
      <c r="AQ22" s="284">
        <v>1.1000000000000001</v>
      </c>
      <c r="AR22" s="284">
        <v>1</v>
      </c>
      <c r="AS22" s="284">
        <v>1.4</v>
      </c>
      <c r="AT22" s="284">
        <v>4.5</v>
      </c>
      <c r="AU22" s="284">
        <v>0.6</v>
      </c>
      <c r="AV22" s="284">
        <v>0.4</v>
      </c>
      <c r="AW22" s="284">
        <v>0.6</v>
      </c>
      <c r="AX22" s="284">
        <v>0.6</v>
      </c>
      <c r="AY22" s="285">
        <v>2.2000000000000002</v>
      </c>
      <c r="AZ22" s="285">
        <v>0.4</v>
      </c>
      <c r="BA22" s="285">
        <v>0.7</v>
      </c>
      <c r="BB22" s="403">
        <v>0.7</v>
      </c>
      <c r="BC22" s="403">
        <v>1.1000000000000001</v>
      </c>
      <c r="BD22" s="285">
        <v>2.9</v>
      </c>
      <c r="BE22" s="403">
        <v>0.8</v>
      </c>
      <c r="BF22" s="403">
        <v>1.4</v>
      </c>
      <c r="BG22" s="403">
        <v>1.1000000000000001</v>
      </c>
      <c r="BH22" s="403">
        <v>1.7</v>
      </c>
      <c r="BI22" s="285">
        <v>5</v>
      </c>
      <c r="BJ22" s="285">
        <v>1.3</v>
      </c>
      <c r="BK22" s="285">
        <v>3.1</v>
      </c>
      <c r="BL22" s="455"/>
      <c r="BM22" s="249"/>
      <c r="BN22" s="250"/>
    </row>
    <row r="23" spans="1:66" ht="17.25">
      <c r="A23" s="52"/>
      <c r="B23" s="354" t="s">
        <v>285</v>
      </c>
      <c r="C23" s="53"/>
      <c r="D23" s="53"/>
      <c r="E23" s="832" t="s">
        <v>720</v>
      </c>
      <c r="F23" s="833"/>
      <c r="G23" s="284">
        <v>0.3</v>
      </c>
      <c r="H23" s="284">
        <v>0.3</v>
      </c>
      <c r="I23" s="284">
        <v>0.3</v>
      </c>
      <c r="J23" s="284">
        <v>0.2</v>
      </c>
      <c r="K23" s="284">
        <v>1.1000000000000001</v>
      </c>
      <c r="L23" s="284">
        <v>0.6</v>
      </c>
      <c r="M23" s="284">
        <v>1</v>
      </c>
      <c r="N23" s="284">
        <v>0.8</v>
      </c>
      <c r="O23" s="284">
        <v>1.2</v>
      </c>
      <c r="P23" s="284">
        <v>3.6</v>
      </c>
      <c r="Q23" s="284">
        <v>0.8</v>
      </c>
      <c r="R23" s="284">
        <v>0.8</v>
      </c>
      <c r="S23" s="284">
        <v>0.7</v>
      </c>
      <c r="T23" s="284">
        <v>0.8</v>
      </c>
      <c r="U23" s="284">
        <v>3.1</v>
      </c>
      <c r="V23" s="284">
        <v>0.8</v>
      </c>
      <c r="W23" s="284">
        <v>0.8</v>
      </c>
      <c r="X23" s="284">
        <v>0.8</v>
      </c>
      <c r="Y23" s="284">
        <v>0.9</v>
      </c>
      <c r="Z23" s="284">
        <v>3.3</v>
      </c>
      <c r="AA23" s="284">
        <v>0.9</v>
      </c>
      <c r="AB23" s="284">
        <v>0.8</v>
      </c>
      <c r="AC23" s="284">
        <v>1</v>
      </c>
      <c r="AD23" s="284">
        <v>1.1000000000000001</v>
      </c>
      <c r="AE23" s="284">
        <v>3.8</v>
      </c>
      <c r="AF23" s="284">
        <v>0.9</v>
      </c>
      <c r="AG23" s="284">
        <v>0.7</v>
      </c>
      <c r="AH23" s="284">
        <v>1</v>
      </c>
      <c r="AI23" s="284">
        <v>1.1000000000000001</v>
      </c>
      <c r="AJ23" s="284">
        <v>3.7</v>
      </c>
      <c r="AK23" s="284">
        <v>1</v>
      </c>
      <c r="AL23" s="284">
        <v>0.8</v>
      </c>
      <c r="AM23" s="284">
        <v>1</v>
      </c>
      <c r="AN23" s="284">
        <v>1</v>
      </c>
      <c r="AO23" s="284">
        <v>3.8</v>
      </c>
      <c r="AP23" s="284">
        <v>1</v>
      </c>
      <c r="AQ23" s="284">
        <v>0.9</v>
      </c>
      <c r="AR23" s="284">
        <v>0.9</v>
      </c>
      <c r="AS23" s="284">
        <v>1.3</v>
      </c>
      <c r="AT23" s="284">
        <v>4.0999999999999996</v>
      </c>
      <c r="AU23" s="284">
        <v>1.3</v>
      </c>
      <c r="AV23" s="284">
        <v>1.3</v>
      </c>
      <c r="AW23" s="284">
        <v>1.5</v>
      </c>
      <c r="AX23" s="284">
        <v>1.3</v>
      </c>
      <c r="AY23" s="285">
        <v>5.4</v>
      </c>
      <c r="AZ23" s="285">
        <v>1.1000000000000001</v>
      </c>
      <c r="BA23" s="285">
        <v>1.1000000000000001</v>
      </c>
      <c r="BB23" s="403">
        <v>1.2</v>
      </c>
      <c r="BC23" s="403">
        <v>1.1000000000000001</v>
      </c>
      <c r="BD23" s="285">
        <v>4.5</v>
      </c>
      <c r="BE23" s="403">
        <v>1.1000000000000001</v>
      </c>
      <c r="BF23" s="403">
        <v>1</v>
      </c>
      <c r="BG23" s="403">
        <v>1.3</v>
      </c>
      <c r="BH23" s="403">
        <v>0.8</v>
      </c>
      <c r="BI23" s="285">
        <v>4.2</v>
      </c>
      <c r="BJ23" s="285">
        <v>0.9</v>
      </c>
      <c r="BK23" s="285">
        <v>1.1000000000000001</v>
      </c>
      <c r="BL23" s="455"/>
      <c r="BM23" s="249"/>
      <c r="BN23" s="250"/>
    </row>
    <row r="24" spans="1:66" ht="17.25">
      <c r="A24" s="52"/>
      <c r="B24" s="354" t="s">
        <v>286</v>
      </c>
      <c r="C24" s="53"/>
      <c r="D24" s="53"/>
      <c r="E24" s="832" t="s">
        <v>192</v>
      </c>
      <c r="F24" s="833"/>
      <c r="G24" s="284">
        <v>0.6</v>
      </c>
      <c r="H24" s="284">
        <v>0.6</v>
      </c>
      <c r="I24" s="284">
        <v>0.4</v>
      </c>
      <c r="J24" s="284">
        <v>0.4</v>
      </c>
      <c r="K24" s="284">
        <v>1.3</v>
      </c>
      <c r="L24" s="284">
        <v>0.1</v>
      </c>
      <c r="M24" s="284">
        <v>-1.1000000000000001</v>
      </c>
      <c r="N24" s="284">
        <v>0.6</v>
      </c>
      <c r="O24" s="284">
        <v>1.4</v>
      </c>
      <c r="P24" s="284">
        <v>1</v>
      </c>
      <c r="Q24" s="284">
        <v>-0.5</v>
      </c>
      <c r="R24" s="284">
        <v>4.4000000000000004</v>
      </c>
      <c r="S24" s="284">
        <v>0.1</v>
      </c>
      <c r="T24" s="284">
        <v>0</v>
      </c>
      <c r="U24" s="284">
        <v>4</v>
      </c>
      <c r="V24" s="284">
        <v>0</v>
      </c>
      <c r="W24" s="284">
        <v>-0.3</v>
      </c>
      <c r="X24" s="284">
        <v>-0.1</v>
      </c>
      <c r="Y24" s="284">
        <v>0.1</v>
      </c>
      <c r="Z24" s="284">
        <v>-0.3</v>
      </c>
      <c r="AA24" s="284">
        <v>-0.1</v>
      </c>
      <c r="AB24" s="284">
        <v>0</v>
      </c>
      <c r="AC24" s="284">
        <v>-0.3</v>
      </c>
      <c r="AD24" s="284">
        <v>0</v>
      </c>
      <c r="AE24" s="284">
        <v>-0.3</v>
      </c>
      <c r="AF24" s="284">
        <v>0.2</v>
      </c>
      <c r="AG24" s="284">
        <v>0.4</v>
      </c>
      <c r="AH24" s="284">
        <v>0.5</v>
      </c>
      <c r="AI24" s="284">
        <v>0.1</v>
      </c>
      <c r="AJ24" s="284">
        <v>1.2</v>
      </c>
      <c r="AK24" s="284">
        <v>0</v>
      </c>
      <c r="AL24" s="284">
        <v>0.2</v>
      </c>
      <c r="AM24" s="284">
        <v>-0.1</v>
      </c>
      <c r="AN24" s="284">
        <v>0</v>
      </c>
      <c r="AO24" s="284">
        <v>0.1</v>
      </c>
      <c r="AP24" s="284">
        <v>0</v>
      </c>
      <c r="AQ24" s="284">
        <v>0.2</v>
      </c>
      <c r="AR24" s="284">
        <v>0.1</v>
      </c>
      <c r="AS24" s="284">
        <v>0.1</v>
      </c>
      <c r="AT24" s="284">
        <v>0.4</v>
      </c>
      <c r="AU24" s="284">
        <v>-0.7</v>
      </c>
      <c r="AV24" s="284">
        <v>-0.9</v>
      </c>
      <c r="AW24" s="284">
        <v>-0.9</v>
      </c>
      <c r="AX24" s="284">
        <v>-0.7</v>
      </c>
      <c r="AY24" s="285">
        <v>-3.2</v>
      </c>
      <c r="AZ24" s="285">
        <v>-0.7</v>
      </c>
      <c r="BA24" s="285">
        <v>-0.4</v>
      </c>
      <c r="BB24" s="403">
        <v>-0.5</v>
      </c>
      <c r="BC24" s="403">
        <v>-2.5</v>
      </c>
      <c r="BD24" s="285">
        <v>-4.0999999999999996</v>
      </c>
      <c r="BE24" s="403">
        <v>-0.3</v>
      </c>
      <c r="BF24" s="403">
        <v>0.3</v>
      </c>
      <c r="BG24" s="403">
        <v>0</v>
      </c>
      <c r="BH24" s="403">
        <v>0.9</v>
      </c>
      <c r="BI24" s="285">
        <v>0.9</v>
      </c>
      <c r="BJ24" s="285">
        <v>0.4</v>
      </c>
      <c r="BK24" s="285">
        <v>2.2000000000000002</v>
      </c>
      <c r="BL24" s="455"/>
      <c r="BM24" s="287"/>
      <c r="BN24" s="288"/>
    </row>
    <row r="25" spans="1:66" ht="17.25">
      <c r="A25" s="52"/>
      <c r="B25" s="356"/>
      <c r="C25" s="53"/>
      <c r="D25" s="53"/>
      <c r="E25" s="832" t="s">
        <v>589</v>
      </c>
      <c r="F25" s="833"/>
      <c r="G25" s="284">
        <v>0</v>
      </c>
      <c r="H25" s="284">
        <v>0</v>
      </c>
      <c r="I25" s="284">
        <v>0</v>
      </c>
      <c r="J25" s="284">
        <v>0</v>
      </c>
      <c r="K25" s="284">
        <v>0.8</v>
      </c>
      <c r="L25" s="284">
        <v>0.2</v>
      </c>
      <c r="M25" s="284">
        <v>-0.5</v>
      </c>
      <c r="N25" s="284">
        <v>0</v>
      </c>
      <c r="O25" s="284">
        <v>-2.7</v>
      </c>
      <c r="P25" s="284">
        <v>-2</v>
      </c>
      <c r="Q25" s="284">
        <v>0</v>
      </c>
      <c r="R25" s="284">
        <v>0.1</v>
      </c>
      <c r="S25" s="284">
        <v>0</v>
      </c>
      <c r="T25" s="284">
        <v>-3.6</v>
      </c>
      <c r="U25" s="284">
        <v>-3.5</v>
      </c>
      <c r="V25" s="284">
        <v>0</v>
      </c>
      <c r="W25" s="284">
        <v>0.3</v>
      </c>
      <c r="X25" s="284">
        <v>0.3</v>
      </c>
      <c r="Y25" s="284">
        <v>-2.5</v>
      </c>
      <c r="Z25" s="284">
        <v>-1.9</v>
      </c>
      <c r="AA25" s="284">
        <v>0.2</v>
      </c>
      <c r="AB25" s="284">
        <v>0</v>
      </c>
      <c r="AC25" s="284">
        <v>0</v>
      </c>
      <c r="AD25" s="284">
        <v>-1</v>
      </c>
      <c r="AE25" s="284">
        <v>-0.9</v>
      </c>
      <c r="AF25" s="284">
        <v>0</v>
      </c>
      <c r="AG25" s="284">
        <v>0</v>
      </c>
      <c r="AH25" s="284">
        <v>0</v>
      </c>
      <c r="AI25" s="284">
        <v>0.1</v>
      </c>
      <c r="AJ25" s="284">
        <v>0.1</v>
      </c>
      <c r="AK25" s="284">
        <v>0</v>
      </c>
      <c r="AL25" s="284">
        <v>0</v>
      </c>
      <c r="AM25" s="284">
        <v>0.1</v>
      </c>
      <c r="AN25" s="284">
        <v>0</v>
      </c>
      <c r="AO25" s="284">
        <v>0.1</v>
      </c>
      <c r="AP25" s="284">
        <v>0</v>
      </c>
      <c r="AQ25" s="284">
        <v>0</v>
      </c>
      <c r="AR25" s="284">
        <v>0</v>
      </c>
      <c r="AS25" s="284">
        <v>1.8</v>
      </c>
      <c r="AT25" s="284">
        <v>1.8</v>
      </c>
      <c r="AU25" s="284">
        <v>0.3</v>
      </c>
      <c r="AV25" s="284">
        <v>0.2</v>
      </c>
      <c r="AW25" s="284">
        <v>0.2</v>
      </c>
      <c r="AX25" s="284">
        <v>1.5</v>
      </c>
      <c r="AY25" s="285">
        <v>2.2000000000000002</v>
      </c>
      <c r="AZ25" s="285">
        <v>0.4</v>
      </c>
      <c r="BA25" s="285">
        <v>0.3</v>
      </c>
      <c r="BB25" s="403">
        <v>0.4</v>
      </c>
      <c r="BC25" s="403">
        <v>0</v>
      </c>
      <c r="BD25" s="285">
        <v>1.1000000000000001</v>
      </c>
      <c r="BE25" s="403">
        <v>0.3</v>
      </c>
      <c r="BF25" s="403">
        <v>0.3</v>
      </c>
      <c r="BG25" s="403">
        <v>0.4</v>
      </c>
      <c r="BH25" s="403">
        <v>0</v>
      </c>
      <c r="BI25" s="285">
        <v>1</v>
      </c>
      <c r="BJ25" s="285">
        <v>0.3</v>
      </c>
      <c r="BK25" s="285">
        <v>0.3</v>
      </c>
      <c r="BL25" s="455"/>
      <c r="BM25" s="287"/>
      <c r="BN25" s="288"/>
    </row>
    <row r="26" spans="1:66" ht="17.25" thickBot="1">
      <c r="A26" s="52"/>
      <c r="B26" s="238"/>
      <c r="C26" s="53"/>
      <c r="D26" s="53"/>
      <c r="E26" s="830" t="s">
        <v>313</v>
      </c>
      <c r="F26" s="831"/>
      <c r="G26" s="292">
        <v>0.5</v>
      </c>
      <c r="H26" s="292">
        <v>0.5</v>
      </c>
      <c r="I26" s="292">
        <v>0.3</v>
      </c>
      <c r="J26" s="292">
        <v>0.3</v>
      </c>
      <c r="K26" s="292">
        <v>1.6</v>
      </c>
      <c r="L26" s="292">
        <v>0.3</v>
      </c>
      <c r="M26" s="292">
        <v>-0.6</v>
      </c>
      <c r="N26" s="292">
        <v>0.6</v>
      </c>
      <c r="O26" s="292">
        <v>-1.3</v>
      </c>
      <c r="P26" s="292">
        <v>-1</v>
      </c>
      <c r="Q26" s="292">
        <v>-0.4</v>
      </c>
      <c r="R26" s="292">
        <v>4.4000000000000004</v>
      </c>
      <c r="S26" s="292">
        <v>0.2</v>
      </c>
      <c r="T26" s="292">
        <v>-4.3</v>
      </c>
      <c r="U26" s="292">
        <v>-0.1</v>
      </c>
      <c r="V26" s="292">
        <v>0</v>
      </c>
      <c r="W26" s="292">
        <v>0</v>
      </c>
      <c r="X26" s="292">
        <v>0.2</v>
      </c>
      <c r="Y26" s="292">
        <v>-2.6</v>
      </c>
      <c r="Z26" s="292">
        <v>-2.4</v>
      </c>
      <c r="AA26" s="292">
        <v>0.1</v>
      </c>
      <c r="AB26" s="292">
        <v>0</v>
      </c>
      <c r="AC26" s="292">
        <v>-0.3</v>
      </c>
      <c r="AD26" s="292">
        <v>-0.7</v>
      </c>
      <c r="AE26" s="292">
        <v>-0.9</v>
      </c>
      <c r="AF26" s="292">
        <v>0.2</v>
      </c>
      <c r="AG26" s="292">
        <v>0.3</v>
      </c>
      <c r="AH26" s="292">
        <v>0.4</v>
      </c>
      <c r="AI26" s="292">
        <v>0.2</v>
      </c>
      <c r="AJ26" s="292">
        <v>1.1000000000000001</v>
      </c>
      <c r="AK26" s="292">
        <v>0.1</v>
      </c>
      <c r="AL26" s="292">
        <v>0.1</v>
      </c>
      <c r="AM26" s="292">
        <v>0</v>
      </c>
      <c r="AN26" s="292">
        <v>0</v>
      </c>
      <c r="AO26" s="292">
        <v>0.2</v>
      </c>
      <c r="AP26" s="292">
        <v>0</v>
      </c>
      <c r="AQ26" s="292">
        <v>0.2</v>
      </c>
      <c r="AR26" s="292">
        <v>0.1</v>
      </c>
      <c r="AS26" s="292">
        <v>0.9</v>
      </c>
      <c r="AT26" s="292">
        <v>1.2</v>
      </c>
      <c r="AU26" s="292">
        <v>-0.5</v>
      </c>
      <c r="AV26" s="292">
        <v>-0.4</v>
      </c>
      <c r="AW26" s="292">
        <v>-0.6</v>
      </c>
      <c r="AX26" s="292">
        <v>0.5</v>
      </c>
      <c r="AY26" s="293">
        <v>-1</v>
      </c>
      <c r="AZ26" s="293">
        <v>-0.4</v>
      </c>
      <c r="BA26" s="293">
        <v>0</v>
      </c>
      <c r="BB26" s="293">
        <v>-0.1</v>
      </c>
      <c r="BC26" s="293">
        <v>-1.6</v>
      </c>
      <c r="BD26" s="293">
        <v>-2.1</v>
      </c>
      <c r="BE26" s="293">
        <v>0</v>
      </c>
      <c r="BF26" s="293">
        <v>0.5</v>
      </c>
      <c r="BG26" s="293">
        <v>0.3</v>
      </c>
      <c r="BH26" s="293">
        <v>0.6</v>
      </c>
      <c r="BI26" s="293">
        <v>1.4</v>
      </c>
      <c r="BJ26" s="293">
        <v>0.5</v>
      </c>
      <c r="BK26" s="293">
        <v>2</v>
      </c>
      <c r="BL26" s="455"/>
      <c r="BM26" s="249"/>
      <c r="BN26" s="250"/>
    </row>
    <row r="27" spans="1:66" ht="17.25" thickBot="1">
      <c r="A27" s="55"/>
      <c r="B27" s="322"/>
      <c r="C27" s="322"/>
      <c r="D27" s="56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1"/>
      <c r="AX27" s="251"/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1"/>
      <c r="BK27" s="251"/>
      <c r="BL27" s="251"/>
      <c r="BM27" s="251"/>
      <c r="BN27" s="252"/>
    </row>
    <row r="28" spans="1:66" ht="17.25" thickTop="1">
      <c r="B28" s="267"/>
      <c r="C28" s="267"/>
    </row>
    <row r="29" spans="1:66">
      <c r="B29" s="267"/>
      <c r="C29" s="267"/>
    </row>
    <row r="30" spans="1:66">
      <c r="B30" s="267"/>
      <c r="C30" s="267"/>
    </row>
    <row r="31" spans="1:66">
      <c r="B31" s="267"/>
      <c r="C31" s="267"/>
    </row>
    <row r="32" spans="1:66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55">
    <mergeCell ref="BD5:BD6"/>
    <mergeCell ref="BD18:BD19"/>
    <mergeCell ref="AZ5:BC5"/>
    <mergeCell ref="BL5:BL6"/>
    <mergeCell ref="AZ18:BC18"/>
    <mergeCell ref="BI5:BI6"/>
    <mergeCell ref="BE5:BH5"/>
    <mergeCell ref="BJ5:BK5"/>
    <mergeCell ref="BJ18:BK18"/>
    <mergeCell ref="BL2:BM2"/>
    <mergeCell ref="E22:F22"/>
    <mergeCell ref="AK5:AN5"/>
    <mergeCell ref="AO5:AO6"/>
    <mergeCell ref="AP5:AS5"/>
    <mergeCell ref="AT5:AT6"/>
    <mergeCell ref="AU5:AX5"/>
    <mergeCell ref="AY5:AY6"/>
    <mergeCell ref="U5:U6"/>
    <mergeCell ref="L5:O5"/>
    <mergeCell ref="P5:P6"/>
    <mergeCell ref="AY18:AY19"/>
    <mergeCell ref="AA18:AD18"/>
    <mergeCell ref="AK18:AN18"/>
    <mergeCell ref="AP18:AS18"/>
    <mergeCell ref="AF5:AI5"/>
    <mergeCell ref="E24:F24"/>
    <mergeCell ref="BL18:BL19"/>
    <mergeCell ref="E25:F25"/>
    <mergeCell ref="V18:Y18"/>
    <mergeCell ref="Z18:Z19"/>
    <mergeCell ref="G18:J18"/>
    <mergeCell ref="K18:K19"/>
    <mergeCell ref="E18:F19"/>
    <mergeCell ref="L18:O18"/>
    <mergeCell ref="P18:P19"/>
    <mergeCell ref="Q18:T18"/>
    <mergeCell ref="U18:U19"/>
    <mergeCell ref="BI18:BI19"/>
    <mergeCell ref="BE18:BH18"/>
    <mergeCell ref="E26:F26"/>
    <mergeCell ref="E21:F21"/>
    <mergeCell ref="AT18:AT19"/>
    <mergeCell ref="AU18:AX18"/>
    <mergeCell ref="Q5:T5"/>
    <mergeCell ref="V5:Y5"/>
    <mergeCell ref="Z5:Z6"/>
    <mergeCell ref="AA5:AD5"/>
    <mergeCell ref="AE5:AE6"/>
    <mergeCell ref="E5:F6"/>
    <mergeCell ref="G5:J5"/>
    <mergeCell ref="K5:K6"/>
    <mergeCell ref="AE18:AE19"/>
    <mergeCell ref="AF18:AI18"/>
    <mergeCell ref="AO18:AO19"/>
    <mergeCell ref="E23:F23"/>
  </mergeCells>
  <phoneticPr fontId="2" type="noConversion"/>
  <hyperlinks>
    <hyperlink ref="BL2:BM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27"/>
  <sheetViews>
    <sheetView zoomScale="85" zoomScaleNormal="85" workbookViewId="0">
      <pane xSplit="6" topLeftCell="AI1" activePane="topRight" state="frozen"/>
      <selection activeCell="A2" sqref="A2"/>
      <selection pane="topRight" activeCell="B15" sqref="B15"/>
    </sheetView>
  </sheetViews>
  <sheetFormatPr defaultRowHeight="16.5" outlineLevelCol="1"/>
  <cols>
    <col min="1" max="1" width="4" style="1" customWidth="1"/>
    <col min="2" max="2" width="16.625" style="1" customWidth="1"/>
    <col min="3" max="3" width="5.75" style="1" customWidth="1"/>
    <col min="4" max="4" width="4.5" style="1" customWidth="1"/>
    <col min="5" max="5" width="25.875" style="1" customWidth="1"/>
    <col min="6" max="6" width="9.75" style="1" customWidth="1"/>
    <col min="7" max="50" width="9" style="1" hidden="1" customWidth="1" outlineLevel="1"/>
    <col min="51" max="51" width="9" style="1" collapsed="1"/>
    <col min="52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364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74" t="s">
        <v>3</v>
      </c>
      <c r="BN2" s="574"/>
      <c r="BO2" s="575"/>
    </row>
    <row r="3" spans="1:67">
      <c r="A3" s="257"/>
      <c r="B3" s="287"/>
      <c r="C3" s="287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363" t="s">
        <v>1</v>
      </c>
      <c r="C4" s="287"/>
      <c r="D4" s="53"/>
      <c r="E4" s="602" t="s">
        <v>360</v>
      </c>
      <c r="F4" s="603"/>
      <c r="G4" s="593">
        <v>2012</v>
      </c>
      <c r="H4" s="593"/>
      <c r="I4" s="593"/>
      <c r="J4" s="593"/>
      <c r="K4" s="593" t="s">
        <v>36</v>
      </c>
      <c r="L4" s="593">
        <v>2013</v>
      </c>
      <c r="M4" s="593"/>
      <c r="N4" s="593"/>
      <c r="O4" s="593"/>
      <c r="P4" s="593" t="s">
        <v>37</v>
      </c>
      <c r="Q4" s="593">
        <v>2014</v>
      </c>
      <c r="R4" s="593"/>
      <c r="S4" s="593"/>
      <c r="T4" s="593"/>
      <c r="U4" s="593" t="s">
        <v>38</v>
      </c>
      <c r="V4" s="593">
        <v>2015</v>
      </c>
      <c r="W4" s="593"/>
      <c r="X4" s="593"/>
      <c r="Y4" s="593"/>
      <c r="Z4" s="593" t="s">
        <v>39</v>
      </c>
      <c r="AA4" s="593">
        <v>2016</v>
      </c>
      <c r="AB4" s="593"/>
      <c r="AC4" s="593"/>
      <c r="AD4" s="593"/>
      <c r="AE4" s="593" t="s">
        <v>40</v>
      </c>
      <c r="AF4" s="593">
        <v>2017</v>
      </c>
      <c r="AG4" s="593"/>
      <c r="AH4" s="593"/>
      <c r="AI4" s="593"/>
      <c r="AJ4" s="593" t="s">
        <v>41</v>
      </c>
      <c r="AK4" s="593">
        <v>2018</v>
      </c>
      <c r="AL4" s="593"/>
      <c r="AM4" s="593"/>
      <c r="AN4" s="593"/>
      <c r="AO4" s="593" t="s">
        <v>42</v>
      </c>
      <c r="AP4" s="594">
        <v>2019</v>
      </c>
      <c r="AQ4" s="597"/>
      <c r="AR4" s="597"/>
      <c r="AS4" s="597"/>
      <c r="AT4" s="594" t="s">
        <v>43</v>
      </c>
      <c r="AU4" s="588">
        <v>2020</v>
      </c>
      <c r="AV4" s="589"/>
      <c r="AW4" s="589"/>
      <c r="AX4" s="333"/>
      <c r="AY4" s="593" t="s">
        <v>148</v>
      </c>
      <c r="AZ4" s="600">
        <v>2021</v>
      </c>
      <c r="BA4" s="604"/>
      <c r="BB4" s="604"/>
      <c r="BC4" s="605"/>
      <c r="BD4" s="600" t="s">
        <v>180</v>
      </c>
      <c r="BE4" s="594">
        <v>2022</v>
      </c>
      <c r="BF4" s="597"/>
      <c r="BG4" s="597"/>
      <c r="BH4" s="609"/>
      <c r="BI4" s="600" t="s">
        <v>755</v>
      </c>
      <c r="BJ4" s="591">
        <v>2023</v>
      </c>
      <c r="BK4" s="592"/>
      <c r="BL4" s="592"/>
      <c r="BM4" s="333"/>
      <c r="BN4" s="604"/>
      <c r="BO4" s="54"/>
    </row>
    <row r="5" spans="1:67" ht="16.5" customHeight="1" thickBot="1">
      <c r="A5" s="257"/>
      <c r="B5" s="353" t="s">
        <v>1</v>
      </c>
      <c r="C5" s="53"/>
      <c r="D5" s="53"/>
      <c r="E5" s="602"/>
      <c r="F5" s="603"/>
      <c r="G5" s="330" t="s">
        <v>16</v>
      </c>
      <c r="H5" s="330" t="s">
        <v>17</v>
      </c>
      <c r="I5" s="330" t="s">
        <v>18</v>
      </c>
      <c r="J5" s="330" t="s">
        <v>19</v>
      </c>
      <c r="K5" s="598"/>
      <c r="L5" s="330" t="s">
        <v>20</v>
      </c>
      <c r="M5" s="330" t="s">
        <v>21</v>
      </c>
      <c r="N5" s="330" t="s">
        <v>22</v>
      </c>
      <c r="O5" s="330" t="s">
        <v>23</v>
      </c>
      <c r="P5" s="598"/>
      <c r="Q5" s="330" t="s">
        <v>24</v>
      </c>
      <c r="R5" s="330" t="s">
        <v>25</v>
      </c>
      <c r="S5" s="330" t="s">
        <v>26</v>
      </c>
      <c r="T5" s="330" t="s">
        <v>27</v>
      </c>
      <c r="U5" s="598"/>
      <c r="V5" s="330" t="s">
        <v>28</v>
      </c>
      <c r="W5" s="330" t="s">
        <v>29</v>
      </c>
      <c r="X5" s="330" t="s">
        <v>30</v>
      </c>
      <c r="Y5" s="330" t="s">
        <v>31</v>
      </c>
      <c r="Z5" s="598"/>
      <c r="AA5" s="330" t="s">
        <v>4</v>
      </c>
      <c r="AB5" s="330" t="s">
        <v>5</v>
      </c>
      <c r="AC5" s="330" t="s">
        <v>6</v>
      </c>
      <c r="AD5" s="330" t="s">
        <v>7</v>
      </c>
      <c r="AE5" s="598"/>
      <c r="AF5" s="330" t="s">
        <v>8</v>
      </c>
      <c r="AG5" s="330" t="s">
        <v>9</v>
      </c>
      <c r="AH5" s="330" t="s">
        <v>10</v>
      </c>
      <c r="AI5" s="330" t="s">
        <v>11</v>
      </c>
      <c r="AJ5" s="598"/>
      <c r="AK5" s="330" t="s">
        <v>12</v>
      </c>
      <c r="AL5" s="330" t="s">
        <v>13</v>
      </c>
      <c r="AM5" s="330" t="s">
        <v>14</v>
      </c>
      <c r="AN5" s="330" t="s">
        <v>15</v>
      </c>
      <c r="AO5" s="598"/>
      <c r="AP5" s="330" t="s">
        <v>32</v>
      </c>
      <c r="AQ5" s="330" t="s">
        <v>33</v>
      </c>
      <c r="AR5" s="330" t="s">
        <v>34</v>
      </c>
      <c r="AS5" s="330" t="s">
        <v>35</v>
      </c>
      <c r="AT5" s="608"/>
      <c r="AU5" s="332" t="s">
        <v>128</v>
      </c>
      <c r="AV5" s="332" t="s">
        <v>131</v>
      </c>
      <c r="AW5" s="332" t="s">
        <v>144</v>
      </c>
      <c r="AX5" s="332" t="s">
        <v>147</v>
      </c>
      <c r="AY5" s="599"/>
      <c r="AZ5" s="492" t="s">
        <v>174</v>
      </c>
      <c r="BA5" s="492" t="s">
        <v>175</v>
      </c>
      <c r="BB5" s="492" t="s">
        <v>177</v>
      </c>
      <c r="BC5" s="411" t="s">
        <v>179</v>
      </c>
      <c r="BD5" s="601"/>
      <c r="BE5" s="461" t="s">
        <v>743</v>
      </c>
      <c r="BF5" s="461" t="s">
        <v>746</v>
      </c>
      <c r="BG5" s="463" t="s">
        <v>751</v>
      </c>
      <c r="BH5" s="483" t="s">
        <v>754</v>
      </c>
      <c r="BI5" s="601"/>
      <c r="BJ5" s="536" t="s">
        <v>757</v>
      </c>
      <c r="BK5" s="536" t="s">
        <v>823</v>
      </c>
      <c r="BL5" s="485" t="s">
        <v>824</v>
      </c>
      <c r="BM5" s="331"/>
      <c r="BN5" s="604"/>
      <c r="BO5" s="54"/>
    </row>
    <row r="6" spans="1:67" ht="17.25">
      <c r="A6" s="257"/>
      <c r="B6" s="355" t="s">
        <v>183</v>
      </c>
      <c r="C6" s="53"/>
      <c r="D6" s="53"/>
      <c r="E6" s="595" t="s">
        <v>309</v>
      </c>
      <c r="F6" s="596"/>
      <c r="G6" s="194">
        <v>268.7</v>
      </c>
      <c r="H6" s="194">
        <v>238.40000000000003</v>
      </c>
      <c r="I6" s="194">
        <v>246.20000000000002</v>
      </c>
      <c r="J6" s="194">
        <v>224.29999999999998</v>
      </c>
      <c r="K6" s="194">
        <v>977.6</v>
      </c>
      <c r="L6" s="194">
        <v>247.1</v>
      </c>
      <c r="M6" s="194">
        <v>240</v>
      </c>
      <c r="N6" s="194">
        <v>248.10000000000002</v>
      </c>
      <c r="O6" s="194">
        <v>251.99999999999997</v>
      </c>
      <c r="P6" s="194">
        <v>987.2</v>
      </c>
      <c r="Q6" s="194">
        <v>240.3</v>
      </c>
      <c r="R6" s="194">
        <v>263.10000000000002</v>
      </c>
      <c r="S6" s="194">
        <v>273.7</v>
      </c>
      <c r="T6" s="194">
        <v>262</v>
      </c>
      <c r="U6" s="194">
        <v>1039.1000000000001</v>
      </c>
      <c r="V6" s="194">
        <v>312.8</v>
      </c>
      <c r="W6" s="194">
        <v>315.5</v>
      </c>
      <c r="X6" s="194">
        <v>280.69999999999993</v>
      </c>
      <c r="Y6" s="194">
        <v>284.20000000000005</v>
      </c>
      <c r="Z6" s="194">
        <v>1193.2</v>
      </c>
      <c r="AA6" s="194">
        <v>328.8</v>
      </c>
      <c r="AB6" s="194">
        <v>303.3</v>
      </c>
      <c r="AC6" s="194">
        <v>295</v>
      </c>
      <c r="AD6" s="194">
        <v>294.70000000000005</v>
      </c>
      <c r="AE6" s="194">
        <v>1221.8</v>
      </c>
      <c r="AF6" s="194">
        <v>319.39999999999998</v>
      </c>
      <c r="AG6" s="194">
        <v>310.09999999999997</v>
      </c>
      <c r="AH6" s="194">
        <v>320.80000000000007</v>
      </c>
      <c r="AI6" s="194">
        <v>317</v>
      </c>
      <c r="AJ6" s="194">
        <v>1267.3</v>
      </c>
      <c r="AK6" s="194">
        <v>329.4</v>
      </c>
      <c r="AL6" s="194">
        <v>327.2</v>
      </c>
      <c r="AM6" s="194">
        <v>335.6</v>
      </c>
      <c r="AN6" s="194">
        <v>319.10000000000002</v>
      </c>
      <c r="AO6" s="194">
        <v>1311.3</v>
      </c>
      <c r="AP6" s="194">
        <v>399.6</v>
      </c>
      <c r="AQ6" s="194">
        <v>401.5</v>
      </c>
      <c r="AR6" s="194">
        <v>377.9</v>
      </c>
      <c r="AS6" s="194">
        <v>310.8</v>
      </c>
      <c r="AT6" s="195">
        <v>1489.8</v>
      </c>
      <c r="AU6" s="195">
        <v>413.1</v>
      </c>
      <c r="AV6" s="195">
        <v>465.7</v>
      </c>
      <c r="AW6" s="195">
        <v>451.8</v>
      </c>
      <c r="AX6" s="195">
        <v>471.2</v>
      </c>
      <c r="AY6" s="195">
        <v>1801.8</v>
      </c>
      <c r="AZ6" s="195">
        <v>461.6</v>
      </c>
      <c r="BA6" s="195">
        <v>574.1</v>
      </c>
      <c r="BB6" s="195">
        <v>512.5</v>
      </c>
      <c r="BC6" s="195">
        <f>BD6-BB6-BA6-AZ6</f>
        <v>536.99999999999977</v>
      </c>
      <c r="BD6" s="195">
        <v>2085.1999999999998</v>
      </c>
      <c r="BE6" s="195">
        <v>522.4</v>
      </c>
      <c r="BF6" s="195">
        <v>512.80000000000007</v>
      </c>
      <c r="BG6" s="195">
        <v>478.39999999999986</v>
      </c>
      <c r="BH6" s="195">
        <v>544.9000000000002</v>
      </c>
      <c r="BI6" s="195">
        <v>2058.5</v>
      </c>
      <c r="BJ6" s="256">
        <v>582.1</v>
      </c>
      <c r="BK6" s="194">
        <v>571.1</v>
      </c>
      <c r="BL6" s="195">
        <v>1153.2</v>
      </c>
      <c r="BM6" s="93"/>
      <c r="BN6" s="93"/>
      <c r="BO6" s="54"/>
    </row>
    <row r="7" spans="1:67" ht="17.25">
      <c r="A7" s="257"/>
      <c r="B7" s="361" t="s">
        <v>225</v>
      </c>
      <c r="C7" s="53"/>
      <c r="D7" s="53"/>
      <c r="E7" s="578" t="s">
        <v>234</v>
      </c>
      <c r="F7" s="579"/>
      <c r="G7" s="6">
        <v>233.1</v>
      </c>
      <c r="H7" s="6">
        <v>232.20000000000002</v>
      </c>
      <c r="I7" s="6">
        <v>228.90000000000003</v>
      </c>
      <c r="J7" s="6">
        <v>230.19999999999993</v>
      </c>
      <c r="K7" s="6">
        <v>924.4</v>
      </c>
      <c r="L7" s="6">
        <v>226.4</v>
      </c>
      <c r="M7" s="6">
        <v>232.6</v>
      </c>
      <c r="N7" s="6">
        <v>237.10000000000002</v>
      </c>
      <c r="O7" s="6">
        <v>245.60000000000002</v>
      </c>
      <c r="P7" s="6">
        <v>941.7</v>
      </c>
      <c r="Q7" s="6">
        <v>246.6</v>
      </c>
      <c r="R7" s="6">
        <v>257.70000000000005</v>
      </c>
      <c r="S7" s="6">
        <v>259.59999999999997</v>
      </c>
      <c r="T7" s="6">
        <v>258</v>
      </c>
      <c r="U7" s="6">
        <v>1021.9000000000001</v>
      </c>
      <c r="V7" s="6">
        <v>290.2</v>
      </c>
      <c r="W7" s="6">
        <v>287.50000000000006</v>
      </c>
      <c r="X7" s="6">
        <v>288.79999999999995</v>
      </c>
      <c r="Y7" s="6">
        <v>294</v>
      </c>
      <c r="Z7" s="6">
        <v>1160.5</v>
      </c>
      <c r="AA7" s="6">
        <v>294.10000000000002</v>
      </c>
      <c r="AB7" s="6">
        <v>297.10000000000002</v>
      </c>
      <c r="AC7" s="6">
        <v>301.09999999999991</v>
      </c>
      <c r="AD7" s="6">
        <v>309.79999999999995</v>
      </c>
      <c r="AE7" s="6">
        <v>1202.0999999999999</v>
      </c>
      <c r="AF7" s="6">
        <v>311.3</v>
      </c>
      <c r="AG7" s="6">
        <v>321.7</v>
      </c>
      <c r="AH7" s="6">
        <v>327.79999999999995</v>
      </c>
      <c r="AI7" s="6">
        <v>330.60000000000014</v>
      </c>
      <c r="AJ7" s="6">
        <v>1291.4000000000001</v>
      </c>
      <c r="AK7" s="6">
        <v>342.5</v>
      </c>
      <c r="AL7" s="6">
        <v>347.9</v>
      </c>
      <c r="AM7" s="6">
        <v>348.9</v>
      </c>
      <c r="AN7" s="6">
        <v>340.1</v>
      </c>
      <c r="AO7" s="6">
        <v>1379.4</v>
      </c>
      <c r="AP7" s="6">
        <v>351.6</v>
      </c>
      <c r="AQ7" s="6">
        <v>354.7</v>
      </c>
      <c r="AR7" s="6">
        <v>351.2</v>
      </c>
      <c r="AS7" s="6">
        <v>353.5</v>
      </c>
      <c r="AT7" s="7">
        <v>1411</v>
      </c>
      <c r="AU7" s="7">
        <v>353.1</v>
      </c>
      <c r="AV7" s="7">
        <v>353.7</v>
      </c>
      <c r="AW7" s="7">
        <v>358.5</v>
      </c>
      <c r="AX7" s="7">
        <v>363.4</v>
      </c>
      <c r="AY7" s="7">
        <v>1428.7</v>
      </c>
      <c r="AZ7" s="7">
        <v>375.6</v>
      </c>
      <c r="BA7" s="7">
        <v>393.5</v>
      </c>
      <c r="BB7" s="7">
        <v>407.49999999999989</v>
      </c>
      <c r="BC7" s="7">
        <f t="shared" ref="BC7:BC14" si="0">BD7-BB7-BA7-AZ7</f>
        <v>424.70000000000016</v>
      </c>
      <c r="BD7" s="7">
        <v>1601.3</v>
      </c>
      <c r="BE7" s="7">
        <v>420.9</v>
      </c>
      <c r="BF7" s="7">
        <v>448.30000000000007</v>
      </c>
      <c r="BG7" s="7">
        <v>470.59999999999991</v>
      </c>
      <c r="BH7" s="7">
        <v>490.5</v>
      </c>
      <c r="BI7" s="7">
        <v>1830.3</v>
      </c>
      <c r="BJ7" s="7">
        <v>388.1</v>
      </c>
      <c r="BK7" s="156">
        <v>400.9</v>
      </c>
      <c r="BL7" s="256">
        <v>789</v>
      </c>
      <c r="BM7" s="93"/>
      <c r="BN7" s="93"/>
      <c r="BO7" s="54"/>
    </row>
    <row r="8" spans="1:67" ht="17.25">
      <c r="A8" s="257"/>
      <c r="B8" s="362" t="s">
        <v>226</v>
      </c>
      <c r="C8" s="53"/>
      <c r="D8" s="53"/>
      <c r="E8" s="578" t="s">
        <v>235</v>
      </c>
      <c r="F8" s="579"/>
      <c r="G8" s="6">
        <v>35.600000000000009</v>
      </c>
      <c r="H8" s="6">
        <v>6.2000000000000028</v>
      </c>
      <c r="I8" s="6">
        <v>17.299999999999983</v>
      </c>
      <c r="J8" s="6">
        <v>-5.8999999999999488</v>
      </c>
      <c r="K8" s="6">
        <v>53.200000000000045</v>
      </c>
      <c r="L8" s="6">
        <v>20.699999999999989</v>
      </c>
      <c r="M8" s="6">
        <v>7.3999999999999915</v>
      </c>
      <c r="N8" s="6">
        <v>11.000000000000014</v>
      </c>
      <c r="O8" s="6">
        <v>6.3999999999999488</v>
      </c>
      <c r="P8" s="6">
        <v>45.499999999999943</v>
      </c>
      <c r="Q8" s="6">
        <v>-6.2999999999999972</v>
      </c>
      <c r="R8" s="6">
        <v>5.3999999999999773</v>
      </c>
      <c r="S8" s="6">
        <v>14.100000000000009</v>
      </c>
      <c r="T8" s="6">
        <v>4</v>
      </c>
      <c r="U8" s="6">
        <v>17.199999999999989</v>
      </c>
      <c r="V8" s="6">
        <v>22.600000000000023</v>
      </c>
      <c r="W8" s="6">
        <v>27.999999999999957</v>
      </c>
      <c r="X8" s="6">
        <v>-8.1000000000000085</v>
      </c>
      <c r="Y8" s="6">
        <v>-9.7999999999999261</v>
      </c>
      <c r="Z8" s="6">
        <v>32.700000000000045</v>
      </c>
      <c r="AA8" s="6">
        <v>34.699999999999974</v>
      </c>
      <c r="AB8" s="6">
        <v>6.1999999999999744</v>
      </c>
      <c r="AC8" s="6">
        <v>-6.0999999999999375</v>
      </c>
      <c r="AD8" s="6">
        <v>-15.099999999999937</v>
      </c>
      <c r="AE8" s="6">
        <v>19.700000000000074</v>
      </c>
      <c r="AF8" s="6">
        <v>8.1</v>
      </c>
      <c r="AG8" s="6">
        <v>-11.6</v>
      </c>
      <c r="AH8" s="6">
        <v>-7</v>
      </c>
      <c r="AI8" s="6">
        <v>-13.6</v>
      </c>
      <c r="AJ8" s="6">
        <v>-24.1</v>
      </c>
      <c r="AK8" s="6">
        <v>-13.1</v>
      </c>
      <c r="AL8" s="6">
        <v>-20.7</v>
      </c>
      <c r="AM8" s="6">
        <v>-13.3</v>
      </c>
      <c r="AN8" s="6">
        <v>-21</v>
      </c>
      <c r="AO8" s="6">
        <v>-68.099999999999994</v>
      </c>
      <c r="AP8" s="6">
        <v>48</v>
      </c>
      <c r="AQ8" s="6">
        <v>46.8</v>
      </c>
      <c r="AR8" s="6">
        <v>26.7</v>
      </c>
      <c r="AS8" s="6">
        <v>-42.7</v>
      </c>
      <c r="AT8" s="7">
        <v>78.8</v>
      </c>
      <c r="AU8" s="7">
        <v>60</v>
      </c>
      <c r="AV8" s="7">
        <v>112</v>
      </c>
      <c r="AW8" s="7">
        <v>93.3</v>
      </c>
      <c r="AX8" s="7">
        <v>107.8</v>
      </c>
      <c r="AY8" s="7">
        <v>373.1</v>
      </c>
      <c r="AZ8" s="7">
        <v>86</v>
      </c>
      <c r="BA8" s="7">
        <v>180.60000000000002</v>
      </c>
      <c r="BB8" s="7">
        <v>105</v>
      </c>
      <c r="BC8" s="7">
        <f t="shared" si="0"/>
        <v>112.29999999999995</v>
      </c>
      <c r="BD8" s="7">
        <v>483.9</v>
      </c>
      <c r="BE8" s="7">
        <v>101.5</v>
      </c>
      <c r="BF8" s="7">
        <v>64.5</v>
      </c>
      <c r="BG8" s="7">
        <v>7.8000000000000114</v>
      </c>
      <c r="BH8" s="7">
        <v>54.399999999999977</v>
      </c>
      <c r="BI8" s="7">
        <v>228.2</v>
      </c>
      <c r="BJ8" s="7">
        <v>194</v>
      </c>
      <c r="BK8" s="464">
        <v>170.2</v>
      </c>
      <c r="BL8" s="398">
        <v>364.2</v>
      </c>
      <c r="BM8" s="93"/>
      <c r="BN8" s="93"/>
      <c r="BO8" s="54"/>
    </row>
    <row r="9" spans="1:67" ht="17.25">
      <c r="A9" s="257"/>
      <c r="B9" s="361" t="s">
        <v>230</v>
      </c>
      <c r="C9" s="53"/>
      <c r="D9" s="53"/>
      <c r="E9" s="578" t="s">
        <v>310</v>
      </c>
      <c r="F9" s="579"/>
      <c r="G9" s="6">
        <v>110</v>
      </c>
      <c r="H9" s="6">
        <v>110.30000000000001</v>
      </c>
      <c r="I9" s="6">
        <v>117.5</v>
      </c>
      <c r="J9" s="6">
        <v>155.80000000000001</v>
      </c>
      <c r="K9" s="6">
        <v>493.6</v>
      </c>
      <c r="L9" s="6">
        <v>110.5</v>
      </c>
      <c r="M9" s="6">
        <v>116.19999999999999</v>
      </c>
      <c r="N9" s="6">
        <v>121.80000000000001</v>
      </c>
      <c r="O9" s="6">
        <v>159.39999999999998</v>
      </c>
      <c r="P9" s="6">
        <v>507.9</v>
      </c>
      <c r="Q9" s="6">
        <v>114.4</v>
      </c>
      <c r="R9" s="6">
        <v>126.69999999999999</v>
      </c>
      <c r="S9" s="6">
        <v>123.29999999999998</v>
      </c>
      <c r="T9" s="6">
        <v>179.60000000000002</v>
      </c>
      <c r="U9" s="6">
        <v>544</v>
      </c>
      <c r="V9" s="6">
        <v>134.30000000000001</v>
      </c>
      <c r="W9" s="6">
        <v>140.80000000000001</v>
      </c>
      <c r="X9" s="6">
        <v>149.09999999999997</v>
      </c>
      <c r="Y9" s="6">
        <v>203.00000000000006</v>
      </c>
      <c r="Z9" s="6">
        <v>627.20000000000005</v>
      </c>
      <c r="AA9" s="6">
        <v>137.30000000000001</v>
      </c>
      <c r="AB9" s="6">
        <v>147.59999999999997</v>
      </c>
      <c r="AC9" s="6">
        <v>156.5</v>
      </c>
      <c r="AD9" s="6">
        <v>197.60000000000002</v>
      </c>
      <c r="AE9" s="6">
        <v>639</v>
      </c>
      <c r="AF9" s="6">
        <v>146.80000000000001</v>
      </c>
      <c r="AG9" s="6">
        <v>148.59999999999997</v>
      </c>
      <c r="AH9" s="6">
        <v>159.20000000000005</v>
      </c>
      <c r="AI9" s="6">
        <v>222.29999999999995</v>
      </c>
      <c r="AJ9" s="6">
        <v>676.9</v>
      </c>
      <c r="AK9" s="6">
        <v>151.80000000000001</v>
      </c>
      <c r="AL9" s="6">
        <v>167.9</v>
      </c>
      <c r="AM9" s="6">
        <v>172</v>
      </c>
      <c r="AN9" s="6">
        <v>325.3</v>
      </c>
      <c r="AO9" s="6">
        <v>817</v>
      </c>
      <c r="AP9" s="6">
        <v>220.2</v>
      </c>
      <c r="AQ9" s="6">
        <v>219.3</v>
      </c>
      <c r="AR9" s="6">
        <v>231.3</v>
      </c>
      <c r="AS9" s="6">
        <v>279.39999999999998</v>
      </c>
      <c r="AT9" s="7">
        <v>950.2</v>
      </c>
      <c r="AU9" s="7">
        <v>228.4</v>
      </c>
      <c r="AV9" s="7">
        <v>242.7</v>
      </c>
      <c r="AW9" s="7">
        <v>262</v>
      </c>
      <c r="AX9" s="7">
        <v>289.2</v>
      </c>
      <c r="AY9" s="7">
        <v>1022.3</v>
      </c>
      <c r="AZ9" s="7">
        <v>242.1</v>
      </c>
      <c r="BA9" s="7">
        <v>273.79999999999995</v>
      </c>
      <c r="BB9" s="7">
        <v>272.39999999999998</v>
      </c>
      <c r="BC9" s="7">
        <f t="shared" si="0"/>
        <v>381.90000000000009</v>
      </c>
      <c r="BD9" s="7">
        <v>1170.2</v>
      </c>
      <c r="BE9" s="7">
        <v>251.2</v>
      </c>
      <c r="BF9" s="7">
        <v>274.40000000000003</v>
      </c>
      <c r="BG9" s="7">
        <v>265.3</v>
      </c>
      <c r="BH9" s="7">
        <v>311.19999999999987</v>
      </c>
      <c r="BI9" s="7">
        <v>1102.0999999999999</v>
      </c>
      <c r="BJ9" s="7">
        <v>242.4</v>
      </c>
      <c r="BK9" s="464">
        <v>254.20000000000002</v>
      </c>
      <c r="BL9" s="398">
        <v>496.6</v>
      </c>
      <c r="BM9" s="93"/>
      <c r="BN9" s="93"/>
      <c r="BO9" s="54"/>
    </row>
    <row r="10" spans="1:67" ht="17.25">
      <c r="A10" s="257"/>
      <c r="B10" s="361" t="s">
        <v>231</v>
      </c>
      <c r="C10" s="53"/>
      <c r="D10" s="53"/>
      <c r="E10" s="578" t="s">
        <v>311</v>
      </c>
      <c r="F10" s="579"/>
      <c r="G10" s="6">
        <v>43.2</v>
      </c>
      <c r="H10" s="6">
        <v>26.700000000000003</v>
      </c>
      <c r="I10" s="6">
        <v>21.5</v>
      </c>
      <c r="J10" s="6">
        <v>19.599999999999994</v>
      </c>
      <c r="K10" s="6">
        <v>111</v>
      </c>
      <c r="L10" s="6">
        <v>36.5</v>
      </c>
      <c r="M10" s="6">
        <v>48.7</v>
      </c>
      <c r="N10" s="6">
        <v>6.2000000000000028</v>
      </c>
      <c r="O10" s="6">
        <v>48.900000000000006</v>
      </c>
      <c r="P10" s="6">
        <v>140.30000000000001</v>
      </c>
      <c r="Q10" s="6">
        <v>50.3</v>
      </c>
      <c r="R10" s="6">
        <v>36</v>
      </c>
      <c r="S10" s="6">
        <v>47.2</v>
      </c>
      <c r="T10" s="6">
        <v>37.699999999999989</v>
      </c>
      <c r="U10" s="6">
        <v>171.2</v>
      </c>
      <c r="V10" s="6">
        <v>41</v>
      </c>
      <c r="W10" s="6">
        <v>52.2</v>
      </c>
      <c r="X10" s="6">
        <v>63.7</v>
      </c>
      <c r="Y10" s="6">
        <v>66.099999999999994</v>
      </c>
      <c r="Z10" s="6">
        <v>223</v>
      </c>
      <c r="AA10" s="6">
        <v>60.3</v>
      </c>
      <c r="AB10" s="6">
        <v>42.100000000000009</v>
      </c>
      <c r="AC10" s="6">
        <v>43.900000000000006</v>
      </c>
      <c r="AD10" s="6">
        <v>49.599999999999994</v>
      </c>
      <c r="AE10" s="6">
        <v>195.9</v>
      </c>
      <c r="AF10" s="6">
        <v>51.4</v>
      </c>
      <c r="AG10" s="6">
        <v>43.199999999999996</v>
      </c>
      <c r="AH10" s="6">
        <v>41.599999999999994</v>
      </c>
      <c r="AI10" s="6">
        <v>45</v>
      </c>
      <c r="AJ10" s="6">
        <v>181.2</v>
      </c>
      <c r="AK10" s="6">
        <v>48.2</v>
      </c>
      <c r="AL10" s="6">
        <v>13.7</v>
      </c>
      <c r="AM10" s="6">
        <v>54.2</v>
      </c>
      <c r="AN10" s="6">
        <v>70.900000000000006</v>
      </c>
      <c r="AO10" s="6">
        <v>187</v>
      </c>
      <c r="AP10" s="6">
        <v>46.4</v>
      </c>
      <c r="AQ10" s="6">
        <v>45.7</v>
      </c>
      <c r="AR10" s="6">
        <v>39.9</v>
      </c>
      <c r="AS10" s="6">
        <v>36.6</v>
      </c>
      <c r="AT10" s="7">
        <v>168.6</v>
      </c>
      <c r="AU10" s="7">
        <v>51.4</v>
      </c>
      <c r="AV10" s="7">
        <v>82.3</v>
      </c>
      <c r="AW10" s="7">
        <v>55.9</v>
      </c>
      <c r="AX10" s="7">
        <v>86.8</v>
      </c>
      <c r="AY10" s="7">
        <v>276.39999999999998</v>
      </c>
      <c r="AZ10" s="7">
        <v>41.1</v>
      </c>
      <c r="BA10" s="7">
        <v>28.199999999999996</v>
      </c>
      <c r="BB10" s="7">
        <v>32.20000000000001</v>
      </c>
      <c r="BC10" s="7">
        <f t="shared" si="0"/>
        <v>64.900000000000006</v>
      </c>
      <c r="BD10" s="7">
        <v>166.4</v>
      </c>
      <c r="BE10" s="7">
        <v>42.7</v>
      </c>
      <c r="BF10" s="7">
        <v>44.099999999999994</v>
      </c>
      <c r="BG10" s="7">
        <v>53.399999999999991</v>
      </c>
      <c r="BH10" s="7">
        <v>209</v>
      </c>
      <c r="BI10" s="7">
        <v>349.2</v>
      </c>
      <c r="BJ10" s="7">
        <v>110.4</v>
      </c>
      <c r="BK10" s="464">
        <v>125</v>
      </c>
      <c r="BL10" s="398">
        <v>235.4</v>
      </c>
      <c r="BM10" s="93"/>
      <c r="BN10" s="93"/>
      <c r="BO10" s="54"/>
    </row>
    <row r="11" spans="1:67" ht="17.25">
      <c r="A11" s="257"/>
      <c r="B11" s="361" t="s">
        <v>227</v>
      </c>
      <c r="C11" s="53"/>
      <c r="D11" s="53"/>
      <c r="E11" s="578" t="s">
        <v>192</v>
      </c>
      <c r="F11" s="579"/>
      <c r="G11" s="6">
        <v>115.49999999999999</v>
      </c>
      <c r="H11" s="6">
        <v>101.40000000000002</v>
      </c>
      <c r="I11" s="6">
        <v>107.20000000000002</v>
      </c>
      <c r="J11" s="6">
        <v>48.899999999999977</v>
      </c>
      <c r="K11" s="6">
        <v>373</v>
      </c>
      <c r="L11" s="6">
        <v>100.1</v>
      </c>
      <c r="M11" s="6">
        <v>75.100000000000009</v>
      </c>
      <c r="N11" s="6">
        <v>120.10000000000001</v>
      </c>
      <c r="O11" s="6">
        <v>43.699999999999989</v>
      </c>
      <c r="P11" s="6">
        <v>339.00000000000006</v>
      </c>
      <c r="Q11" s="6">
        <v>75.600000000000009</v>
      </c>
      <c r="R11" s="6">
        <v>100.40000000000003</v>
      </c>
      <c r="S11" s="6">
        <v>103.2</v>
      </c>
      <c r="T11" s="6">
        <v>44.699999999999989</v>
      </c>
      <c r="U11" s="6">
        <v>323.90000000000015</v>
      </c>
      <c r="V11" s="6">
        <v>137.5</v>
      </c>
      <c r="W11" s="6">
        <v>122.49999999999999</v>
      </c>
      <c r="X11" s="6">
        <v>67.899999999999963</v>
      </c>
      <c r="Y11" s="6">
        <v>15.099999999999994</v>
      </c>
      <c r="Z11" s="6">
        <v>343</v>
      </c>
      <c r="AA11" s="6">
        <v>131.19999999999999</v>
      </c>
      <c r="AB11" s="6">
        <v>113.60000000000004</v>
      </c>
      <c r="AC11" s="6">
        <v>94.6</v>
      </c>
      <c r="AD11" s="6">
        <v>47.500000000000028</v>
      </c>
      <c r="AE11" s="6">
        <v>386.9</v>
      </c>
      <c r="AF11" s="6">
        <v>121.19999999999996</v>
      </c>
      <c r="AG11" s="6">
        <v>118.30000000000001</v>
      </c>
      <c r="AH11" s="6">
        <v>120.00000000000003</v>
      </c>
      <c r="AI11" s="6">
        <v>49.700000000000045</v>
      </c>
      <c r="AJ11" s="6">
        <v>409.2</v>
      </c>
      <c r="AK11" s="6">
        <v>129.4</v>
      </c>
      <c r="AL11" s="6">
        <v>145.6</v>
      </c>
      <c r="AM11" s="6">
        <v>109.4</v>
      </c>
      <c r="AN11" s="6">
        <v>-77.099999999999994</v>
      </c>
      <c r="AO11" s="6">
        <v>307.3</v>
      </c>
      <c r="AP11" s="6">
        <v>133</v>
      </c>
      <c r="AQ11" s="6">
        <v>136.5</v>
      </c>
      <c r="AR11" s="6">
        <v>106.7</v>
      </c>
      <c r="AS11" s="6">
        <v>-5.2</v>
      </c>
      <c r="AT11" s="7">
        <v>371</v>
      </c>
      <c r="AU11" s="7">
        <v>133.30000000000001</v>
      </c>
      <c r="AV11" s="7">
        <v>140.69999999999999</v>
      </c>
      <c r="AW11" s="7">
        <v>133.9</v>
      </c>
      <c r="AX11" s="7">
        <v>95.2</v>
      </c>
      <c r="AY11" s="7">
        <v>503.1</v>
      </c>
      <c r="AZ11" s="7">
        <v>178.3</v>
      </c>
      <c r="BA11" s="7">
        <v>272.10000000000002</v>
      </c>
      <c r="BB11" s="7">
        <v>208</v>
      </c>
      <c r="BC11" s="7">
        <f t="shared" si="0"/>
        <v>90.199999999999989</v>
      </c>
      <c r="BD11" s="7">
        <v>748.6</v>
      </c>
      <c r="BE11" s="7">
        <v>228.5</v>
      </c>
      <c r="BF11" s="7">
        <v>194.3</v>
      </c>
      <c r="BG11" s="7">
        <v>159.69999999999999</v>
      </c>
      <c r="BH11" s="7">
        <v>24.700000000000045</v>
      </c>
      <c r="BI11" s="7">
        <v>607.20000000000005</v>
      </c>
      <c r="BJ11" s="7">
        <v>229.3</v>
      </c>
      <c r="BK11" s="464">
        <v>191.89999999999998</v>
      </c>
      <c r="BL11" s="398">
        <v>421.2</v>
      </c>
      <c r="BM11" s="93"/>
      <c r="BN11" s="93"/>
      <c r="BO11" s="54"/>
    </row>
    <row r="12" spans="1:67" ht="17.25">
      <c r="A12" s="257"/>
      <c r="B12" s="361" t="s">
        <v>228</v>
      </c>
      <c r="C12" s="53"/>
      <c r="D12" s="53"/>
      <c r="E12" s="578" t="s">
        <v>312</v>
      </c>
      <c r="F12" s="579"/>
      <c r="G12" s="6">
        <v>-1.9</v>
      </c>
      <c r="H12" s="6">
        <v>-5.1999999999999993</v>
      </c>
      <c r="I12" s="6">
        <v>-2.2000000000000011</v>
      </c>
      <c r="J12" s="6">
        <v>-0.69999999999999929</v>
      </c>
      <c r="K12" s="6">
        <v>-10</v>
      </c>
      <c r="L12" s="6">
        <v>0.4</v>
      </c>
      <c r="M12" s="6">
        <v>-2.5</v>
      </c>
      <c r="N12" s="6">
        <v>-5.8000000000000007</v>
      </c>
      <c r="O12" s="6">
        <v>-1.7999999999999989</v>
      </c>
      <c r="P12" s="6">
        <v>-9.6999999999999993</v>
      </c>
      <c r="Q12" s="6">
        <v>-0.4</v>
      </c>
      <c r="R12" s="6">
        <v>-0.99999999999999989</v>
      </c>
      <c r="S12" s="6">
        <v>-1.4</v>
      </c>
      <c r="T12" s="6">
        <v>-3.9000000000000004</v>
      </c>
      <c r="U12" s="6">
        <v>-6.7</v>
      </c>
      <c r="V12" s="6">
        <v>5.0999999999999996</v>
      </c>
      <c r="W12" s="6">
        <v>-0.19999999999999929</v>
      </c>
      <c r="X12" s="6">
        <v>-1.9000000000000004</v>
      </c>
      <c r="Y12" s="6">
        <v>-2.6</v>
      </c>
      <c r="Z12" s="6">
        <v>0.39999999999999991</v>
      </c>
      <c r="AA12" s="6">
        <v>4</v>
      </c>
      <c r="AB12" s="6">
        <v>-0.79999999999999982</v>
      </c>
      <c r="AC12" s="6">
        <v>-1.7000000000000002</v>
      </c>
      <c r="AD12" s="6">
        <v>-0.6</v>
      </c>
      <c r="AE12" s="6">
        <v>0.9</v>
      </c>
      <c r="AF12" s="6">
        <v>2</v>
      </c>
      <c r="AG12" s="6">
        <v>5.6</v>
      </c>
      <c r="AH12" s="6">
        <v>1.2000000000000011</v>
      </c>
      <c r="AI12" s="6">
        <v>-7.7000000000000011</v>
      </c>
      <c r="AJ12" s="6">
        <v>1.0999999999999996</v>
      </c>
      <c r="AK12" s="6">
        <v>-1.8</v>
      </c>
      <c r="AL12" s="6">
        <v>1.6</v>
      </c>
      <c r="AM12" s="6">
        <v>1.1000000000000001</v>
      </c>
      <c r="AN12" s="6">
        <v>150.5</v>
      </c>
      <c r="AO12" s="6">
        <v>151.4</v>
      </c>
      <c r="AP12" s="6">
        <v>14</v>
      </c>
      <c r="AQ12" s="6">
        <v>-2.1</v>
      </c>
      <c r="AR12" s="6">
        <v>2.2999999999999998</v>
      </c>
      <c r="AS12" s="6">
        <v>-7.9</v>
      </c>
      <c r="AT12" s="7">
        <v>6.3</v>
      </c>
      <c r="AU12" s="7">
        <v>-3.2</v>
      </c>
      <c r="AV12" s="7">
        <v>7.5</v>
      </c>
      <c r="AW12" s="7">
        <v>4.5999999999999996</v>
      </c>
      <c r="AX12" s="7">
        <v>0.2</v>
      </c>
      <c r="AY12" s="7">
        <v>9.1</v>
      </c>
      <c r="AZ12" s="7">
        <v>-0.7</v>
      </c>
      <c r="BA12" s="7">
        <v>-3.8</v>
      </c>
      <c r="BB12" s="7">
        <v>2.2000000000000002</v>
      </c>
      <c r="BC12" s="7">
        <f t="shared" si="0"/>
        <v>-9.5</v>
      </c>
      <c r="BD12" s="7">
        <v>-11.8</v>
      </c>
      <c r="BE12" s="7">
        <v>1.4</v>
      </c>
      <c r="BF12" s="7">
        <v>-2.7</v>
      </c>
      <c r="BG12" s="7">
        <v>-1.4</v>
      </c>
      <c r="BH12" s="7">
        <v>-6.9999999999999982</v>
      </c>
      <c r="BI12" s="7">
        <v>-9.6999999999999993</v>
      </c>
      <c r="BJ12" s="7">
        <v>-4.3</v>
      </c>
      <c r="BK12" s="464">
        <v>0.89999999999999991</v>
      </c>
      <c r="BL12" s="398">
        <v>-3.4</v>
      </c>
      <c r="BM12" s="93"/>
      <c r="BN12" s="93"/>
      <c r="BO12" s="54"/>
    </row>
    <row r="13" spans="1:67" ht="17.25">
      <c r="A13" s="257"/>
      <c r="B13" s="361" t="s">
        <v>229</v>
      </c>
      <c r="C13" s="53"/>
      <c r="D13" s="53"/>
      <c r="E13" s="578" t="s">
        <v>313</v>
      </c>
      <c r="F13" s="579"/>
      <c r="G13" s="6">
        <v>86.899999999999991</v>
      </c>
      <c r="H13" s="6">
        <v>72.100000000000009</v>
      </c>
      <c r="I13" s="6">
        <v>79.200000000000017</v>
      </c>
      <c r="J13" s="6">
        <v>36.099999999999994</v>
      </c>
      <c r="K13" s="6">
        <v>274.3</v>
      </c>
      <c r="L13" s="6">
        <v>76.5</v>
      </c>
      <c r="M13" s="6">
        <v>54</v>
      </c>
      <c r="N13" s="6">
        <v>86.30000000000004</v>
      </c>
      <c r="O13" s="6">
        <v>27.69999999999996</v>
      </c>
      <c r="P13" s="6">
        <v>244.5</v>
      </c>
      <c r="Q13" s="6">
        <v>57.199999999999989</v>
      </c>
      <c r="R13" s="6">
        <v>75.900000000000006</v>
      </c>
      <c r="S13" s="6">
        <v>78.199999999999989</v>
      </c>
      <c r="T13" s="6">
        <v>32.5</v>
      </c>
      <c r="U13" s="6">
        <v>243.79999999999998</v>
      </c>
      <c r="V13" s="6">
        <v>109.19999999999999</v>
      </c>
      <c r="W13" s="6">
        <v>98.399999999999977</v>
      </c>
      <c r="X13" s="6">
        <v>84.699999999999989</v>
      </c>
      <c r="Y13" s="6">
        <v>16</v>
      </c>
      <c r="Z13" s="6">
        <v>308.29999999999995</v>
      </c>
      <c r="AA13" s="6">
        <v>104.89999999999999</v>
      </c>
      <c r="AB13" s="6">
        <v>85.3</v>
      </c>
      <c r="AC13" s="6">
        <v>73.899999999999977</v>
      </c>
      <c r="AD13" s="6">
        <v>37.800000000000011</v>
      </c>
      <c r="AE13" s="6">
        <v>301.89999999999998</v>
      </c>
      <c r="AF13" s="6">
        <v>94.4</v>
      </c>
      <c r="AG13" s="6">
        <v>93.9</v>
      </c>
      <c r="AH13" s="6">
        <v>93.800000000000011</v>
      </c>
      <c r="AI13" s="6">
        <v>34.199999999999989</v>
      </c>
      <c r="AJ13" s="6">
        <v>316.3</v>
      </c>
      <c r="AK13" s="6">
        <v>96</v>
      </c>
      <c r="AL13" s="6">
        <v>111.1</v>
      </c>
      <c r="AM13" s="6">
        <v>86.1</v>
      </c>
      <c r="AN13" s="6">
        <v>90.7</v>
      </c>
      <c r="AO13" s="6">
        <v>383.9</v>
      </c>
      <c r="AP13" s="6">
        <v>112.9</v>
      </c>
      <c r="AQ13" s="6">
        <v>104.5</v>
      </c>
      <c r="AR13" s="6">
        <v>82.2</v>
      </c>
      <c r="AS13" s="6">
        <v>17</v>
      </c>
      <c r="AT13" s="7">
        <v>316.60000000000002</v>
      </c>
      <c r="AU13" s="7">
        <v>97.7</v>
      </c>
      <c r="AV13" s="7">
        <v>114.6</v>
      </c>
      <c r="AW13" s="7">
        <v>105.3</v>
      </c>
      <c r="AX13" s="7">
        <v>69.099999999999994</v>
      </c>
      <c r="AY13" s="7">
        <v>386.7</v>
      </c>
      <c r="AZ13" s="7">
        <v>136.1</v>
      </c>
      <c r="BA13" s="7">
        <v>197.70000000000002</v>
      </c>
      <c r="BB13" s="7">
        <v>157.79999999999998</v>
      </c>
      <c r="BC13" s="7">
        <f t="shared" si="0"/>
        <v>62.199999999999989</v>
      </c>
      <c r="BD13" s="7">
        <v>553.79999999999995</v>
      </c>
      <c r="BE13" s="7">
        <v>174.1</v>
      </c>
      <c r="BF13" s="7">
        <v>134.4</v>
      </c>
      <c r="BG13" s="7">
        <v>117.50000000000003</v>
      </c>
      <c r="BH13" s="7">
        <v>10.399999999999977</v>
      </c>
      <c r="BI13" s="7">
        <v>436.4</v>
      </c>
      <c r="BJ13" s="7">
        <v>177.6</v>
      </c>
      <c r="BK13" s="464">
        <v>151.00000000000003</v>
      </c>
      <c r="BL13" s="398">
        <v>328.6</v>
      </c>
      <c r="BM13" s="93"/>
      <c r="BN13" s="93"/>
      <c r="BO13" s="54"/>
    </row>
    <row r="14" spans="1:67" ht="17.25">
      <c r="A14" s="257"/>
      <c r="B14" s="348"/>
      <c r="C14" s="53"/>
      <c r="D14" s="53"/>
      <c r="E14" s="606" t="s">
        <v>314</v>
      </c>
      <c r="F14" s="607"/>
      <c r="G14" s="107">
        <v>86.899999999999991</v>
      </c>
      <c r="H14" s="107">
        <v>72.100000000000009</v>
      </c>
      <c r="I14" s="107">
        <v>79.200000000000017</v>
      </c>
      <c r="J14" s="107">
        <v>36.099999999999994</v>
      </c>
      <c r="K14" s="107">
        <v>274.3</v>
      </c>
      <c r="L14" s="107">
        <v>76.5</v>
      </c>
      <c r="M14" s="107">
        <v>53.199999999999989</v>
      </c>
      <c r="N14" s="107">
        <v>84.000000000000057</v>
      </c>
      <c r="O14" s="107">
        <v>24.499999999999943</v>
      </c>
      <c r="P14" s="107">
        <v>238.2</v>
      </c>
      <c r="Q14" s="107">
        <v>53.699999999999989</v>
      </c>
      <c r="R14" s="107">
        <v>72.400000000000006</v>
      </c>
      <c r="S14" s="107">
        <v>74.699999999999989</v>
      </c>
      <c r="T14" s="107">
        <v>28.900000000000006</v>
      </c>
      <c r="U14" s="107">
        <v>229.7</v>
      </c>
      <c r="V14" s="107">
        <v>105.6</v>
      </c>
      <c r="W14" s="107">
        <v>94.899999999999977</v>
      </c>
      <c r="X14" s="107">
        <v>81.099999999999994</v>
      </c>
      <c r="Y14" s="107">
        <v>12.5</v>
      </c>
      <c r="Z14" s="107">
        <v>294.09999999999997</v>
      </c>
      <c r="AA14" s="107">
        <v>101.3</v>
      </c>
      <c r="AB14" s="107">
        <v>81.8</v>
      </c>
      <c r="AC14" s="107">
        <v>70.399999999999977</v>
      </c>
      <c r="AD14" s="107">
        <v>34.200000000000017</v>
      </c>
      <c r="AE14" s="107">
        <v>287.7</v>
      </c>
      <c r="AF14" s="107">
        <v>90.9</v>
      </c>
      <c r="AG14" s="107">
        <v>90.4</v>
      </c>
      <c r="AH14" s="107">
        <v>90.300000000000011</v>
      </c>
      <c r="AI14" s="107">
        <v>30.599999999999966</v>
      </c>
      <c r="AJ14" s="107">
        <v>302.2</v>
      </c>
      <c r="AK14" s="107">
        <v>91.8</v>
      </c>
      <c r="AL14" s="107">
        <v>106.4</v>
      </c>
      <c r="AM14" s="107">
        <v>80.400000000000006</v>
      </c>
      <c r="AN14" s="107">
        <v>82.8</v>
      </c>
      <c r="AO14" s="107">
        <v>361.4</v>
      </c>
      <c r="AP14" s="107">
        <v>103.8</v>
      </c>
      <c r="AQ14" s="107">
        <v>95.7</v>
      </c>
      <c r="AR14" s="107">
        <v>72.599999999999994</v>
      </c>
      <c r="AS14" s="107">
        <v>8.9</v>
      </c>
      <c r="AT14" s="174">
        <v>281</v>
      </c>
      <c r="AU14" s="174">
        <v>88.2</v>
      </c>
      <c r="AV14" s="174">
        <v>102.8</v>
      </c>
      <c r="AW14" s="174">
        <v>93</v>
      </c>
      <c r="AX14" s="174">
        <v>58.2</v>
      </c>
      <c r="AY14" s="174">
        <v>342.2</v>
      </c>
      <c r="AZ14" s="174">
        <v>123.5</v>
      </c>
      <c r="BA14" s="174">
        <v>184.3</v>
      </c>
      <c r="BB14" s="174">
        <v>144.80000000000001</v>
      </c>
      <c r="BC14" s="174">
        <f t="shared" si="0"/>
        <v>50.5</v>
      </c>
      <c r="BD14" s="174">
        <v>503.1</v>
      </c>
      <c r="BE14" s="174">
        <v>162.19999999999999</v>
      </c>
      <c r="BF14" s="174">
        <v>123.30000000000001</v>
      </c>
      <c r="BG14" s="174">
        <v>108.80000000000001</v>
      </c>
      <c r="BH14" s="174">
        <v>7.3000000000000114</v>
      </c>
      <c r="BI14" s="174">
        <v>401.6</v>
      </c>
      <c r="BJ14" s="174">
        <v>168</v>
      </c>
      <c r="BK14" s="107">
        <v>141.80000000000001</v>
      </c>
      <c r="BL14" s="174">
        <v>309.8</v>
      </c>
      <c r="BM14" s="93"/>
      <c r="BN14" s="93"/>
      <c r="BO14" s="54"/>
    </row>
    <row r="15" spans="1:67" ht="17.25">
      <c r="A15" s="257"/>
      <c r="B15" s="356" t="s">
        <v>191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473"/>
      <c r="BB15" s="47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4"/>
    </row>
    <row r="16" spans="1:67" ht="17.25">
      <c r="A16" s="257"/>
      <c r="B16" s="35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261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4"/>
    </row>
    <row r="17" spans="1:67" ht="17.25">
      <c r="A17" s="257"/>
      <c r="B17" s="356" t="s">
        <v>201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261"/>
      <c r="AY17" s="53"/>
      <c r="AZ17" s="53"/>
      <c r="BA17" s="53"/>
      <c r="BB17" s="53"/>
      <c r="BC17" s="53"/>
      <c r="BD17" s="53"/>
      <c r="BE17" s="261"/>
      <c r="BF17" s="53"/>
      <c r="BG17" s="53"/>
      <c r="BH17" s="53"/>
      <c r="BI17" s="53"/>
      <c r="BJ17" s="53"/>
      <c r="BK17" s="53"/>
      <c r="BL17" s="53"/>
      <c r="BM17" s="53"/>
      <c r="BN17" s="53"/>
      <c r="BO17" s="54"/>
    </row>
    <row r="18" spans="1:67" ht="17.25">
      <c r="A18" s="257"/>
      <c r="B18" s="35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261"/>
      <c r="AY18" s="53"/>
      <c r="AZ18" s="53"/>
      <c r="BA18" s="53"/>
      <c r="BB18" s="53"/>
      <c r="BC18" s="53"/>
      <c r="BD18" s="53"/>
      <c r="BE18" s="261"/>
      <c r="BF18" s="53"/>
      <c r="BG18" s="53"/>
      <c r="BH18" s="53"/>
      <c r="BI18" s="53"/>
      <c r="BJ18" s="53"/>
      <c r="BK18" s="53"/>
      <c r="BL18" s="53"/>
      <c r="BM18" s="53"/>
      <c r="BN18" s="53"/>
      <c r="BO18" s="54"/>
    </row>
    <row r="19" spans="1:67" ht="17.25">
      <c r="A19" s="257"/>
      <c r="B19" s="356" t="s">
        <v>205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261"/>
      <c r="AY19" s="53"/>
      <c r="AZ19" s="53"/>
      <c r="BA19" s="53"/>
      <c r="BB19" s="53"/>
      <c r="BC19" s="53"/>
      <c r="BD19" s="53"/>
      <c r="BE19" s="261"/>
      <c r="BF19" s="53"/>
      <c r="BG19" s="53"/>
      <c r="BH19" s="53"/>
      <c r="BI19" s="53"/>
      <c r="BJ19" s="53"/>
      <c r="BK19" s="53"/>
      <c r="BL19" s="53"/>
      <c r="BM19" s="53"/>
      <c r="BN19" s="53"/>
      <c r="BO19" s="54"/>
    </row>
    <row r="20" spans="1:67" ht="17.25">
      <c r="A20" s="257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261"/>
      <c r="AY20" s="53"/>
      <c r="AZ20" s="53"/>
      <c r="BA20" s="53"/>
      <c r="BB20" s="53"/>
      <c r="BC20" s="53"/>
      <c r="BD20" s="53"/>
      <c r="BE20" s="261"/>
      <c r="BF20" s="53"/>
      <c r="BG20" s="53"/>
      <c r="BH20" s="53"/>
      <c r="BI20" s="53"/>
      <c r="BJ20" s="53"/>
      <c r="BK20" s="53"/>
      <c r="BL20" s="53"/>
      <c r="BM20" s="53"/>
      <c r="BN20" s="53"/>
      <c r="BO20" s="54"/>
    </row>
    <row r="21" spans="1:67" ht="17.25">
      <c r="A21" s="52"/>
      <c r="B21" s="356" t="s">
        <v>208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261"/>
      <c r="AY21" s="53"/>
      <c r="AZ21" s="53"/>
      <c r="BA21" s="53"/>
      <c r="BB21" s="53"/>
      <c r="BC21" s="53"/>
      <c r="BD21" s="53"/>
      <c r="BE21" s="261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261"/>
      <c r="AY22" s="53"/>
      <c r="AZ22" s="53"/>
      <c r="BA22" s="53"/>
      <c r="BB22" s="53"/>
      <c r="BC22" s="53"/>
      <c r="BD22" s="53"/>
      <c r="BE22" s="261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52"/>
      <c r="B23" s="356" t="s">
        <v>210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261"/>
      <c r="AY23" s="53"/>
      <c r="AZ23" s="53"/>
      <c r="BA23" s="53"/>
      <c r="BB23" s="53"/>
      <c r="BC23" s="53"/>
      <c r="BD23" s="53"/>
      <c r="BE23" s="261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52"/>
      <c r="B24" s="357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261"/>
      <c r="AY24" s="53"/>
      <c r="AZ24" s="53"/>
      <c r="BA24" s="53"/>
      <c r="BB24" s="53"/>
      <c r="BC24" s="53"/>
      <c r="BD24" s="53"/>
      <c r="BE24" s="261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52"/>
      <c r="B25" s="356" t="s">
        <v>224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261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 thickBot="1">
      <c r="A26" s="55"/>
      <c r="B26" s="240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7"/>
    </row>
    <row r="27" spans="1:67" ht="17.25" thickTop="1"/>
  </sheetData>
  <mergeCells count="35">
    <mergeCell ref="Z4:Z5"/>
    <mergeCell ref="BM2:BO2"/>
    <mergeCell ref="BN4:BN5"/>
    <mergeCell ref="AA4:AD4"/>
    <mergeCell ref="AF4:AI4"/>
    <mergeCell ref="AK4:AN4"/>
    <mergeCell ref="AT4:AT5"/>
    <mergeCell ref="AU4:AW4"/>
    <mergeCell ref="BE4:BH4"/>
    <mergeCell ref="BI4:BI5"/>
    <mergeCell ref="BJ4:BL4"/>
    <mergeCell ref="E7:F7"/>
    <mergeCell ref="E14:F14"/>
    <mergeCell ref="E8:F8"/>
    <mergeCell ref="E9:F9"/>
    <mergeCell ref="E10:F10"/>
    <mergeCell ref="E11:F11"/>
    <mergeCell ref="E12:F12"/>
    <mergeCell ref="E13:F13"/>
    <mergeCell ref="E6:F6"/>
    <mergeCell ref="AP4:AS4"/>
    <mergeCell ref="U4:U5"/>
    <mergeCell ref="AY4:AY5"/>
    <mergeCell ref="BD4:BD5"/>
    <mergeCell ref="AE4:AE5"/>
    <mergeCell ref="AJ4:AJ5"/>
    <mergeCell ref="E4:F5"/>
    <mergeCell ref="G4:J4"/>
    <mergeCell ref="L4:O4"/>
    <mergeCell ref="Q4:T4"/>
    <mergeCell ref="V4:Y4"/>
    <mergeCell ref="AZ4:BC4"/>
    <mergeCell ref="AO4:AO5"/>
    <mergeCell ref="K4:K5"/>
    <mergeCell ref="P4:P5"/>
  </mergeCells>
  <phoneticPr fontId="2" type="noConversion"/>
  <hyperlinks>
    <hyperlink ref="BM2:BO2" location="Home!A1" display="Back to Home"/>
    <hyperlink ref="B6" location="G_BS!A1" display="DGB Financial Group"/>
    <hyperlink ref="B15" location="B_BS!A1" display="DGB Daegu Bank"/>
    <hyperlink ref="B17" location="S_BS!A1" display="Hi Investment &amp; Securities"/>
    <hyperlink ref="B19" location="L_BS!A1" display="DGB Life"/>
    <hyperlink ref="B21" location="C_BS!A1" display="DGB Capital"/>
    <hyperlink ref="B25" location="'U-Pay'!A1" display="Other Subsidiaries"/>
    <hyperlink ref="B7" location="G_BS!A1" display="  Condensed BS"/>
    <hyperlink ref="B8" location="G_IS!A1" display="  Condensed IS"/>
    <hyperlink ref="B9" location="'G_BS (2)'!A1" display="  BS(Official Announcement)"/>
    <hyperlink ref="B10" location="'G_IS (2)'!A1" display="  IS(Official Announcement)"/>
    <hyperlink ref="B11" location="G_In.!A1" display="  Key Indices"/>
    <hyperlink ref="B12" location="'G_Asset Quality'!A1" display="  Asset Quality"/>
    <hyperlink ref="B13" location="G_Capital!A1" display="  Capital Adequacy"/>
    <hyperlink ref="B4" location="Disclaimer!A1" display="Disclaimer"/>
    <hyperlink ref="B23" location="A_BS!A1" display="DGB Asset Management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N34"/>
  <sheetViews>
    <sheetView showGridLines="0" zoomScale="85" zoomScaleNormal="85" workbookViewId="0">
      <pane xSplit="6" topLeftCell="AT1" activePane="topRight" state="frozen"/>
      <selection pane="topRight" activeCell="B22" sqref="B22"/>
    </sheetView>
  </sheetViews>
  <sheetFormatPr defaultRowHeight="16.5" outlineLevelCol="1"/>
  <cols>
    <col min="1" max="1" width="3.5" style="1" customWidth="1"/>
    <col min="2" max="2" width="20.25" style="1" customWidth="1"/>
    <col min="3" max="3" width="2.5" style="1" customWidth="1"/>
    <col min="4" max="4" width="3.625" style="1" customWidth="1"/>
    <col min="5" max="5" width="33.25" style="245" customWidth="1"/>
    <col min="6" max="6" width="13.25" style="245" customWidth="1"/>
    <col min="7" max="45" width="8.625" style="245" hidden="1" customWidth="1" outlineLevel="1"/>
    <col min="46" max="46" width="8.625" style="245" hidden="1" customWidth="1" outlineLevel="1" collapsed="1"/>
    <col min="47" max="50" width="8.625" style="245" hidden="1" customWidth="1" outlineLevel="1"/>
    <col min="51" max="51" width="8.625" style="245" customWidth="1" collapsed="1"/>
    <col min="52" max="63" width="8.625" style="245" customWidth="1"/>
    <col min="64" max="65" width="9" style="245"/>
    <col min="66" max="66" width="5" style="245" customWidth="1"/>
    <col min="67" max="16384" width="9" style="245"/>
  </cols>
  <sheetData>
    <row r="1" spans="1:66" ht="7.5" customHeight="1" thickTop="1">
      <c r="A1" s="349"/>
      <c r="B1" s="60"/>
      <c r="C1" s="60"/>
      <c r="D1" s="58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8"/>
    </row>
    <row r="2" spans="1:66" ht="33" customHeight="1">
      <c r="A2" s="52"/>
      <c r="B2" s="84" t="s">
        <v>214</v>
      </c>
      <c r="C2" s="53"/>
      <c r="D2" s="62"/>
      <c r="E2" s="84"/>
      <c r="F2" s="84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574" t="s">
        <v>3</v>
      </c>
      <c r="BM2" s="574"/>
      <c r="BN2" s="250"/>
    </row>
    <row r="3" spans="1:66">
      <c r="A3" s="52"/>
      <c r="B3" s="53"/>
      <c r="C3" s="53"/>
      <c r="D3" s="53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50"/>
    </row>
    <row r="4" spans="1:66" ht="18" thickBot="1">
      <c r="A4" s="257"/>
      <c r="B4" s="287"/>
      <c r="C4" s="287"/>
      <c r="D4" s="53"/>
      <c r="E4" s="81" t="s">
        <v>712</v>
      </c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50"/>
    </row>
    <row r="5" spans="1:66" ht="16.5" customHeight="1">
      <c r="A5" s="257"/>
      <c r="B5" s="363" t="s">
        <v>1</v>
      </c>
      <c r="C5" s="287"/>
      <c r="D5" s="53"/>
      <c r="E5" s="837" t="s">
        <v>360</v>
      </c>
      <c r="F5" s="838"/>
      <c r="G5" s="834">
        <v>2012</v>
      </c>
      <c r="H5" s="834"/>
      <c r="I5" s="834"/>
      <c r="J5" s="834"/>
      <c r="K5" s="834" t="s">
        <v>149</v>
      </c>
      <c r="L5" s="834">
        <v>2013</v>
      </c>
      <c r="M5" s="834"/>
      <c r="N5" s="834"/>
      <c r="O5" s="834"/>
      <c r="P5" s="834" t="s">
        <v>150</v>
      </c>
      <c r="Q5" s="834">
        <v>2014</v>
      </c>
      <c r="R5" s="834"/>
      <c r="S5" s="834"/>
      <c r="T5" s="834"/>
      <c r="U5" s="834" t="s">
        <v>151</v>
      </c>
      <c r="V5" s="834">
        <v>2015</v>
      </c>
      <c r="W5" s="834"/>
      <c r="X5" s="834"/>
      <c r="Y5" s="834"/>
      <c r="Z5" s="834" t="s">
        <v>152</v>
      </c>
      <c r="AA5" s="834">
        <v>2016</v>
      </c>
      <c r="AB5" s="834"/>
      <c r="AC5" s="834"/>
      <c r="AD5" s="834"/>
      <c r="AE5" s="834" t="s">
        <v>153</v>
      </c>
      <c r="AF5" s="834">
        <v>2017</v>
      </c>
      <c r="AG5" s="834"/>
      <c r="AH5" s="834"/>
      <c r="AI5" s="834"/>
      <c r="AJ5" s="345">
        <v>2017</v>
      </c>
      <c r="AK5" s="834">
        <v>2018</v>
      </c>
      <c r="AL5" s="834"/>
      <c r="AM5" s="834"/>
      <c r="AN5" s="834"/>
      <c r="AO5" s="834" t="s">
        <v>154</v>
      </c>
      <c r="AP5" s="834">
        <v>2019</v>
      </c>
      <c r="AQ5" s="834"/>
      <c r="AR5" s="834"/>
      <c r="AS5" s="834"/>
      <c r="AT5" s="834" t="s">
        <v>155</v>
      </c>
      <c r="AU5" s="836">
        <v>2020</v>
      </c>
      <c r="AV5" s="836"/>
      <c r="AW5" s="836"/>
      <c r="AX5" s="836"/>
      <c r="AY5" s="843" t="s">
        <v>156</v>
      </c>
      <c r="AZ5" s="843">
        <v>2021</v>
      </c>
      <c r="BA5" s="844"/>
      <c r="BB5" s="844"/>
      <c r="BC5" s="845"/>
      <c r="BD5" s="843" t="s">
        <v>181</v>
      </c>
      <c r="BE5" s="843">
        <v>2022</v>
      </c>
      <c r="BF5" s="844"/>
      <c r="BG5" s="844"/>
      <c r="BH5" s="845"/>
      <c r="BI5" s="843" t="s">
        <v>756</v>
      </c>
      <c r="BJ5" s="848">
        <v>2023</v>
      </c>
      <c r="BK5" s="849"/>
      <c r="BL5" s="457"/>
      <c r="BM5" s="249"/>
      <c r="BN5" s="250"/>
    </row>
    <row r="6" spans="1:66" ht="17.25">
      <c r="A6" s="257"/>
      <c r="B6" s="353" t="s">
        <v>1</v>
      </c>
      <c r="C6" s="53"/>
      <c r="D6" s="53"/>
      <c r="E6" s="839"/>
      <c r="F6" s="840"/>
      <c r="G6" s="390" t="s">
        <v>157</v>
      </c>
      <c r="H6" s="390" t="s">
        <v>46</v>
      </c>
      <c r="I6" s="390" t="s">
        <v>158</v>
      </c>
      <c r="J6" s="390" t="s">
        <v>159</v>
      </c>
      <c r="K6" s="850"/>
      <c r="L6" s="390" t="s">
        <v>160</v>
      </c>
      <c r="M6" s="390" t="s">
        <v>161</v>
      </c>
      <c r="N6" s="390" t="s">
        <v>162</v>
      </c>
      <c r="O6" s="390" t="s">
        <v>163</v>
      </c>
      <c r="P6" s="850"/>
      <c r="Q6" s="390" t="s">
        <v>164</v>
      </c>
      <c r="R6" s="390" t="s">
        <v>165</v>
      </c>
      <c r="S6" s="390" t="s">
        <v>166</v>
      </c>
      <c r="T6" s="390" t="s">
        <v>167</v>
      </c>
      <c r="U6" s="850"/>
      <c r="V6" s="390" t="s">
        <v>168</v>
      </c>
      <c r="W6" s="390" t="s">
        <v>169</v>
      </c>
      <c r="X6" s="390" t="s">
        <v>170</v>
      </c>
      <c r="Y6" s="390" t="s">
        <v>171</v>
      </c>
      <c r="Z6" s="850"/>
      <c r="AA6" s="390" t="s">
        <v>4</v>
      </c>
      <c r="AB6" s="390" t="s">
        <v>5</v>
      </c>
      <c r="AC6" s="390" t="s">
        <v>6</v>
      </c>
      <c r="AD6" s="390" t="s">
        <v>7</v>
      </c>
      <c r="AE6" s="850"/>
      <c r="AF6" s="390" t="s">
        <v>8</v>
      </c>
      <c r="AG6" s="390" t="s">
        <v>9</v>
      </c>
      <c r="AH6" s="390" t="s">
        <v>10</v>
      </c>
      <c r="AI6" s="390" t="s">
        <v>11</v>
      </c>
      <c r="AJ6" s="390" t="s">
        <v>172</v>
      </c>
      <c r="AK6" s="390" t="s">
        <v>70</v>
      </c>
      <c r="AL6" s="390" t="s">
        <v>71</v>
      </c>
      <c r="AM6" s="390" t="s">
        <v>72</v>
      </c>
      <c r="AN6" s="390" t="s">
        <v>73</v>
      </c>
      <c r="AO6" s="850"/>
      <c r="AP6" s="390" t="s">
        <v>32</v>
      </c>
      <c r="AQ6" s="390" t="s">
        <v>33</v>
      </c>
      <c r="AR6" s="390" t="s">
        <v>34</v>
      </c>
      <c r="AS6" s="390" t="s">
        <v>35</v>
      </c>
      <c r="AT6" s="850"/>
      <c r="AU6" s="391" t="s">
        <v>128</v>
      </c>
      <c r="AV6" s="391" t="s">
        <v>131</v>
      </c>
      <c r="AW6" s="391" t="s">
        <v>143</v>
      </c>
      <c r="AX6" s="391" t="s">
        <v>147</v>
      </c>
      <c r="AY6" s="846"/>
      <c r="AZ6" s="347" t="s">
        <v>174</v>
      </c>
      <c r="BA6" s="347" t="s">
        <v>175</v>
      </c>
      <c r="BB6" s="371" t="s">
        <v>177</v>
      </c>
      <c r="BC6" s="412" t="s">
        <v>179</v>
      </c>
      <c r="BD6" s="846"/>
      <c r="BE6" s="402" t="s">
        <v>743</v>
      </c>
      <c r="BF6" s="402" t="s">
        <v>745</v>
      </c>
      <c r="BG6" s="402" t="s">
        <v>751</v>
      </c>
      <c r="BH6" s="402" t="s">
        <v>754</v>
      </c>
      <c r="BI6" s="846"/>
      <c r="BJ6" s="508" t="s">
        <v>757</v>
      </c>
      <c r="BK6" s="508" t="s">
        <v>825</v>
      </c>
      <c r="BL6" s="457"/>
      <c r="BM6" s="249"/>
      <c r="BN6" s="250"/>
    </row>
    <row r="7" spans="1:66" ht="17.25">
      <c r="A7" s="257"/>
      <c r="B7" s="356" t="s">
        <v>183</v>
      </c>
      <c r="C7" s="53"/>
      <c r="D7" s="53"/>
      <c r="E7" s="275" t="s">
        <v>714</v>
      </c>
      <c r="F7" s="272"/>
      <c r="G7" s="392"/>
      <c r="H7" s="393">
        <v>4</v>
      </c>
      <c r="I7" s="393">
        <v>4.0999999999999996</v>
      </c>
      <c r="J7" s="393">
        <v>4.2</v>
      </c>
      <c r="K7" s="392"/>
      <c r="L7" s="393">
        <v>4.3</v>
      </c>
      <c r="M7" s="393">
        <v>4.3</v>
      </c>
      <c r="N7" s="393">
        <v>4.5999999999999996</v>
      </c>
      <c r="O7" s="393">
        <v>4.5999999999999996</v>
      </c>
      <c r="P7" s="392"/>
      <c r="Q7" s="393">
        <v>4.7</v>
      </c>
      <c r="R7" s="393">
        <v>4.8</v>
      </c>
      <c r="S7" s="393">
        <v>4.8</v>
      </c>
      <c r="T7" s="393">
        <v>4.8</v>
      </c>
      <c r="U7" s="392"/>
      <c r="V7" s="393">
        <v>5.2</v>
      </c>
      <c r="W7" s="393">
        <v>4.2</v>
      </c>
      <c r="X7" s="393">
        <v>3.9</v>
      </c>
      <c r="Y7" s="393">
        <v>3.9</v>
      </c>
      <c r="Z7" s="392"/>
      <c r="AA7" s="393">
        <v>4.4000000000000004</v>
      </c>
      <c r="AB7" s="393">
        <v>4.4000000000000004</v>
      </c>
      <c r="AC7" s="393">
        <v>3.5</v>
      </c>
      <c r="AD7" s="393">
        <v>3.1</v>
      </c>
      <c r="AE7" s="392"/>
      <c r="AF7" s="393">
        <v>3.3</v>
      </c>
      <c r="AG7" s="393">
        <v>3.5</v>
      </c>
      <c r="AH7" s="393">
        <v>4</v>
      </c>
      <c r="AI7" s="393">
        <v>3.7</v>
      </c>
      <c r="AJ7" s="392"/>
      <c r="AK7" s="393">
        <v>4.4000000000000004</v>
      </c>
      <c r="AL7" s="393">
        <v>4.0999999999999996</v>
      </c>
      <c r="AM7" s="393">
        <v>4.4000000000000004</v>
      </c>
      <c r="AN7" s="393">
        <v>5.3</v>
      </c>
      <c r="AO7" s="392"/>
      <c r="AP7" s="393">
        <v>5.6</v>
      </c>
      <c r="AQ7" s="393">
        <v>8.8000000000000007</v>
      </c>
      <c r="AR7" s="393">
        <v>8.6</v>
      </c>
      <c r="AS7" s="393">
        <v>7.2</v>
      </c>
      <c r="AT7" s="392"/>
      <c r="AU7" s="393">
        <v>7.9</v>
      </c>
      <c r="AV7" s="393">
        <v>7.9</v>
      </c>
      <c r="AW7" s="393">
        <v>8.4</v>
      </c>
      <c r="AX7" s="393">
        <v>8.4</v>
      </c>
      <c r="AY7" s="298"/>
      <c r="AZ7" s="308">
        <v>8.5</v>
      </c>
      <c r="BA7" s="308">
        <v>8.6999999999999993</v>
      </c>
      <c r="BB7" s="308">
        <v>11.3</v>
      </c>
      <c r="BC7" s="308">
        <v>9.6999999999999993</v>
      </c>
      <c r="BD7" s="298"/>
      <c r="BE7" s="414">
        <v>8.1999999999999993</v>
      </c>
      <c r="BF7" s="414">
        <v>7.8</v>
      </c>
      <c r="BG7" s="414">
        <v>8.1999999999999993</v>
      </c>
      <c r="BH7" s="414">
        <v>7.4</v>
      </c>
      <c r="BI7" s="298"/>
      <c r="BJ7" s="414">
        <v>6.4</v>
      </c>
      <c r="BK7" s="414">
        <v>5.8</v>
      </c>
      <c r="BL7" s="457"/>
      <c r="BM7" s="249"/>
      <c r="BN7" s="250"/>
    </row>
    <row r="8" spans="1:66" ht="17.25">
      <c r="A8" s="257"/>
      <c r="B8" s="348"/>
      <c r="C8" s="53"/>
      <c r="D8" s="53"/>
      <c r="E8" s="275" t="s">
        <v>721</v>
      </c>
      <c r="F8" s="272"/>
      <c r="G8" s="392"/>
      <c r="H8" s="393">
        <v>3.9</v>
      </c>
      <c r="I8" s="393">
        <v>3.9</v>
      </c>
      <c r="J8" s="393">
        <v>4.0999999999999996</v>
      </c>
      <c r="K8" s="392"/>
      <c r="L8" s="393">
        <v>4</v>
      </c>
      <c r="M8" s="393">
        <v>4.0999999999999996</v>
      </c>
      <c r="N8" s="393">
        <v>4.3</v>
      </c>
      <c r="O8" s="393">
        <v>4.3</v>
      </c>
      <c r="P8" s="392"/>
      <c r="Q8" s="393">
        <v>4.0999999999999996</v>
      </c>
      <c r="R8" s="393">
        <v>4.2</v>
      </c>
      <c r="S8" s="393">
        <v>4.0999999999999996</v>
      </c>
      <c r="T8" s="393">
        <v>4.5</v>
      </c>
      <c r="U8" s="392"/>
      <c r="V8" s="393">
        <v>4.5</v>
      </c>
      <c r="W8" s="393">
        <v>3.5</v>
      </c>
      <c r="X8" s="393">
        <v>3.2</v>
      </c>
      <c r="Y8" s="393">
        <v>3.6</v>
      </c>
      <c r="Z8" s="392"/>
      <c r="AA8" s="393">
        <v>2.9</v>
      </c>
      <c r="AB8" s="393">
        <v>3</v>
      </c>
      <c r="AC8" s="393">
        <v>2</v>
      </c>
      <c r="AD8" s="393">
        <v>2.2999999999999998</v>
      </c>
      <c r="AE8" s="392"/>
      <c r="AF8" s="393">
        <v>2.1</v>
      </c>
      <c r="AG8" s="393">
        <v>2.6</v>
      </c>
      <c r="AH8" s="393">
        <v>2.8</v>
      </c>
      <c r="AI8" s="393">
        <v>3.5</v>
      </c>
      <c r="AJ8" s="392"/>
      <c r="AK8" s="393">
        <v>3</v>
      </c>
      <c r="AL8" s="393">
        <v>3</v>
      </c>
      <c r="AM8" s="393">
        <v>3.5</v>
      </c>
      <c r="AN8" s="393">
        <v>4.9000000000000004</v>
      </c>
      <c r="AO8" s="392"/>
      <c r="AP8" s="393">
        <v>4</v>
      </c>
      <c r="AQ8" s="393">
        <v>4.5</v>
      </c>
      <c r="AR8" s="393">
        <v>6.6</v>
      </c>
      <c r="AS8" s="393">
        <v>6.5</v>
      </c>
      <c r="AT8" s="392"/>
      <c r="AU8" s="393">
        <v>6.6</v>
      </c>
      <c r="AV8" s="393">
        <v>6.9</v>
      </c>
      <c r="AW8" s="393">
        <v>6.9</v>
      </c>
      <c r="AX8" s="393">
        <v>7.4</v>
      </c>
      <c r="AY8" s="298"/>
      <c r="AZ8" s="308">
        <v>7</v>
      </c>
      <c r="BA8" s="308">
        <v>6.6</v>
      </c>
      <c r="BB8" s="308">
        <v>6.9</v>
      </c>
      <c r="BC8" s="308">
        <v>7.8</v>
      </c>
      <c r="BD8" s="298"/>
      <c r="BE8" s="414">
        <v>5.9</v>
      </c>
      <c r="BF8" s="414">
        <v>0.8</v>
      </c>
      <c r="BG8" s="414">
        <v>6.2</v>
      </c>
      <c r="BH8" s="414">
        <v>1.5</v>
      </c>
      <c r="BI8" s="298"/>
      <c r="BJ8" s="414">
        <v>1.1000000000000001</v>
      </c>
      <c r="BK8" s="414">
        <v>2</v>
      </c>
      <c r="BL8" s="457"/>
      <c r="BM8" s="249"/>
      <c r="BN8" s="250"/>
    </row>
    <row r="9" spans="1:66" ht="17.25">
      <c r="A9" s="257"/>
      <c r="B9" s="356" t="s">
        <v>191</v>
      </c>
      <c r="C9" s="53"/>
      <c r="D9" s="53"/>
      <c r="E9" s="275" t="s">
        <v>691</v>
      </c>
      <c r="F9" s="272"/>
      <c r="G9" s="392"/>
      <c r="H9" s="393">
        <v>0.1</v>
      </c>
      <c r="I9" s="393">
        <v>0.2</v>
      </c>
      <c r="J9" s="393">
        <v>0.1</v>
      </c>
      <c r="K9" s="392"/>
      <c r="L9" s="393">
        <v>0.3</v>
      </c>
      <c r="M9" s="393">
        <v>0.2</v>
      </c>
      <c r="N9" s="393">
        <v>0.3</v>
      </c>
      <c r="O9" s="393">
        <v>0.3</v>
      </c>
      <c r="P9" s="392"/>
      <c r="Q9" s="393">
        <v>0.6</v>
      </c>
      <c r="R9" s="393">
        <v>0.6</v>
      </c>
      <c r="S9" s="393">
        <v>0.7</v>
      </c>
      <c r="T9" s="393">
        <v>0.3</v>
      </c>
      <c r="U9" s="392"/>
      <c r="V9" s="393">
        <v>0.7</v>
      </c>
      <c r="W9" s="393">
        <v>0.7</v>
      </c>
      <c r="X9" s="393">
        <v>0.7</v>
      </c>
      <c r="Y9" s="393">
        <v>0.3</v>
      </c>
      <c r="Z9" s="392"/>
      <c r="AA9" s="393">
        <v>1.5</v>
      </c>
      <c r="AB9" s="393">
        <v>1.4</v>
      </c>
      <c r="AC9" s="393">
        <v>1.5</v>
      </c>
      <c r="AD9" s="393">
        <v>0.8</v>
      </c>
      <c r="AE9" s="392"/>
      <c r="AF9" s="393">
        <v>1.2</v>
      </c>
      <c r="AG9" s="393">
        <v>0.9</v>
      </c>
      <c r="AH9" s="393">
        <v>1.2</v>
      </c>
      <c r="AI9" s="393">
        <v>0.2</v>
      </c>
      <c r="AJ9" s="392"/>
      <c r="AK9" s="393">
        <v>1.4</v>
      </c>
      <c r="AL9" s="393">
        <v>1.1000000000000001</v>
      </c>
      <c r="AM9" s="393">
        <v>0.9</v>
      </c>
      <c r="AN9" s="393">
        <v>0.4</v>
      </c>
      <c r="AO9" s="392"/>
      <c r="AP9" s="393">
        <v>1.6</v>
      </c>
      <c r="AQ9" s="393">
        <v>4.3</v>
      </c>
      <c r="AR9" s="393">
        <v>2</v>
      </c>
      <c r="AS9" s="393">
        <v>0.7</v>
      </c>
      <c r="AT9" s="392"/>
      <c r="AU9" s="393">
        <v>1.3</v>
      </c>
      <c r="AV9" s="393">
        <v>0.9</v>
      </c>
      <c r="AW9" s="393">
        <v>1.4</v>
      </c>
      <c r="AX9" s="393">
        <v>1</v>
      </c>
      <c r="AY9" s="298"/>
      <c r="AZ9" s="308">
        <v>1.5</v>
      </c>
      <c r="BA9" s="308">
        <v>2.1</v>
      </c>
      <c r="BB9" s="308">
        <v>4.4000000000000004</v>
      </c>
      <c r="BC9" s="308">
        <v>1.8</v>
      </c>
      <c r="BD9" s="298"/>
      <c r="BE9" s="414">
        <v>2.2999999999999998</v>
      </c>
      <c r="BF9" s="414">
        <v>7</v>
      </c>
      <c r="BG9" s="414">
        <v>2</v>
      </c>
      <c r="BH9" s="414">
        <v>5.9</v>
      </c>
      <c r="BI9" s="298"/>
      <c r="BJ9" s="414">
        <v>5.3</v>
      </c>
      <c r="BK9" s="414">
        <v>3.8</v>
      </c>
      <c r="BL9" s="457"/>
      <c r="BM9" s="249"/>
      <c r="BN9" s="250"/>
    </row>
    <row r="10" spans="1:66" ht="17.25">
      <c r="A10" s="257"/>
      <c r="B10" s="357"/>
      <c r="C10" s="53"/>
      <c r="D10" s="53"/>
      <c r="E10" s="275" t="s">
        <v>716</v>
      </c>
      <c r="F10" s="272"/>
      <c r="G10" s="392"/>
      <c r="H10" s="393">
        <v>2</v>
      </c>
      <c r="I10" s="393">
        <v>2</v>
      </c>
      <c r="J10" s="393">
        <v>2</v>
      </c>
      <c r="K10" s="392"/>
      <c r="L10" s="393">
        <v>2</v>
      </c>
      <c r="M10" s="393">
        <v>2</v>
      </c>
      <c r="N10" s="393">
        <v>2</v>
      </c>
      <c r="O10" s="393">
        <v>2.2999999999999998</v>
      </c>
      <c r="P10" s="392"/>
      <c r="Q10" s="393">
        <v>2.2999999999999998</v>
      </c>
      <c r="R10" s="393">
        <v>2.2999999999999998</v>
      </c>
      <c r="S10" s="393">
        <v>2.7</v>
      </c>
      <c r="T10" s="393">
        <v>2.7</v>
      </c>
      <c r="U10" s="392"/>
      <c r="V10" s="393">
        <v>2.7</v>
      </c>
      <c r="W10" s="393">
        <v>3.9</v>
      </c>
      <c r="X10" s="393">
        <v>4.4000000000000004</v>
      </c>
      <c r="Y10" s="393">
        <v>4.4000000000000004</v>
      </c>
      <c r="Z10" s="392"/>
      <c r="AA10" s="393">
        <v>4.5</v>
      </c>
      <c r="AB10" s="393">
        <v>4.5</v>
      </c>
      <c r="AC10" s="393">
        <v>5.7</v>
      </c>
      <c r="AD10" s="393">
        <v>6.5</v>
      </c>
      <c r="AE10" s="392"/>
      <c r="AF10" s="393">
        <v>6.6</v>
      </c>
      <c r="AG10" s="393">
        <v>6.5</v>
      </c>
      <c r="AH10" s="393">
        <v>6.7</v>
      </c>
      <c r="AI10" s="393">
        <v>6.6</v>
      </c>
      <c r="AJ10" s="392"/>
      <c r="AK10" s="393">
        <v>6.8</v>
      </c>
      <c r="AL10" s="393">
        <v>6.7</v>
      </c>
      <c r="AM10" s="393">
        <v>6.7</v>
      </c>
      <c r="AN10" s="393">
        <v>5.4</v>
      </c>
      <c r="AO10" s="392"/>
      <c r="AP10" s="393">
        <v>5.5</v>
      </c>
      <c r="AQ10" s="393">
        <v>5.3</v>
      </c>
      <c r="AR10" s="393">
        <v>5.2</v>
      </c>
      <c r="AS10" s="393">
        <v>4.7</v>
      </c>
      <c r="AT10" s="392"/>
      <c r="AU10" s="393">
        <v>4.4000000000000004</v>
      </c>
      <c r="AV10" s="393">
        <v>4.5</v>
      </c>
      <c r="AW10" s="393">
        <v>4.5</v>
      </c>
      <c r="AX10" s="393">
        <v>4.5999999999999996</v>
      </c>
      <c r="AY10" s="298"/>
      <c r="AZ10" s="308">
        <v>5.2</v>
      </c>
      <c r="BA10" s="308">
        <v>5.2</v>
      </c>
      <c r="BB10" s="308">
        <v>5.0999999999999996</v>
      </c>
      <c r="BC10" s="308">
        <v>5.4</v>
      </c>
      <c r="BD10" s="298"/>
      <c r="BE10" s="414">
        <v>6.6</v>
      </c>
      <c r="BF10" s="414">
        <v>6.4</v>
      </c>
      <c r="BG10" s="414">
        <v>6.7</v>
      </c>
      <c r="BH10" s="414">
        <v>6.9</v>
      </c>
      <c r="BI10" s="298"/>
      <c r="BJ10" s="414">
        <v>6.9</v>
      </c>
      <c r="BK10" s="414">
        <v>7.2</v>
      </c>
      <c r="BL10" s="457"/>
      <c r="BM10" s="249"/>
      <c r="BN10" s="250"/>
    </row>
    <row r="11" spans="1:66" ht="17.25">
      <c r="A11" s="257"/>
      <c r="B11" s="381" t="s">
        <v>201</v>
      </c>
      <c r="C11" s="53"/>
      <c r="D11" s="53"/>
      <c r="E11" s="273" t="s">
        <v>295</v>
      </c>
      <c r="F11" s="274"/>
      <c r="G11" s="392"/>
      <c r="H11" s="394">
        <v>6</v>
      </c>
      <c r="I11" s="394">
        <v>6.1</v>
      </c>
      <c r="J11" s="394">
        <v>6.2</v>
      </c>
      <c r="K11" s="392"/>
      <c r="L11" s="394">
        <v>6.3</v>
      </c>
      <c r="M11" s="394">
        <v>6.3</v>
      </c>
      <c r="N11" s="394">
        <v>6.6</v>
      </c>
      <c r="O11" s="394">
        <v>6.9</v>
      </c>
      <c r="P11" s="392"/>
      <c r="Q11" s="394">
        <v>7</v>
      </c>
      <c r="R11" s="394">
        <v>7.1</v>
      </c>
      <c r="S11" s="394">
        <v>7.5</v>
      </c>
      <c r="T11" s="394">
        <v>7.5</v>
      </c>
      <c r="U11" s="392"/>
      <c r="V11" s="394">
        <v>7.9</v>
      </c>
      <c r="W11" s="394">
        <v>8.1</v>
      </c>
      <c r="X11" s="394">
        <v>8.3000000000000007</v>
      </c>
      <c r="Y11" s="394">
        <v>8.3000000000000007</v>
      </c>
      <c r="Z11" s="392"/>
      <c r="AA11" s="394">
        <v>8.9</v>
      </c>
      <c r="AB11" s="394">
        <v>8.9</v>
      </c>
      <c r="AC11" s="394">
        <v>9.1999999999999993</v>
      </c>
      <c r="AD11" s="394">
        <v>9.6</v>
      </c>
      <c r="AE11" s="392"/>
      <c r="AF11" s="394">
        <v>9.9</v>
      </c>
      <c r="AG11" s="394">
        <v>10</v>
      </c>
      <c r="AH11" s="394">
        <v>10.7</v>
      </c>
      <c r="AI11" s="394">
        <v>10.3</v>
      </c>
      <c r="AJ11" s="392"/>
      <c r="AK11" s="394">
        <v>11.2</v>
      </c>
      <c r="AL11" s="394">
        <v>10.8</v>
      </c>
      <c r="AM11" s="394">
        <v>11.1</v>
      </c>
      <c r="AN11" s="394">
        <v>10.6</v>
      </c>
      <c r="AO11" s="392"/>
      <c r="AP11" s="394">
        <v>11.1</v>
      </c>
      <c r="AQ11" s="394">
        <v>14.1</v>
      </c>
      <c r="AR11" s="394">
        <v>13.8</v>
      </c>
      <c r="AS11" s="394">
        <v>11.9</v>
      </c>
      <c r="AT11" s="392"/>
      <c r="AU11" s="394">
        <v>12.3</v>
      </c>
      <c r="AV11" s="394">
        <v>12.4</v>
      </c>
      <c r="AW11" s="394">
        <v>12.9</v>
      </c>
      <c r="AX11" s="394">
        <v>13</v>
      </c>
      <c r="AY11" s="298"/>
      <c r="AZ11" s="309">
        <v>13.7</v>
      </c>
      <c r="BA11" s="309">
        <v>13.9</v>
      </c>
      <c r="BB11" s="309">
        <v>16.399999999999999</v>
      </c>
      <c r="BC11" s="309">
        <v>15.1</v>
      </c>
      <c r="BD11" s="298"/>
      <c r="BE11" s="415">
        <v>14.8</v>
      </c>
      <c r="BF11" s="415">
        <v>14.2</v>
      </c>
      <c r="BG11" s="415">
        <v>14.9</v>
      </c>
      <c r="BH11" s="415">
        <v>14.3</v>
      </c>
      <c r="BI11" s="298"/>
      <c r="BJ11" s="415">
        <v>13.3</v>
      </c>
      <c r="BK11" s="415">
        <v>13</v>
      </c>
      <c r="BL11" s="457"/>
      <c r="BM11" s="249"/>
      <c r="BN11" s="250"/>
    </row>
    <row r="12" spans="1:66" ht="17.25">
      <c r="A12" s="257"/>
      <c r="B12" s="357"/>
      <c r="C12" s="53"/>
      <c r="D12" s="53"/>
      <c r="E12" s="275" t="s">
        <v>302</v>
      </c>
      <c r="F12" s="276"/>
      <c r="G12" s="392"/>
      <c r="H12" s="393">
        <v>0.1</v>
      </c>
      <c r="I12" s="393">
        <v>0.1</v>
      </c>
      <c r="J12" s="393">
        <v>0.1</v>
      </c>
      <c r="K12" s="392"/>
      <c r="L12" s="393">
        <v>0.2</v>
      </c>
      <c r="M12" s="393">
        <v>0.1</v>
      </c>
      <c r="N12" s="393">
        <v>0.5</v>
      </c>
      <c r="O12" s="393">
        <v>0.5</v>
      </c>
      <c r="P12" s="392"/>
      <c r="Q12" s="393">
        <v>0.5</v>
      </c>
      <c r="R12" s="393">
        <v>0.6</v>
      </c>
      <c r="S12" s="393">
        <v>0.8</v>
      </c>
      <c r="T12" s="393">
        <v>0.6</v>
      </c>
      <c r="U12" s="392"/>
      <c r="V12" s="393">
        <v>0.8</v>
      </c>
      <c r="W12" s="393">
        <v>0.9</v>
      </c>
      <c r="X12" s="393">
        <v>0.8</v>
      </c>
      <c r="Y12" s="393">
        <v>0.7</v>
      </c>
      <c r="Z12" s="392"/>
      <c r="AA12" s="393">
        <v>1</v>
      </c>
      <c r="AB12" s="393">
        <v>0.9</v>
      </c>
      <c r="AC12" s="393">
        <v>0.9</v>
      </c>
      <c r="AD12" s="393">
        <v>1</v>
      </c>
      <c r="AE12" s="392"/>
      <c r="AF12" s="393">
        <v>1.2</v>
      </c>
      <c r="AG12" s="393">
        <v>1</v>
      </c>
      <c r="AH12" s="393">
        <v>1.4</v>
      </c>
      <c r="AI12" s="393">
        <v>0.8</v>
      </c>
      <c r="AJ12" s="392"/>
      <c r="AK12" s="393">
        <v>1.5</v>
      </c>
      <c r="AL12" s="393">
        <v>1.2</v>
      </c>
      <c r="AM12" s="393">
        <v>1.3</v>
      </c>
      <c r="AN12" s="393">
        <v>0.7</v>
      </c>
      <c r="AO12" s="392"/>
      <c r="AP12" s="393">
        <v>1.1000000000000001</v>
      </c>
      <c r="AQ12" s="393">
        <v>3.9</v>
      </c>
      <c r="AR12" s="393">
        <v>3.2</v>
      </c>
      <c r="AS12" s="393">
        <v>1.2</v>
      </c>
      <c r="AT12" s="392"/>
      <c r="AU12" s="393">
        <v>1.4</v>
      </c>
      <c r="AV12" s="393">
        <v>1.3</v>
      </c>
      <c r="AW12" s="393">
        <v>1.5</v>
      </c>
      <c r="AX12" s="393">
        <v>1.2</v>
      </c>
      <c r="AY12" s="298"/>
      <c r="AZ12" s="308">
        <v>1.6</v>
      </c>
      <c r="BA12" s="308">
        <v>1.7</v>
      </c>
      <c r="BB12" s="308">
        <v>3.9</v>
      </c>
      <c r="BC12" s="308">
        <v>2.2000000000000002</v>
      </c>
      <c r="BD12" s="298"/>
      <c r="BE12" s="414">
        <v>1.9</v>
      </c>
      <c r="BF12" s="414">
        <v>1.4</v>
      </c>
      <c r="BG12" s="414">
        <v>1.9</v>
      </c>
      <c r="BH12" s="414">
        <v>3</v>
      </c>
      <c r="BI12" s="298"/>
      <c r="BJ12" s="414">
        <v>1.7</v>
      </c>
      <c r="BK12" s="414">
        <v>1.5</v>
      </c>
      <c r="BL12" s="457"/>
      <c r="BM12" s="249"/>
      <c r="BN12" s="250"/>
    </row>
    <row r="13" spans="1:66" ht="17.25">
      <c r="A13" s="257"/>
      <c r="B13" s="381" t="s">
        <v>205</v>
      </c>
      <c r="C13" s="53"/>
      <c r="D13" s="53"/>
      <c r="E13" s="277" t="s">
        <v>305</v>
      </c>
      <c r="F13" s="278"/>
      <c r="G13" s="392"/>
      <c r="H13" s="395">
        <v>5.9</v>
      </c>
      <c r="I13" s="395">
        <v>6</v>
      </c>
      <c r="J13" s="395">
        <v>6.1</v>
      </c>
      <c r="K13" s="392"/>
      <c r="L13" s="395">
        <v>6.1</v>
      </c>
      <c r="M13" s="395">
        <v>6.2</v>
      </c>
      <c r="N13" s="395">
        <v>6.1</v>
      </c>
      <c r="O13" s="395">
        <v>6.4</v>
      </c>
      <c r="P13" s="392"/>
      <c r="Q13" s="395">
        <v>6.5</v>
      </c>
      <c r="R13" s="395">
        <v>6.5</v>
      </c>
      <c r="S13" s="395">
        <v>6.7</v>
      </c>
      <c r="T13" s="395">
        <v>6.9</v>
      </c>
      <c r="U13" s="392"/>
      <c r="V13" s="395">
        <v>7.1</v>
      </c>
      <c r="W13" s="395">
        <v>7.2</v>
      </c>
      <c r="X13" s="395">
        <v>7.5</v>
      </c>
      <c r="Y13" s="395">
        <v>7.6</v>
      </c>
      <c r="Z13" s="392"/>
      <c r="AA13" s="395">
        <v>7.9</v>
      </c>
      <c r="AB13" s="395">
        <v>8</v>
      </c>
      <c r="AC13" s="395">
        <v>8.3000000000000007</v>
      </c>
      <c r="AD13" s="395">
        <v>8.6</v>
      </c>
      <c r="AE13" s="392"/>
      <c r="AF13" s="395">
        <v>8.6999999999999993</v>
      </c>
      <c r="AG13" s="395">
        <v>9</v>
      </c>
      <c r="AH13" s="395">
        <v>9.3000000000000007</v>
      </c>
      <c r="AI13" s="395">
        <v>9.5</v>
      </c>
      <c r="AJ13" s="392"/>
      <c r="AK13" s="395">
        <v>9.6999999999999993</v>
      </c>
      <c r="AL13" s="395">
        <v>9.6</v>
      </c>
      <c r="AM13" s="395">
        <v>9.8000000000000007</v>
      </c>
      <c r="AN13" s="395">
        <v>9.9</v>
      </c>
      <c r="AO13" s="392"/>
      <c r="AP13" s="395">
        <v>10</v>
      </c>
      <c r="AQ13" s="395">
        <v>10.199999999999999</v>
      </c>
      <c r="AR13" s="395">
        <v>10.6</v>
      </c>
      <c r="AS13" s="395">
        <v>10.7</v>
      </c>
      <c r="AT13" s="392"/>
      <c r="AU13" s="395">
        <v>10.9</v>
      </c>
      <c r="AV13" s="395">
        <v>11.1</v>
      </c>
      <c r="AW13" s="395">
        <v>11.4</v>
      </c>
      <c r="AX13" s="395">
        <v>11.8</v>
      </c>
      <c r="AY13" s="298"/>
      <c r="AZ13" s="310">
        <v>12.1</v>
      </c>
      <c r="BA13" s="310">
        <v>12.2</v>
      </c>
      <c r="BB13" s="310">
        <v>12.5</v>
      </c>
      <c r="BC13" s="310">
        <v>12.9</v>
      </c>
      <c r="BD13" s="298"/>
      <c r="BE13" s="416">
        <v>12.9</v>
      </c>
      <c r="BF13" s="416">
        <v>12.8</v>
      </c>
      <c r="BG13" s="416">
        <v>13</v>
      </c>
      <c r="BH13" s="416">
        <v>11.3</v>
      </c>
      <c r="BI13" s="298"/>
      <c r="BJ13" s="416">
        <v>11.6</v>
      </c>
      <c r="BK13" s="416">
        <v>11.5</v>
      </c>
      <c r="BL13" s="457"/>
      <c r="BM13" s="249"/>
      <c r="BN13" s="250"/>
    </row>
    <row r="14" spans="1:66" ht="18" thickBot="1">
      <c r="A14" s="257"/>
      <c r="B14" s="357"/>
      <c r="C14" s="53"/>
      <c r="D14" s="53"/>
      <c r="E14" s="282" t="s">
        <v>718</v>
      </c>
      <c r="F14" s="283"/>
      <c r="G14" s="295"/>
      <c r="H14" s="291">
        <v>6</v>
      </c>
      <c r="I14" s="291">
        <v>6.1</v>
      </c>
      <c r="J14" s="291">
        <v>6.2</v>
      </c>
      <c r="K14" s="295"/>
      <c r="L14" s="291">
        <v>6.3</v>
      </c>
      <c r="M14" s="291">
        <v>6.3</v>
      </c>
      <c r="N14" s="291">
        <v>6.6</v>
      </c>
      <c r="O14" s="291">
        <v>6.9</v>
      </c>
      <c r="P14" s="295"/>
      <c r="Q14" s="291">
        <v>7</v>
      </c>
      <c r="R14" s="291">
        <v>7.1</v>
      </c>
      <c r="S14" s="291">
        <v>7.5</v>
      </c>
      <c r="T14" s="291">
        <v>7.5</v>
      </c>
      <c r="U14" s="295"/>
      <c r="V14" s="291">
        <v>7.9</v>
      </c>
      <c r="W14" s="291">
        <v>8.1</v>
      </c>
      <c r="X14" s="291">
        <v>8.3000000000000007</v>
      </c>
      <c r="Y14" s="291">
        <v>8.3000000000000007</v>
      </c>
      <c r="Z14" s="295"/>
      <c r="AA14" s="291">
        <v>8.9</v>
      </c>
      <c r="AB14" s="291">
        <v>8.9</v>
      </c>
      <c r="AC14" s="291">
        <v>9.1999999999999993</v>
      </c>
      <c r="AD14" s="291">
        <v>9.6</v>
      </c>
      <c r="AE14" s="295"/>
      <c r="AF14" s="291">
        <v>9.9</v>
      </c>
      <c r="AG14" s="291">
        <v>10</v>
      </c>
      <c r="AH14" s="291">
        <v>10.7</v>
      </c>
      <c r="AI14" s="291">
        <v>10.3</v>
      </c>
      <c r="AJ14" s="295"/>
      <c r="AK14" s="291">
        <v>11.2</v>
      </c>
      <c r="AL14" s="291">
        <v>10.8</v>
      </c>
      <c r="AM14" s="291">
        <v>11.1</v>
      </c>
      <c r="AN14" s="291">
        <v>10.6</v>
      </c>
      <c r="AO14" s="295"/>
      <c r="AP14" s="291">
        <v>11.1</v>
      </c>
      <c r="AQ14" s="291">
        <v>14.1</v>
      </c>
      <c r="AR14" s="291">
        <v>13.8</v>
      </c>
      <c r="AS14" s="291">
        <v>11.9</v>
      </c>
      <c r="AT14" s="295"/>
      <c r="AU14" s="291">
        <v>12.3</v>
      </c>
      <c r="AV14" s="291">
        <v>12.4</v>
      </c>
      <c r="AW14" s="291">
        <v>12.9</v>
      </c>
      <c r="AX14" s="291">
        <v>13</v>
      </c>
      <c r="AY14" s="299"/>
      <c r="AZ14" s="311">
        <v>13.7</v>
      </c>
      <c r="BA14" s="311">
        <v>13.9</v>
      </c>
      <c r="BB14" s="311">
        <v>16.399999999999999</v>
      </c>
      <c r="BC14" s="311">
        <v>15.1</v>
      </c>
      <c r="BD14" s="299"/>
      <c r="BE14" s="311">
        <v>14.8</v>
      </c>
      <c r="BF14" s="311">
        <v>14.2</v>
      </c>
      <c r="BG14" s="311">
        <v>14.9</v>
      </c>
      <c r="BH14" s="311">
        <v>14.3</v>
      </c>
      <c r="BI14" s="299"/>
      <c r="BJ14" s="311">
        <v>13.3</v>
      </c>
      <c r="BK14" s="311">
        <v>13</v>
      </c>
      <c r="BL14" s="457"/>
      <c r="BM14" s="249"/>
      <c r="BN14" s="250"/>
    </row>
    <row r="15" spans="1:66" ht="17.25">
      <c r="A15" s="52"/>
      <c r="B15" s="356" t="s">
        <v>208</v>
      </c>
      <c r="C15" s="53"/>
      <c r="D15" s="53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87"/>
      <c r="BM15" s="249"/>
      <c r="BN15" s="250"/>
    </row>
    <row r="16" spans="1:66" ht="18" thickBot="1">
      <c r="A16" s="52"/>
      <c r="B16" s="357"/>
      <c r="C16" s="53"/>
      <c r="D16" s="53"/>
      <c r="E16" s="81" t="s">
        <v>713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87"/>
      <c r="BM16" s="249"/>
      <c r="BN16" s="250"/>
    </row>
    <row r="17" spans="1:66" ht="16.5" customHeight="1">
      <c r="A17" s="52"/>
      <c r="B17" s="356" t="s">
        <v>281</v>
      </c>
      <c r="C17" s="356"/>
      <c r="D17" s="53"/>
      <c r="E17" s="837" t="s">
        <v>360</v>
      </c>
      <c r="F17" s="838"/>
      <c r="G17" s="834">
        <v>2012</v>
      </c>
      <c r="H17" s="834"/>
      <c r="I17" s="834"/>
      <c r="J17" s="834"/>
      <c r="K17" s="834" t="s">
        <v>149</v>
      </c>
      <c r="L17" s="834">
        <v>2013</v>
      </c>
      <c r="M17" s="834"/>
      <c r="N17" s="834"/>
      <c r="O17" s="834"/>
      <c r="P17" s="834" t="s">
        <v>150</v>
      </c>
      <c r="Q17" s="834">
        <v>2014</v>
      </c>
      <c r="R17" s="834"/>
      <c r="S17" s="834"/>
      <c r="T17" s="834"/>
      <c r="U17" s="834" t="s">
        <v>151</v>
      </c>
      <c r="V17" s="834">
        <v>2015</v>
      </c>
      <c r="W17" s="834"/>
      <c r="X17" s="834"/>
      <c r="Y17" s="834"/>
      <c r="Z17" s="834" t="s">
        <v>152</v>
      </c>
      <c r="AA17" s="834">
        <v>2016</v>
      </c>
      <c r="AB17" s="834"/>
      <c r="AC17" s="834"/>
      <c r="AD17" s="834"/>
      <c r="AE17" s="834" t="s">
        <v>153</v>
      </c>
      <c r="AF17" s="834">
        <v>2017</v>
      </c>
      <c r="AG17" s="834"/>
      <c r="AH17" s="834"/>
      <c r="AI17" s="834"/>
      <c r="AJ17" s="345">
        <v>2017</v>
      </c>
      <c r="AK17" s="834">
        <v>2018</v>
      </c>
      <c r="AL17" s="834"/>
      <c r="AM17" s="834"/>
      <c r="AN17" s="834"/>
      <c r="AO17" s="834" t="s">
        <v>154</v>
      </c>
      <c r="AP17" s="834">
        <v>2019</v>
      </c>
      <c r="AQ17" s="834"/>
      <c r="AR17" s="834"/>
      <c r="AS17" s="834"/>
      <c r="AT17" s="834" t="s">
        <v>155</v>
      </c>
      <c r="AU17" s="836">
        <v>2020</v>
      </c>
      <c r="AV17" s="836"/>
      <c r="AW17" s="836"/>
      <c r="AX17" s="836"/>
      <c r="AY17" s="843" t="s">
        <v>156</v>
      </c>
      <c r="AZ17" s="851">
        <v>2021</v>
      </c>
      <c r="BA17" s="852"/>
      <c r="BB17" s="852"/>
      <c r="BC17" s="853"/>
      <c r="BD17" s="766" t="s">
        <v>181</v>
      </c>
      <c r="BE17" s="843">
        <v>2022</v>
      </c>
      <c r="BF17" s="844"/>
      <c r="BG17" s="844"/>
      <c r="BH17" s="845"/>
      <c r="BI17" s="843" t="s">
        <v>756</v>
      </c>
      <c r="BJ17" s="848">
        <v>2023</v>
      </c>
      <c r="BK17" s="849"/>
      <c r="BL17" s="457"/>
      <c r="BM17" s="249"/>
      <c r="BN17" s="250"/>
    </row>
    <row r="18" spans="1:66" ht="17.25">
      <c r="A18" s="52"/>
      <c r="B18" s="357"/>
      <c r="C18" s="53"/>
      <c r="D18" s="53"/>
      <c r="E18" s="839"/>
      <c r="F18" s="840"/>
      <c r="G18" s="390" t="s">
        <v>157</v>
      </c>
      <c r="H18" s="390" t="s">
        <v>46</v>
      </c>
      <c r="I18" s="390" t="s">
        <v>158</v>
      </c>
      <c r="J18" s="390" t="s">
        <v>159</v>
      </c>
      <c r="K18" s="850"/>
      <c r="L18" s="390" t="s">
        <v>160</v>
      </c>
      <c r="M18" s="390" t="s">
        <v>161</v>
      </c>
      <c r="N18" s="390" t="s">
        <v>162</v>
      </c>
      <c r="O18" s="390" t="s">
        <v>163</v>
      </c>
      <c r="P18" s="850"/>
      <c r="Q18" s="390" t="s">
        <v>164</v>
      </c>
      <c r="R18" s="390" t="s">
        <v>165</v>
      </c>
      <c r="S18" s="390" t="s">
        <v>166</v>
      </c>
      <c r="T18" s="390" t="s">
        <v>167</v>
      </c>
      <c r="U18" s="850"/>
      <c r="V18" s="390" t="s">
        <v>168</v>
      </c>
      <c r="W18" s="390" t="s">
        <v>169</v>
      </c>
      <c r="X18" s="390" t="s">
        <v>170</v>
      </c>
      <c r="Y18" s="390" t="s">
        <v>171</v>
      </c>
      <c r="Z18" s="850"/>
      <c r="AA18" s="390" t="s">
        <v>4</v>
      </c>
      <c r="AB18" s="390" t="s">
        <v>5</v>
      </c>
      <c r="AC18" s="390" t="s">
        <v>6</v>
      </c>
      <c r="AD18" s="390" t="s">
        <v>7</v>
      </c>
      <c r="AE18" s="850"/>
      <c r="AF18" s="390" t="s">
        <v>8</v>
      </c>
      <c r="AG18" s="390" t="s">
        <v>9</v>
      </c>
      <c r="AH18" s="390" t="s">
        <v>10</v>
      </c>
      <c r="AI18" s="390" t="s">
        <v>11</v>
      </c>
      <c r="AJ18" s="390" t="s">
        <v>172</v>
      </c>
      <c r="AK18" s="390" t="s">
        <v>70</v>
      </c>
      <c r="AL18" s="390" t="s">
        <v>71</v>
      </c>
      <c r="AM18" s="390" t="s">
        <v>72</v>
      </c>
      <c r="AN18" s="390" t="s">
        <v>73</v>
      </c>
      <c r="AO18" s="850"/>
      <c r="AP18" s="390" t="s">
        <v>32</v>
      </c>
      <c r="AQ18" s="390" t="s">
        <v>33</v>
      </c>
      <c r="AR18" s="390" t="s">
        <v>34</v>
      </c>
      <c r="AS18" s="390" t="s">
        <v>35</v>
      </c>
      <c r="AT18" s="850"/>
      <c r="AU18" s="391" t="s">
        <v>128</v>
      </c>
      <c r="AV18" s="391" t="s">
        <v>131</v>
      </c>
      <c r="AW18" s="391" t="s">
        <v>143</v>
      </c>
      <c r="AX18" s="391" t="s">
        <v>147</v>
      </c>
      <c r="AY18" s="846"/>
      <c r="AZ18" s="347" t="s">
        <v>174</v>
      </c>
      <c r="BA18" s="347" t="s">
        <v>175</v>
      </c>
      <c r="BB18" s="402" t="s">
        <v>178</v>
      </c>
      <c r="BC18" s="402" t="s">
        <v>179</v>
      </c>
      <c r="BD18" s="594"/>
      <c r="BE18" s="402" t="s">
        <v>743</v>
      </c>
      <c r="BF18" s="402" t="s">
        <v>745</v>
      </c>
      <c r="BG18" s="402" t="s">
        <v>751</v>
      </c>
      <c r="BH18" s="402" t="s">
        <v>754</v>
      </c>
      <c r="BI18" s="846"/>
      <c r="BJ18" s="508" t="s">
        <v>757</v>
      </c>
      <c r="BK18" s="508" t="s">
        <v>825</v>
      </c>
      <c r="BL18" s="457"/>
      <c r="BM18" s="249"/>
      <c r="BN18" s="250"/>
    </row>
    <row r="19" spans="1:66" ht="17.25">
      <c r="A19" s="52"/>
      <c r="B19" s="355" t="s">
        <v>212</v>
      </c>
      <c r="C19" s="53"/>
      <c r="D19" s="53"/>
      <c r="E19" s="275" t="s">
        <v>722</v>
      </c>
      <c r="F19" s="276"/>
      <c r="G19" s="327"/>
      <c r="H19" s="396">
        <v>0</v>
      </c>
      <c r="I19" s="396">
        <v>0.3</v>
      </c>
      <c r="J19" s="396">
        <v>0.3</v>
      </c>
      <c r="K19" s="396">
        <v>0.6</v>
      </c>
      <c r="L19" s="396">
        <v>0.3</v>
      </c>
      <c r="M19" s="396">
        <v>0.5</v>
      </c>
      <c r="N19" s="396">
        <v>0.3</v>
      </c>
      <c r="O19" s="396">
        <v>1.1000000000000001</v>
      </c>
      <c r="P19" s="396">
        <v>2.2000000000000002</v>
      </c>
      <c r="Q19" s="396">
        <v>0.6</v>
      </c>
      <c r="R19" s="396">
        <v>0.7</v>
      </c>
      <c r="S19" s="396">
        <v>0.9</v>
      </c>
      <c r="T19" s="396">
        <v>1</v>
      </c>
      <c r="U19" s="396">
        <v>3.2</v>
      </c>
      <c r="V19" s="396">
        <v>1.1000000000000001</v>
      </c>
      <c r="W19" s="396">
        <v>1.4</v>
      </c>
      <c r="X19" s="396">
        <v>1.2</v>
      </c>
      <c r="Y19" s="396">
        <v>1.9</v>
      </c>
      <c r="Z19" s="396">
        <v>5.6</v>
      </c>
      <c r="AA19" s="396">
        <v>1.7</v>
      </c>
      <c r="AB19" s="396">
        <v>1.6</v>
      </c>
      <c r="AC19" s="396">
        <v>2.2000000000000002</v>
      </c>
      <c r="AD19" s="396">
        <v>3</v>
      </c>
      <c r="AE19" s="396">
        <v>8.5</v>
      </c>
      <c r="AF19" s="396">
        <v>2</v>
      </c>
      <c r="AG19" s="396">
        <v>2.7</v>
      </c>
      <c r="AH19" s="396">
        <v>3.6</v>
      </c>
      <c r="AI19" s="396">
        <v>4.0999999999999996</v>
      </c>
      <c r="AJ19" s="396">
        <v>12.4</v>
      </c>
      <c r="AK19" s="396">
        <v>3.9</v>
      </c>
      <c r="AL19" s="396">
        <v>3.3</v>
      </c>
      <c r="AM19" s="396">
        <v>3.8</v>
      </c>
      <c r="AN19" s="396">
        <v>3.4</v>
      </c>
      <c r="AO19" s="396">
        <v>14.4</v>
      </c>
      <c r="AP19" s="396">
        <v>3.2</v>
      </c>
      <c r="AQ19" s="396">
        <v>6</v>
      </c>
      <c r="AR19" s="396">
        <v>5.9</v>
      </c>
      <c r="AS19" s="396">
        <v>4.5999999999999996</v>
      </c>
      <c r="AT19" s="396">
        <v>19.7</v>
      </c>
      <c r="AU19" s="396">
        <v>3.6</v>
      </c>
      <c r="AV19" s="396">
        <v>4.8</v>
      </c>
      <c r="AW19" s="396">
        <v>4.0999999999999996</v>
      </c>
      <c r="AX19" s="396">
        <v>8.4</v>
      </c>
      <c r="AY19" s="285">
        <v>20.9</v>
      </c>
      <c r="AZ19" s="285">
        <v>4</v>
      </c>
      <c r="BA19" s="285">
        <v>4.4000000000000004</v>
      </c>
      <c r="BB19" s="403">
        <v>7</v>
      </c>
      <c r="BC19" s="403">
        <v>9</v>
      </c>
      <c r="BD19" s="285">
        <v>24.4</v>
      </c>
      <c r="BE19" s="403">
        <v>4.3</v>
      </c>
      <c r="BF19" s="403">
        <v>5</v>
      </c>
      <c r="BG19" s="403">
        <v>5.2</v>
      </c>
      <c r="BH19" s="403">
        <v>10.199999999999999</v>
      </c>
      <c r="BI19" s="285">
        <v>24.7</v>
      </c>
      <c r="BJ19" s="285">
        <v>5</v>
      </c>
      <c r="BK19" s="285">
        <v>5.2</v>
      </c>
      <c r="BL19" s="457"/>
      <c r="BM19" s="249"/>
      <c r="BN19" s="250"/>
    </row>
    <row r="20" spans="1:66" ht="17.25">
      <c r="A20" s="52"/>
      <c r="B20" s="354" t="s">
        <v>282</v>
      </c>
      <c r="C20" s="53"/>
      <c r="D20" s="53"/>
      <c r="E20" s="832" t="s">
        <v>723</v>
      </c>
      <c r="F20" s="833"/>
      <c r="G20" s="327"/>
      <c r="H20" s="396">
        <v>0</v>
      </c>
      <c r="I20" s="396">
        <v>0.2</v>
      </c>
      <c r="J20" s="396">
        <v>0.1</v>
      </c>
      <c r="K20" s="396">
        <v>0.3</v>
      </c>
      <c r="L20" s="396">
        <v>0.2</v>
      </c>
      <c r="M20" s="396">
        <v>0.3</v>
      </c>
      <c r="N20" s="396">
        <v>0.3</v>
      </c>
      <c r="O20" s="396">
        <v>0.5</v>
      </c>
      <c r="P20" s="396">
        <v>1.3</v>
      </c>
      <c r="Q20" s="396">
        <v>0.3</v>
      </c>
      <c r="R20" s="396">
        <v>0.5</v>
      </c>
      <c r="S20" s="396">
        <v>0.5</v>
      </c>
      <c r="T20" s="396">
        <v>0.5</v>
      </c>
      <c r="U20" s="396">
        <v>1.8</v>
      </c>
      <c r="V20" s="396">
        <v>0.7</v>
      </c>
      <c r="W20" s="396">
        <v>1.1000000000000001</v>
      </c>
      <c r="X20" s="396">
        <v>0.8</v>
      </c>
      <c r="Y20" s="396">
        <v>1.4</v>
      </c>
      <c r="Z20" s="396">
        <v>4</v>
      </c>
      <c r="AA20" s="396">
        <v>1.2</v>
      </c>
      <c r="AB20" s="396">
        <v>1.3</v>
      </c>
      <c r="AC20" s="396">
        <v>1.7</v>
      </c>
      <c r="AD20" s="396">
        <v>2.4</v>
      </c>
      <c r="AE20" s="396">
        <v>6.6</v>
      </c>
      <c r="AF20" s="396">
        <v>1.6</v>
      </c>
      <c r="AG20" s="396">
        <v>2.2000000000000002</v>
      </c>
      <c r="AH20" s="396">
        <v>3.1</v>
      </c>
      <c r="AI20" s="396">
        <v>3.6</v>
      </c>
      <c r="AJ20" s="396">
        <v>10.5</v>
      </c>
      <c r="AK20" s="396">
        <v>3.5</v>
      </c>
      <c r="AL20" s="396">
        <v>3.1</v>
      </c>
      <c r="AM20" s="396">
        <v>3.3</v>
      </c>
      <c r="AN20" s="396">
        <v>3</v>
      </c>
      <c r="AO20" s="396">
        <v>12.9</v>
      </c>
      <c r="AP20" s="396">
        <v>2.8</v>
      </c>
      <c r="AQ20" s="396">
        <v>5.5</v>
      </c>
      <c r="AR20" s="396">
        <v>5.3</v>
      </c>
      <c r="AS20" s="396">
        <v>4.3</v>
      </c>
      <c r="AT20" s="396">
        <v>17.899999999999999</v>
      </c>
      <c r="AU20" s="396">
        <v>3.1</v>
      </c>
      <c r="AV20" s="396">
        <v>4.3</v>
      </c>
      <c r="AW20" s="396">
        <v>3.5</v>
      </c>
      <c r="AX20" s="396">
        <v>7.5</v>
      </c>
      <c r="AY20" s="285">
        <v>18.399999999999999</v>
      </c>
      <c r="AZ20" s="285">
        <v>3.4</v>
      </c>
      <c r="BA20" s="285">
        <v>4</v>
      </c>
      <c r="BB20" s="403">
        <v>6.4</v>
      </c>
      <c r="BC20" s="403">
        <v>8.1999999999999993</v>
      </c>
      <c r="BD20" s="285">
        <v>22</v>
      </c>
      <c r="BE20" s="403">
        <v>3.9</v>
      </c>
      <c r="BF20" s="403">
        <v>4.8</v>
      </c>
      <c r="BG20" s="403">
        <v>4.5</v>
      </c>
      <c r="BH20" s="403">
        <v>9.6</v>
      </c>
      <c r="BI20" s="285">
        <v>22.8</v>
      </c>
      <c r="BJ20" s="285">
        <v>4.3</v>
      </c>
      <c r="BK20" s="285">
        <v>4.9000000000000004</v>
      </c>
      <c r="BL20" s="457"/>
      <c r="BM20" s="249"/>
      <c r="BN20" s="250"/>
    </row>
    <row r="21" spans="1:66" ht="17.25">
      <c r="A21" s="52"/>
      <c r="B21" s="368" t="s">
        <v>283</v>
      </c>
      <c r="C21" s="53"/>
      <c r="D21" s="53"/>
      <c r="E21" s="832" t="s">
        <v>719</v>
      </c>
      <c r="F21" s="833"/>
      <c r="G21" s="327"/>
      <c r="H21" s="396">
        <v>0</v>
      </c>
      <c r="I21" s="396">
        <v>0.1</v>
      </c>
      <c r="J21" s="396">
        <v>0.2</v>
      </c>
      <c r="K21" s="396">
        <v>0.3</v>
      </c>
      <c r="L21" s="396">
        <v>0.1</v>
      </c>
      <c r="M21" s="396">
        <v>0.2</v>
      </c>
      <c r="N21" s="396">
        <v>0</v>
      </c>
      <c r="O21" s="396">
        <v>0.6</v>
      </c>
      <c r="P21" s="396">
        <v>0.9</v>
      </c>
      <c r="Q21" s="396">
        <v>0.3</v>
      </c>
      <c r="R21" s="396">
        <v>0.2</v>
      </c>
      <c r="S21" s="396">
        <v>0.4</v>
      </c>
      <c r="T21" s="396">
        <v>0.5</v>
      </c>
      <c r="U21" s="396">
        <v>1.4</v>
      </c>
      <c r="V21" s="396">
        <v>0.4</v>
      </c>
      <c r="W21" s="396">
        <v>0.3</v>
      </c>
      <c r="X21" s="396">
        <v>0.4</v>
      </c>
      <c r="Y21" s="396">
        <v>0.5</v>
      </c>
      <c r="Z21" s="396">
        <v>1.6</v>
      </c>
      <c r="AA21" s="396">
        <v>0.5</v>
      </c>
      <c r="AB21" s="396">
        <v>0.3</v>
      </c>
      <c r="AC21" s="396">
        <v>0.5</v>
      </c>
      <c r="AD21" s="396">
        <v>0.6</v>
      </c>
      <c r="AE21" s="396">
        <v>1.9</v>
      </c>
      <c r="AF21" s="396">
        <v>0.4</v>
      </c>
      <c r="AG21" s="396">
        <v>0.5</v>
      </c>
      <c r="AH21" s="396">
        <v>0.5</v>
      </c>
      <c r="AI21" s="396">
        <v>0.5</v>
      </c>
      <c r="AJ21" s="396">
        <v>1.9</v>
      </c>
      <c r="AK21" s="396">
        <v>0.4</v>
      </c>
      <c r="AL21" s="396">
        <v>0.2</v>
      </c>
      <c r="AM21" s="396">
        <v>0.5</v>
      </c>
      <c r="AN21" s="396">
        <v>0.4</v>
      </c>
      <c r="AO21" s="396">
        <v>1.5</v>
      </c>
      <c r="AP21" s="396">
        <v>0.4</v>
      </c>
      <c r="AQ21" s="396">
        <v>0.5</v>
      </c>
      <c r="AR21" s="396">
        <v>0.6</v>
      </c>
      <c r="AS21" s="396">
        <v>0.3</v>
      </c>
      <c r="AT21" s="396">
        <v>1.8</v>
      </c>
      <c r="AU21" s="396">
        <v>0.5</v>
      </c>
      <c r="AV21" s="396">
        <v>0.5</v>
      </c>
      <c r="AW21" s="396">
        <v>0.6</v>
      </c>
      <c r="AX21" s="396">
        <v>0.9</v>
      </c>
      <c r="AY21" s="285">
        <v>2.5</v>
      </c>
      <c r="AZ21" s="285">
        <v>0.6</v>
      </c>
      <c r="BA21" s="285">
        <v>0.3</v>
      </c>
      <c r="BB21" s="403">
        <v>0.7</v>
      </c>
      <c r="BC21" s="403">
        <v>0.7</v>
      </c>
      <c r="BD21" s="285">
        <v>2.2999999999999998</v>
      </c>
      <c r="BE21" s="403">
        <v>0.4</v>
      </c>
      <c r="BF21" s="403">
        <v>0.3</v>
      </c>
      <c r="BG21" s="403">
        <v>0.5</v>
      </c>
      <c r="BH21" s="403">
        <v>0.7</v>
      </c>
      <c r="BI21" s="285">
        <v>1.9</v>
      </c>
      <c r="BJ21" s="285">
        <v>0.7</v>
      </c>
      <c r="BK21" s="285">
        <v>0.3</v>
      </c>
      <c r="BL21" s="457"/>
      <c r="BM21" s="249"/>
      <c r="BN21" s="250"/>
    </row>
    <row r="22" spans="1:66" ht="17.25">
      <c r="A22" s="52"/>
      <c r="B22" s="354" t="s">
        <v>284</v>
      </c>
      <c r="C22" s="53"/>
      <c r="D22" s="53"/>
      <c r="E22" s="832" t="s">
        <v>720</v>
      </c>
      <c r="F22" s="833"/>
      <c r="G22" s="327"/>
      <c r="H22" s="396">
        <v>0.1</v>
      </c>
      <c r="I22" s="396">
        <v>0.1</v>
      </c>
      <c r="J22" s="396">
        <v>0.1</v>
      </c>
      <c r="K22" s="396">
        <v>0.3</v>
      </c>
      <c r="L22" s="396">
        <v>0.1</v>
      </c>
      <c r="M22" s="396">
        <v>0.2</v>
      </c>
      <c r="N22" s="396">
        <v>0.1</v>
      </c>
      <c r="O22" s="396">
        <v>0.2</v>
      </c>
      <c r="P22" s="396">
        <v>0.6</v>
      </c>
      <c r="Q22" s="396">
        <v>0.2</v>
      </c>
      <c r="R22" s="396">
        <v>0.2</v>
      </c>
      <c r="S22" s="396">
        <v>0.1</v>
      </c>
      <c r="T22" s="396">
        <v>0.3</v>
      </c>
      <c r="U22" s="396">
        <v>0.8</v>
      </c>
      <c r="V22" s="396">
        <v>0.1</v>
      </c>
      <c r="W22" s="396">
        <v>0.2</v>
      </c>
      <c r="X22" s="396">
        <v>0.2</v>
      </c>
      <c r="Y22" s="396">
        <v>0.2</v>
      </c>
      <c r="Z22" s="396">
        <v>0.7</v>
      </c>
      <c r="AA22" s="396">
        <v>0.2</v>
      </c>
      <c r="AB22" s="396">
        <v>0.2</v>
      </c>
      <c r="AC22" s="396">
        <v>0.2</v>
      </c>
      <c r="AD22" s="396">
        <v>0.2</v>
      </c>
      <c r="AE22" s="396">
        <v>0.8</v>
      </c>
      <c r="AF22" s="396">
        <v>0.2</v>
      </c>
      <c r="AG22" s="396">
        <v>0.2</v>
      </c>
      <c r="AH22" s="396">
        <v>0.2</v>
      </c>
      <c r="AI22" s="396">
        <v>0.3</v>
      </c>
      <c r="AJ22" s="396">
        <v>0.9</v>
      </c>
      <c r="AK22" s="396">
        <v>0.2</v>
      </c>
      <c r="AL22" s="396">
        <v>0.3</v>
      </c>
      <c r="AM22" s="396">
        <v>0.2</v>
      </c>
      <c r="AN22" s="396">
        <v>0.3</v>
      </c>
      <c r="AO22" s="396">
        <v>1</v>
      </c>
      <c r="AP22" s="396">
        <v>0.3</v>
      </c>
      <c r="AQ22" s="396">
        <v>0.2</v>
      </c>
      <c r="AR22" s="396">
        <v>0.3</v>
      </c>
      <c r="AS22" s="396">
        <v>0.4</v>
      </c>
      <c r="AT22" s="396">
        <v>1.2</v>
      </c>
      <c r="AU22" s="396">
        <v>0.3</v>
      </c>
      <c r="AV22" s="396">
        <v>0.2</v>
      </c>
      <c r="AW22" s="396">
        <v>0.3</v>
      </c>
      <c r="AX22" s="396">
        <v>0.3</v>
      </c>
      <c r="AY22" s="285">
        <v>1.1000000000000001</v>
      </c>
      <c r="AZ22" s="285">
        <v>0.3</v>
      </c>
      <c r="BA22" s="285">
        <v>0.3</v>
      </c>
      <c r="BB22" s="403">
        <v>0.3</v>
      </c>
      <c r="BC22" s="403">
        <v>0.5</v>
      </c>
      <c r="BD22" s="285">
        <v>1.4</v>
      </c>
      <c r="BE22" s="403">
        <v>0.4</v>
      </c>
      <c r="BF22" s="403">
        <v>0.4</v>
      </c>
      <c r="BG22" s="403">
        <v>0.4</v>
      </c>
      <c r="BH22" s="403">
        <v>0.4</v>
      </c>
      <c r="BI22" s="285">
        <v>1.6</v>
      </c>
      <c r="BJ22" s="285">
        <v>0.4</v>
      </c>
      <c r="BK22" s="285">
        <v>0.6</v>
      </c>
      <c r="BL22" s="457"/>
      <c r="BM22" s="249"/>
      <c r="BN22" s="250"/>
    </row>
    <row r="23" spans="1:66" ht="17.25">
      <c r="A23" s="52"/>
      <c r="B23" s="354" t="s">
        <v>285</v>
      </c>
      <c r="C23" s="53"/>
      <c r="D23" s="53"/>
      <c r="E23" s="832" t="s">
        <v>590</v>
      </c>
      <c r="F23" s="833"/>
      <c r="G23" s="327"/>
      <c r="H23" s="396">
        <v>-0.1</v>
      </c>
      <c r="I23" s="396">
        <v>0.1</v>
      </c>
      <c r="J23" s="396">
        <v>0.1</v>
      </c>
      <c r="K23" s="396">
        <v>0</v>
      </c>
      <c r="L23" s="396">
        <v>0</v>
      </c>
      <c r="M23" s="396">
        <v>0</v>
      </c>
      <c r="N23" s="396">
        <v>-0.1</v>
      </c>
      <c r="O23" s="396">
        <v>0.4</v>
      </c>
      <c r="P23" s="396">
        <v>0.3</v>
      </c>
      <c r="Q23" s="396">
        <v>0.1</v>
      </c>
      <c r="R23" s="396">
        <v>0</v>
      </c>
      <c r="S23" s="396">
        <v>0.3</v>
      </c>
      <c r="T23" s="396">
        <v>0.3</v>
      </c>
      <c r="U23" s="396">
        <v>0.7</v>
      </c>
      <c r="V23" s="396">
        <v>0.3</v>
      </c>
      <c r="W23" s="396">
        <v>0.1</v>
      </c>
      <c r="X23" s="396">
        <v>0.2</v>
      </c>
      <c r="Y23" s="396">
        <v>0.3</v>
      </c>
      <c r="Z23" s="396">
        <v>0.9</v>
      </c>
      <c r="AA23" s="396">
        <v>0.3</v>
      </c>
      <c r="AB23" s="396">
        <v>0.1</v>
      </c>
      <c r="AC23" s="396">
        <v>0.3</v>
      </c>
      <c r="AD23" s="396">
        <v>0.4</v>
      </c>
      <c r="AE23" s="396">
        <v>1.1000000000000001</v>
      </c>
      <c r="AF23" s="396">
        <v>0.2</v>
      </c>
      <c r="AG23" s="396">
        <v>0.3</v>
      </c>
      <c r="AH23" s="396">
        <v>0.3</v>
      </c>
      <c r="AI23" s="396">
        <v>0.2</v>
      </c>
      <c r="AJ23" s="396">
        <v>1</v>
      </c>
      <c r="AK23" s="396">
        <v>0.2</v>
      </c>
      <c r="AL23" s="396">
        <v>-0.1</v>
      </c>
      <c r="AM23" s="396">
        <v>0.3</v>
      </c>
      <c r="AN23" s="396">
        <v>0.1</v>
      </c>
      <c r="AO23" s="396">
        <v>0.5</v>
      </c>
      <c r="AP23" s="396">
        <v>0.1</v>
      </c>
      <c r="AQ23" s="396">
        <v>0.3</v>
      </c>
      <c r="AR23" s="396">
        <v>0.3</v>
      </c>
      <c r="AS23" s="396">
        <v>-0.1</v>
      </c>
      <c r="AT23" s="396">
        <v>0.6</v>
      </c>
      <c r="AU23" s="396">
        <v>0.2</v>
      </c>
      <c r="AV23" s="396">
        <v>0.3</v>
      </c>
      <c r="AW23" s="396">
        <v>0.3</v>
      </c>
      <c r="AX23" s="396">
        <v>0.5</v>
      </c>
      <c r="AY23" s="285">
        <v>1.3</v>
      </c>
      <c r="AZ23" s="285">
        <v>0.3</v>
      </c>
      <c r="BA23" s="285">
        <v>0</v>
      </c>
      <c r="BB23" s="403">
        <v>0.3</v>
      </c>
      <c r="BC23" s="403">
        <v>0.4</v>
      </c>
      <c r="BD23" s="285">
        <v>1</v>
      </c>
      <c r="BE23" s="403">
        <v>0</v>
      </c>
      <c r="BF23" s="403">
        <v>-0.1</v>
      </c>
      <c r="BG23" s="403">
        <v>0.2</v>
      </c>
      <c r="BH23" s="403">
        <v>0.3</v>
      </c>
      <c r="BI23" s="285">
        <v>0.4</v>
      </c>
      <c r="BJ23" s="285">
        <v>0.3</v>
      </c>
      <c r="BK23" s="285">
        <v>-0.2</v>
      </c>
      <c r="BL23" s="457"/>
      <c r="BM23" s="287"/>
      <c r="BN23" s="288"/>
    </row>
    <row r="24" spans="1:66" ht="18" thickBot="1">
      <c r="A24" s="52"/>
      <c r="B24" s="354" t="s">
        <v>286</v>
      </c>
      <c r="C24" s="53"/>
      <c r="D24" s="53"/>
      <c r="E24" s="830" t="s">
        <v>313</v>
      </c>
      <c r="F24" s="831"/>
      <c r="G24" s="296"/>
      <c r="H24" s="292">
        <v>-0.1</v>
      </c>
      <c r="I24" s="292">
        <v>0.1</v>
      </c>
      <c r="J24" s="292">
        <v>0.1</v>
      </c>
      <c r="K24" s="292">
        <v>0.1</v>
      </c>
      <c r="L24" s="292">
        <v>0</v>
      </c>
      <c r="M24" s="292">
        <v>0.1</v>
      </c>
      <c r="N24" s="292">
        <v>-0.1</v>
      </c>
      <c r="O24" s="292">
        <v>0.3</v>
      </c>
      <c r="P24" s="292">
        <v>0.3</v>
      </c>
      <c r="Q24" s="292">
        <v>0.1</v>
      </c>
      <c r="R24" s="292">
        <v>0</v>
      </c>
      <c r="S24" s="292">
        <v>0.2</v>
      </c>
      <c r="T24" s="292">
        <v>0.2</v>
      </c>
      <c r="U24" s="292">
        <v>0.5</v>
      </c>
      <c r="V24" s="292">
        <v>0.2</v>
      </c>
      <c r="W24" s="292">
        <v>0.2</v>
      </c>
      <c r="X24" s="292">
        <v>0.1</v>
      </c>
      <c r="Y24" s="292">
        <v>0.2</v>
      </c>
      <c r="Z24" s="292">
        <v>0.7</v>
      </c>
      <c r="AA24" s="292">
        <v>0.3</v>
      </c>
      <c r="AB24" s="292">
        <v>0.1</v>
      </c>
      <c r="AC24" s="292">
        <v>0.3</v>
      </c>
      <c r="AD24" s="292">
        <v>0.2</v>
      </c>
      <c r="AE24" s="292">
        <v>0.9</v>
      </c>
      <c r="AF24" s="292">
        <v>0.2</v>
      </c>
      <c r="AG24" s="292">
        <v>0.3</v>
      </c>
      <c r="AH24" s="292">
        <v>0.2</v>
      </c>
      <c r="AI24" s="292">
        <v>0.2</v>
      </c>
      <c r="AJ24" s="292">
        <v>0.9</v>
      </c>
      <c r="AK24" s="292">
        <v>0.1</v>
      </c>
      <c r="AL24" s="292">
        <v>0</v>
      </c>
      <c r="AM24" s="292">
        <v>0.2</v>
      </c>
      <c r="AN24" s="292">
        <v>0.1</v>
      </c>
      <c r="AO24" s="292">
        <v>0.4</v>
      </c>
      <c r="AP24" s="292">
        <v>0.1</v>
      </c>
      <c r="AQ24" s="292">
        <v>0.4</v>
      </c>
      <c r="AR24" s="292">
        <v>0.2</v>
      </c>
      <c r="AS24" s="292">
        <v>0.1</v>
      </c>
      <c r="AT24" s="292">
        <v>0.8</v>
      </c>
      <c r="AU24" s="292">
        <v>0.2</v>
      </c>
      <c r="AV24" s="292">
        <v>0.2</v>
      </c>
      <c r="AW24" s="292">
        <v>0.3</v>
      </c>
      <c r="AX24" s="292">
        <v>0.4</v>
      </c>
      <c r="AY24" s="293">
        <v>1.1000000000000001</v>
      </c>
      <c r="AZ24" s="293">
        <v>0.2</v>
      </c>
      <c r="BA24" s="293">
        <v>0.1</v>
      </c>
      <c r="BB24" s="293">
        <v>0.3</v>
      </c>
      <c r="BC24" s="293">
        <v>0.4</v>
      </c>
      <c r="BD24" s="293">
        <v>1</v>
      </c>
      <c r="BE24" s="293">
        <v>0.1</v>
      </c>
      <c r="BF24" s="293">
        <v>-0.1</v>
      </c>
      <c r="BG24" s="293">
        <v>0.1</v>
      </c>
      <c r="BH24" s="293">
        <v>0.4</v>
      </c>
      <c r="BI24" s="293">
        <v>0.5</v>
      </c>
      <c r="BJ24" s="293">
        <v>0.3</v>
      </c>
      <c r="BK24" s="293">
        <v>-0.2</v>
      </c>
      <c r="BL24" s="457"/>
      <c r="BM24" s="249"/>
      <c r="BN24" s="250"/>
    </row>
    <row r="25" spans="1:66" ht="17.25">
      <c r="A25" s="52"/>
      <c r="B25" s="356"/>
      <c r="C25" s="53"/>
      <c r="D25" s="53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50"/>
    </row>
    <row r="26" spans="1:66">
      <c r="A26" s="52"/>
      <c r="B26" s="238"/>
      <c r="C26" s="53"/>
      <c r="D26" s="53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7"/>
      <c r="AW26" s="287"/>
      <c r="AX26" s="287"/>
      <c r="AY26" s="287"/>
      <c r="AZ26" s="287"/>
      <c r="BA26" s="287"/>
      <c r="BB26" s="287"/>
      <c r="BC26" s="287"/>
      <c r="BD26" s="287"/>
      <c r="BE26" s="287"/>
      <c r="BF26" s="287"/>
      <c r="BG26" s="287"/>
      <c r="BH26" s="287"/>
      <c r="BI26" s="287"/>
      <c r="BJ26" s="287"/>
      <c r="BK26" s="287"/>
      <c r="BL26" s="287"/>
      <c r="BM26" s="287"/>
      <c r="BN26" s="288"/>
    </row>
    <row r="27" spans="1:66" ht="17.25" thickBot="1">
      <c r="A27" s="55"/>
      <c r="B27" s="322"/>
      <c r="C27" s="322"/>
      <c r="D27" s="56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2"/>
      <c r="AY27" s="322"/>
      <c r="AZ27" s="322"/>
      <c r="BA27" s="322"/>
      <c r="BB27" s="322"/>
      <c r="BC27" s="322"/>
      <c r="BD27" s="322"/>
      <c r="BE27" s="322"/>
      <c r="BF27" s="322"/>
      <c r="BG27" s="322"/>
      <c r="BH27" s="322"/>
      <c r="BI27" s="322"/>
      <c r="BJ27" s="322"/>
      <c r="BK27" s="322"/>
      <c r="BL27" s="322"/>
      <c r="BM27" s="322"/>
      <c r="BN27" s="323"/>
    </row>
    <row r="28" spans="1:66" ht="17.25" thickTop="1">
      <c r="B28" s="267"/>
      <c r="C28" s="267"/>
    </row>
    <row r="29" spans="1:66">
      <c r="B29" s="267"/>
      <c r="C29" s="267"/>
    </row>
    <row r="30" spans="1:66">
      <c r="B30" s="267"/>
      <c r="C30" s="267"/>
    </row>
    <row r="31" spans="1:66">
      <c r="B31" s="267"/>
      <c r="C31" s="267"/>
    </row>
    <row r="32" spans="1:66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52">
    <mergeCell ref="BD17:BD18"/>
    <mergeCell ref="AZ17:BC17"/>
    <mergeCell ref="AK5:AN5"/>
    <mergeCell ref="AO5:AO6"/>
    <mergeCell ref="AP5:AS5"/>
    <mergeCell ref="AU17:AX17"/>
    <mergeCell ref="AY17:AY18"/>
    <mergeCell ref="AU5:AX5"/>
    <mergeCell ref="AY5:AY6"/>
    <mergeCell ref="BD5:BD6"/>
    <mergeCell ref="AP17:AS17"/>
    <mergeCell ref="AT17:AT18"/>
    <mergeCell ref="E23:F23"/>
    <mergeCell ref="E24:F24"/>
    <mergeCell ref="E22:F22"/>
    <mergeCell ref="E21:F21"/>
    <mergeCell ref="AZ5:BC5"/>
    <mergeCell ref="AA5:AD5"/>
    <mergeCell ref="AE5:AE6"/>
    <mergeCell ref="AF5:AI5"/>
    <mergeCell ref="AO17:AO18"/>
    <mergeCell ref="L17:O17"/>
    <mergeCell ref="P17:P18"/>
    <mergeCell ref="E20:F20"/>
    <mergeCell ref="V17:Y17"/>
    <mergeCell ref="Z17:Z18"/>
    <mergeCell ref="AA17:AD17"/>
    <mergeCell ref="AE17:AE18"/>
    <mergeCell ref="AF17:AI17"/>
    <mergeCell ref="AK17:AN17"/>
    <mergeCell ref="Q17:T17"/>
    <mergeCell ref="U17:U18"/>
    <mergeCell ref="K17:K18"/>
    <mergeCell ref="E17:F18"/>
    <mergeCell ref="G17:J17"/>
    <mergeCell ref="Q5:T5"/>
    <mergeCell ref="U5:U6"/>
    <mergeCell ref="V5:Y5"/>
    <mergeCell ref="Z5:Z6"/>
    <mergeCell ref="AT5:AT6"/>
    <mergeCell ref="E5:F6"/>
    <mergeCell ref="G5:J5"/>
    <mergeCell ref="K5:K6"/>
    <mergeCell ref="L5:O5"/>
    <mergeCell ref="P5:P6"/>
    <mergeCell ref="BI5:BI6"/>
    <mergeCell ref="BI17:BI18"/>
    <mergeCell ref="BE5:BH5"/>
    <mergeCell ref="BE17:BH17"/>
    <mergeCell ref="BL2:BM2"/>
    <mergeCell ref="BJ5:BK5"/>
    <mergeCell ref="BJ17:BK17"/>
  </mergeCells>
  <phoneticPr fontId="2" type="noConversion"/>
  <hyperlinks>
    <hyperlink ref="BL2:BM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N34"/>
  <sheetViews>
    <sheetView showGridLines="0" zoomScale="85" zoomScaleNormal="85" workbookViewId="0">
      <pane xSplit="6" topLeftCell="AC1" activePane="topRight" state="frozen"/>
      <selection pane="topRight" activeCell="B15" sqref="B15"/>
    </sheetView>
  </sheetViews>
  <sheetFormatPr defaultRowHeight="16.5" outlineLevelCol="1"/>
  <cols>
    <col min="1" max="1" width="3.5" style="1" customWidth="1"/>
    <col min="2" max="2" width="16.375" style="1" customWidth="1"/>
    <col min="3" max="3" width="4.375" style="1" customWidth="1"/>
    <col min="4" max="4" width="3.625" style="1" customWidth="1"/>
    <col min="5" max="5" width="33.25" style="245" customWidth="1"/>
    <col min="6" max="6" width="13.25" style="245" customWidth="1"/>
    <col min="7" max="45" width="8.625" style="245" hidden="1" customWidth="1" outlineLevel="1"/>
    <col min="46" max="46" width="8.625" style="245" hidden="1" customWidth="1" outlineLevel="1" collapsed="1"/>
    <col min="47" max="50" width="8.625" style="245" hidden="1" customWidth="1" outlineLevel="1"/>
    <col min="51" max="51" width="8.625" style="245" customWidth="1" collapsed="1"/>
    <col min="52" max="63" width="8.625" style="245" customWidth="1"/>
    <col min="64" max="65" width="9" style="245"/>
    <col min="66" max="66" width="5" style="245" customWidth="1"/>
    <col min="67" max="16384" width="9" style="245"/>
  </cols>
  <sheetData>
    <row r="1" spans="1:66" ht="7.5" customHeight="1" thickTop="1">
      <c r="A1" s="349"/>
      <c r="B1" s="60"/>
      <c r="C1" s="60"/>
      <c r="D1" s="58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8"/>
    </row>
    <row r="2" spans="1:66" ht="33" customHeight="1">
      <c r="A2" s="52"/>
      <c r="B2" s="84" t="s">
        <v>215</v>
      </c>
      <c r="C2" s="53"/>
      <c r="D2" s="62"/>
      <c r="E2" s="84"/>
      <c r="F2" s="84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574" t="s">
        <v>3</v>
      </c>
      <c r="BM2" s="574"/>
      <c r="BN2" s="250"/>
    </row>
    <row r="3" spans="1:66">
      <c r="A3" s="52"/>
      <c r="B3" s="53"/>
      <c r="C3" s="53"/>
      <c r="D3" s="53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50"/>
    </row>
    <row r="4" spans="1:66" ht="18" thickBot="1">
      <c r="A4" s="257"/>
      <c r="B4" s="287"/>
      <c r="C4" s="287"/>
      <c r="D4" s="53"/>
      <c r="E4" s="81" t="s">
        <v>712</v>
      </c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50"/>
    </row>
    <row r="5" spans="1:66" ht="16.5" customHeight="1">
      <c r="A5" s="257"/>
      <c r="B5" s="363" t="s">
        <v>1</v>
      </c>
      <c r="C5" s="287"/>
      <c r="D5" s="53"/>
      <c r="E5" s="837" t="s">
        <v>360</v>
      </c>
      <c r="F5" s="838"/>
      <c r="G5" s="834">
        <v>2012</v>
      </c>
      <c r="H5" s="834"/>
      <c r="I5" s="834"/>
      <c r="J5" s="834"/>
      <c r="K5" s="834" t="s">
        <v>149</v>
      </c>
      <c r="L5" s="834">
        <v>2013</v>
      </c>
      <c r="M5" s="834"/>
      <c r="N5" s="834"/>
      <c r="O5" s="834"/>
      <c r="P5" s="834" t="s">
        <v>150</v>
      </c>
      <c r="Q5" s="834">
        <v>2014</v>
      </c>
      <c r="R5" s="834"/>
      <c r="S5" s="834"/>
      <c r="T5" s="834"/>
      <c r="U5" s="834" t="s">
        <v>151</v>
      </c>
      <c r="V5" s="834">
        <v>2015</v>
      </c>
      <c r="W5" s="834"/>
      <c r="X5" s="834"/>
      <c r="Y5" s="834"/>
      <c r="Z5" s="834" t="s">
        <v>152</v>
      </c>
      <c r="AA5" s="834">
        <v>2016</v>
      </c>
      <c r="AB5" s="834"/>
      <c r="AC5" s="834"/>
      <c r="AD5" s="834"/>
      <c r="AE5" s="834" t="s">
        <v>153</v>
      </c>
      <c r="AF5" s="834">
        <v>2017</v>
      </c>
      <c r="AG5" s="834"/>
      <c r="AH5" s="834"/>
      <c r="AI5" s="834"/>
      <c r="AJ5" s="345">
        <v>2017</v>
      </c>
      <c r="AK5" s="834">
        <v>2018</v>
      </c>
      <c r="AL5" s="834"/>
      <c r="AM5" s="834"/>
      <c r="AN5" s="834"/>
      <c r="AO5" s="834" t="s">
        <v>154</v>
      </c>
      <c r="AP5" s="834">
        <v>2019</v>
      </c>
      <c r="AQ5" s="834"/>
      <c r="AR5" s="834"/>
      <c r="AS5" s="834"/>
      <c r="AT5" s="834" t="s">
        <v>155</v>
      </c>
      <c r="AU5" s="836">
        <v>2020</v>
      </c>
      <c r="AV5" s="836"/>
      <c r="AW5" s="836"/>
      <c r="AX5" s="836"/>
      <c r="AY5" s="843" t="s">
        <v>156</v>
      </c>
      <c r="AZ5" s="836">
        <v>2021</v>
      </c>
      <c r="BA5" s="836"/>
      <c r="BB5" s="836"/>
      <c r="BC5" s="836"/>
      <c r="BD5" s="843" t="s">
        <v>181</v>
      </c>
      <c r="BE5" s="843">
        <v>2022</v>
      </c>
      <c r="BF5" s="844"/>
      <c r="BG5" s="844"/>
      <c r="BH5" s="845"/>
      <c r="BI5" s="766" t="s">
        <v>756</v>
      </c>
      <c r="BJ5" s="848">
        <v>2023</v>
      </c>
      <c r="BK5" s="849"/>
      <c r="BL5" s="457"/>
      <c r="BM5" s="249"/>
      <c r="BN5" s="250"/>
    </row>
    <row r="6" spans="1:66" ht="17.25">
      <c r="A6" s="257"/>
      <c r="B6" s="353" t="s">
        <v>1</v>
      </c>
      <c r="C6" s="53"/>
      <c r="D6" s="53"/>
      <c r="E6" s="839"/>
      <c r="F6" s="840"/>
      <c r="G6" s="390" t="s">
        <v>157</v>
      </c>
      <c r="H6" s="390" t="s">
        <v>46</v>
      </c>
      <c r="I6" s="390" t="s">
        <v>158</v>
      </c>
      <c r="J6" s="390" t="s">
        <v>159</v>
      </c>
      <c r="K6" s="850"/>
      <c r="L6" s="390" t="s">
        <v>160</v>
      </c>
      <c r="M6" s="390" t="s">
        <v>161</v>
      </c>
      <c r="N6" s="390" t="s">
        <v>162</v>
      </c>
      <c r="O6" s="390" t="s">
        <v>163</v>
      </c>
      <c r="P6" s="850"/>
      <c r="Q6" s="390" t="s">
        <v>164</v>
      </c>
      <c r="R6" s="390" t="s">
        <v>165</v>
      </c>
      <c r="S6" s="390" t="s">
        <v>166</v>
      </c>
      <c r="T6" s="390" t="s">
        <v>167</v>
      </c>
      <c r="U6" s="850"/>
      <c r="V6" s="390" t="s">
        <v>168</v>
      </c>
      <c r="W6" s="390" t="s">
        <v>169</v>
      </c>
      <c r="X6" s="390" t="s">
        <v>170</v>
      </c>
      <c r="Y6" s="390" t="s">
        <v>171</v>
      </c>
      <c r="Z6" s="850"/>
      <c r="AA6" s="390" t="s">
        <v>4</v>
      </c>
      <c r="AB6" s="390" t="s">
        <v>5</v>
      </c>
      <c r="AC6" s="390" t="s">
        <v>6</v>
      </c>
      <c r="AD6" s="390" t="s">
        <v>7</v>
      </c>
      <c r="AE6" s="850"/>
      <c r="AF6" s="390" t="s">
        <v>8</v>
      </c>
      <c r="AG6" s="390" t="s">
        <v>9</v>
      </c>
      <c r="AH6" s="390" t="s">
        <v>10</v>
      </c>
      <c r="AI6" s="390" t="s">
        <v>11</v>
      </c>
      <c r="AJ6" s="390" t="s">
        <v>172</v>
      </c>
      <c r="AK6" s="390" t="s">
        <v>70</v>
      </c>
      <c r="AL6" s="390" t="s">
        <v>71</v>
      </c>
      <c r="AM6" s="390" t="s">
        <v>72</v>
      </c>
      <c r="AN6" s="390" t="s">
        <v>73</v>
      </c>
      <c r="AO6" s="850"/>
      <c r="AP6" s="390" t="s">
        <v>32</v>
      </c>
      <c r="AQ6" s="390" t="s">
        <v>33</v>
      </c>
      <c r="AR6" s="390" t="s">
        <v>34</v>
      </c>
      <c r="AS6" s="390" t="s">
        <v>35</v>
      </c>
      <c r="AT6" s="850"/>
      <c r="AU6" s="391" t="s">
        <v>128</v>
      </c>
      <c r="AV6" s="391" t="s">
        <v>131</v>
      </c>
      <c r="AW6" s="391" t="s">
        <v>143</v>
      </c>
      <c r="AX6" s="391" t="s">
        <v>147</v>
      </c>
      <c r="AY6" s="846"/>
      <c r="AZ6" s="347" t="s">
        <v>174</v>
      </c>
      <c r="BA6" s="347" t="s">
        <v>175</v>
      </c>
      <c r="BB6" s="371" t="s">
        <v>177</v>
      </c>
      <c r="BC6" s="412" t="s">
        <v>179</v>
      </c>
      <c r="BD6" s="846"/>
      <c r="BE6" s="402" t="s">
        <v>743</v>
      </c>
      <c r="BF6" s="402" t="s">
        <v>746</v>
      </c>
      <c r="BG6" s="402" t="s">
        <v>751</v>
      </c>
      <c r="BH6" s="402" t="s">
        <v>754</v>
      </c>
      <c r="BI6" s="594"/>
      <c r="BJ6" s="508" t="s">
        <v>757</v>
      </c>
      <c r="BK6" s="508" t="s">
        <v>825</v>
      </c>
      <c r="BL6" s="457"/>
      <c r="BM6" s="249"/>
      <c r="BN6" s="250"/>
    </row>
    <row r="7" spans="1:66" ht="17.25">
      <c r="A7" s="257"/>
      <c r="B7" s="356" t="s">
        <v>183</v>
      </c>
      <c r="C7" s="53"/>
      <c r="D7" s="53"/>
      <c r="E7" s="275" t="s">
        <v>714</v>
      </c>
      <c r="F7" s="272"/>
      <c r="G7" s="393">
        <v>3.9</v>
      </c>
      <c r="H7" s="393">
        <v>4</v>
      </c>
      <c r="I7" s="393">
        <v>4</v>
      </c>
      <c r="J7" s="393">
        <v>4.0999999999999996</v>
      </c>
      <c r="K7" s="392"/>
      <c r="L7" s="393">
        <v>3.9</v>
      </c>
      <c r="M7" s="393">
        <v>4</v>
      </c>
      <c r="N7" s="393">
        <v>3.9</v>
      </c>
      <c r="O7" s="393">
        <v>4</v>
      </c>
      <c r="P7" s="392"/>
      <c r="Q7" s="393">
        <v>4</v>
      </c>
      <c r="R7" s="393">
        <v>4.2</v>
      </c>
      <c r="S7" s="393">
        <v>4.2</v>
      </c>
      <c r="T7" s="393">
        <v>4.3</v>
      </c>
      <c r="U7" s="392"/>
      <c r="V7" s="393">
        <v>4.3</v>
      </c>
      <c r="W7" s="393">
        <v>4.3</v>
      </c>
      <c r="X7" s="393">
        <v>4.3</v>
      </c>
      <c r="Y7" s="393">
        <v>4.3</v>
      </c>
      <c r="Z7" s="392"/>
      <c r="AA7" s="393">
        <v>4.3</v>
      </c>
      <c r="AB7" s="393">
        <v>4.3</v>
      </c>
      <c r="AC7" s="393">
        <v>4.3</v>
      </c>
      <c r="AD7" s="393">
        <v>4.4000000000000004</v>
      </c>
      <c r="AE7" s="392"/>
      <c r="AF7" s="393">
        <v>4.4000000000000004</v>
      </c>
      <c r="AG7" s="393">
        <v>4.4000000000000004</v>
      </c>
      <c r="AH7" s="393">
        <v>4.3</v>
      </c>
      <c r="AI7" s="393">
        <v>4.4000000000000004</v>
      </c>
      <c r="AJ7" s="392"/>
      <c r="AK7" s="393">
        <v>4.4000000000000004</v>
      </c>
      <c r="AL7" s="393">
        <v>4.5</v>
      </c>
      <c r="AM7" s="393">
        <v>4.5999999999999996</v>
      </c>
      <c r="AN7" s="393">
        <v>4.7</v>
      </c>
      <c r="AO7" s="392"/>
      <c r="AP7" s="393">
        <v>4.7</v>
      </c>
      <c r="AQ7" s="393">
        <v>4.7</v>
      </c>
      <c r="AR7" s="393">
        <v>4.8</v>
      </c>
      <c r="AS7" s="393">
        <v>4.8</v>
      </c>
      <c r="AT7" s="392"/>
      <c r="AU7" s="393">
        <v>4.8</v>
      </c>
      <c r="AV7" s="393">
        <v>4.8</v>
      </c>
      <c r="AW7" s="393">
        <v>5</v>
      </c>
      <c r="AX7" s="393">
        <v>5.0999999999999996</v>
      </c>
      <c r="AY7" s="298"/>
      <c r="AZ7" s="308">
        <v>5.0999999999999996</v>
      </c>
      <c r="BA7" s="308">
        <v>5.3</v>
      </c>
      <c r="BB7" s="308">
        <v>5.3</v>
      </c>
      <c r="BC7" s="308">
        <v>5.4</v>
      </c>
      <c r="BD7" s="298"/>
      <c r="BE7" s="414">
        <v>5.5</v>
      </c>
      <c r="BF7" s="414">
        <v>5.7</v>
      </c>
      <c r="BG7" s="414">
        <v>5.2</v>
      </c>
      <c r="BH7" s="414">
        <v>5.0999999999999996</v>
      </c>
      <c r="BI7" s="298"/>
      <c r="BJ7" s="414">
        <v>4.8</v>
      </c>
      <c r="BK7" s="414">
        <v>4.7</v>
      </c>
      <c r="BL7" s="457"/>
      <c r="BM7" s="249"/>
      <c r="BN7" s="250"/>
    </row>
    <row r="8" spans="1:66" ht="17.25">
      <c r="A8" s="257"/>
      <c r="B8" s="348"/>
      <c r="C8" s="53"/>
      <c r="D8" s="53"/>
      <c r="E8" s="275" t="s">
        <v>721</v>
      </c>
      <c r="F8" s="272"/>
      <c r="G8" s="393">
        <v>3.6</v>
      </c>
      <c r="H8" s="393">
        <v>3.7</v>
      </c>
      <c r="I8" s="393">
        <v>3.7</v>
      </c>
      <c r="J8" s="393">
        <v>3.8</v>
      </c>
      <c r="K8" s="392"/>
      <c r="L8" s="393">
        <v>3.6</v>
      </c>
      <c r="M8" s="393">
        <v>3.7</v>
      </c>
      <c r="N8" s="393">
        <v>3.9</v>
      </c>
      <c r="O8" s="393">
        <v>3.8</v>
      </c>
      <c r="P8" s="392"/>
      <c r="Q8" s="393">
        <v>3.8</v>
      </c>
      <c r="R8" s="393">
        <v>3.8</v>
      </c>
      <c r="S8" s="393">
        <v>4</v>
      </c>
      <c r="T8" s="393">
        <v>4.0999999999999996</v>
      </c>
      <c r="U8" s="392"/>
      <c r="V8" s="393">
        <v>4.0999999999999996</v>
      </c>
      <c r="W8" s="393">
        <v>4</v>
      </c>
      <c r="X8" s="393">
        <v>4</v>
      </c>
      <c r="Y8" s="393">
        <v>4.0999999999999996</v>
      </c>
      <c r="Z8" s="392"/>
      <c r="AA8" s="393">
        <v>4.0999999999999996</v>
      </c>
      <c r="AB8" s="393">
        <v>4.0999999999999996</v>
      </c>
      <c r="AC8" s="393">
        <v>4.0999999999999996</v>
      </c>
      <c r="AD8" s="393">
        <v>4.2</v>
      </c>
      <c r="AE8" s="392"/>
      <c r="AF8" s="393">
        <v>4.2</v>
      </c>
      <c r="AG8" s="393">
        <v>4.3</v>
      </c>
      <c r="AH8" s="393">
        <v>4.2</v>
      </c>
      <c r="AI8" s="393">
        <v>4.2</v>
      </c>
      <c r="AJ8" s="392"/>
      <c r="AK8" s="393">
        <v>4.0999999999999996</v>
      </c>
      <c r="AL8" s="393">
        <v>4.3</v>
      </c>
      <c r="AM8" s="393">
        <v>4.4000000000000004</v>
      </c>
      <c r="AN8" s="393">
        <v>4.5</v>
      </c>
      <c r="AO8" s="392"/>
      <c r="AP8" s="393">
        <v>4.5</v>
      </c>
      <c r="AQ8" s="393">
        <v>4.5</v>
      </c>
      <c r="AR8" s="393">
        <v>4.5</v>
      </c>
      <c r="AS8" s="393">
        <v>4.5999999999999996</v>
      </c>
      <c r="AT8" s="392"/>
      <c r="AU8" s="393">
        <v>4.5999999999999996</v>
      </c>
      <c r="AV8" s="393">
        <v>4.5999999999999996</v>
      </c>
      <c r="AW8" s="393">
        <v>4.8</v>
      </c>
      <c r="AX8" s="393">
        <v>4.9000000000000004</v>
      </c>
      <c r="AY8" s="298"/>
      <c r="AZ8" s="308">
        <v>4.9000000000000004</v>
      </c>
      <c r="BA8" s="308">
        <v>5.0999999999999996</v>
      </c>
      <c r="BB8" s="308">
        <v>5.0999999999999996</v>
      </c>
      <c r="BC8" s="308">
        <v>5.2</v>
      </c>
      <c r="BD8" s="298"/>
      <c r="BE8" s="414">
        <v>5.2</v>
      </c>
      <c r="BF8" s="414">
        <v>5.5</v>
      </c>
      <c r="BG8" s="414">
        <v>5</v>
      </c>
      <c r="BH8" s="414">
        <v>4.8</v>
      </c>
      <c r="BI8" s="298"/>
      <c r="BJ8" s="414">
        <v>4.5</v>
      </c>
      <c r="BK8" s="414">
        <v>4.4000000000000004</v>
      </c>
      <c r="BL8" s="457"/>
      <c r="BM8" s="249"/>
      <c r="BN8" s="250"/>
    </row>
    <row r="9" spans="1:66" ht="17.25">
      <c r="A9" s="257"/>
      <c r="B9" s="356" t="s">
        <v>191</v>
      </c>
      <c r="C9" s="53"/>
      <c r="D9" s="53"/>
      <c r="E9" s="275" t="s">
        <v>691</v>
      </c>
      <c r="F9" s="272"/>
      <c r="G9" s="393">
        <v>0.3</v>
      </c>
      <c r="H9" s="393">
        <v>0.3</v>
      </c>
      <c r="I9" s="393">
        <v>0.3</v>
      </c>
      <c r="J9" s="393">
        <v>0.3</v>
      </c>
      <c r="K9" s="392"/>
      <c r="L9" s="393">
        <v>0.3</v>
      </c>
      <c r="M9" s="393">
        <v>0.3</v>
      </c>
      <c r="N9" s="393">
        <v>0</v>
      </c>
      <c r="O9" s="393">
        <v>0.2</v>
      </c>
      <c r="P9" s="392"/>
      <c r="Q9" s="393">
        <v>0.2</v>
      </c>
      <c r="R9" s="393">
        <v>0.4</v>
      </c>
      <c r="S9" s="393">
        <v>0.2</v>
      </c>
      <c r="T9" s="393">
        <v>0.2</v>
      </c>
      <c r="U9" s="392"/>
      <c r="V9" s="393">
        <v>0.2</v>
      </c>
      <c r="W9" s="393">
        <v>0.3</v>
      </c>
      <c r="X9" s="393">
        <v>0.3</v>
      </c>
      <c r="Y9" s="393">
        <v>0.2</v>
      </c>
      <c r="Z9" s="392"/>
      <c r="AA9" s="393">
        <v>0.2</v>
      </c>
      <c r="AB9" s="393">
        <v>0.2</v>
      </c>
      <c r="AC9" s="393">
        <v>0.2</v>
      </c>
      <c r="AD9" s="393">
        <v>0.2</v>
      </c>
      <c r="AE9" s="392"/>
      <c r="AF9" s="393">
        <v>0.2</v>
      </c>
      <c r="AG9" s="393">
        <v>0.1</v>
      </c>
      <c r="AH9" s="393">
        <v>0.1</v>
      </c>
      <c r="AI9" s="393">
        <v>0.2</v>
      </c>
      <c r="AJ9" s="392"/>
      <c r="AK9" s="393">
        <v>0.3</v>
      </c>
      <c r="AL9" s="393">
        <v>0.2</v>
      </c>
      <c r="AM9" s="393">
        <v>0.2</v>
      </c>
      <c r="AN9" s="393">
        <v>0.2</v>
      </c>
      <c r="AO9" s="392"/>
      <c r="AP9" s="393">
        <v>0.2</v>
      </c>
      <c r="AQ9" s="393">
        <v>0.2</v>
      </c>
      <c r="AR9" s="393">
        <v>0.3</v>
      </c>
      <c r="AS9" s="393">
        <v>0.2</v>
      </c>
      <c r="AT9" s="392"/>
      <c r="AU9" s="393">
        <v>0.2</v>
      </c>
      <c r="AV9" s="393">
        <v>0.2</v>
      </c>
      <c r="AW9" s="393">
        <v>0.2</v>
      </c>
      <c r="AX9" s="393">
        <v>0.2</v>
      </c>
      <c r="AY9" s="298"/>
      <c r="AZ9" s="308">
        <v>0.2</v>
      </c>
      <c r="BA9" s="308">
        <v>0.2</v>
      </c>
      <c r="BB9" s="308">
        <v>0.2</v>
      </c>
      <c r="BC9" s="308">
        <v>0.2</v>
      </c>
      <c r="BD9" s="298"/>
      <c r="BE9" s="414">
        <v>0.3</v>
      </c>
      <c r="BF9" s="414">
        <v>0.2</v>
      </c>
      <c r="BG9" s="414">
        <v>0.2</v>
      </c>
      <c r="BH9" s="414">
        <v>0.3</v>
      </c>
      <c r="BI9" s="298"/>
      <c r="BJ9" s="414">
        <v>0.3</v>
      </c>
      <c r="BK9" s="414">
        <v>0.3</v>
      </c>
      <c r="BL9" s="457"/>
      <c r="BM9" s="249"/>
      <c r="BN9" s="250"/>
    </row>
    <row r="10" spans="1:66" ht="17.25">
      <c r="A10" s="257"/>
      <c r="B10" s="357"/>
      <c r="C10" s="53"/>
      <c r="D10" s="53"/>
      <c r="E10" s="275" t="s">
        <v>716</v>
      </c>
      <c r="F10" s="272"/>
      <c r="G10" s="393">
        <v>0.2</v>
      </c>
      <c r="H10" s="393">
        <v>0.2</v>
      </c>
      <c r="I10" s="393">
        <v>0.2</v>
      </c>
      <c r="J10" s="393">
        <v>0.2</v>
      </c>
      <c r="K10" s="392"/>
      <c r="L10" s="393">
        <v>0.5</v>
      </c>
      <c r="M10" s="393">
        <v>0.5</v>
      </c>
      <c r="N10" s="393">
        <v>0.5</v>
      </c>
      <c r="O10" s="393">
        <v>0.5</v>
      </c>
      <c r="P10" s="392"/>
      <c r="Q10" s="393">
        <v>0.4</v>
      </c>
      <c r="R10" s="393">
        <v>0.5</v>
      </c>
      <c r="S10" s="393">
        <v>0.5</v>
      </c>
      <c r="T10" s="393">
        <v>0.5</v>
      </c>
      <c r="U10" s="392"/>
      <c r="V10" s="393">
        <v>0.5</v>
      </c>
      <c r="W10" s="393">
        <v>0.4</v>
      </c>
      <c r="X10" s="393">
        <v>0.4</v>
      </c>
      <c r="Y10" s="393">
        <v>0.4</v>
      </c>
      <c r="Z10" s="392"/>
      <c r="AA10" s="393">
        <v>0.4</v>
      </c>
      <c r="AB10" s="393">
        <v>0.4</v>
      </c>
      <c r="AC10" s="393">
        <v>0.4</v>
      </c>
      <c r="AD10" s="393">
        <v>0.3</v>
      </c>
      <c r="AE10" s="392"/>
      <c r="AF10" s="393">
        <v>0.3</v>
      </c>
      <c r="AG10" s="393">
        <v>0.4</v>
      </c>
      <c r="AH10" s="393">
        <v>0.4</v>
      </c>
      <c r="AI10" s="393">
        <v>0.3</v>
      </c>
      <c r="AJ10" s="392"/>
      <c r="AK10" s="393">
        <v>0.3</v>
      </c>
      <c r="AL10" s="393">
        <v>0.3</v>
      </c>
      <c r="AM10" s="393">
        <v>0.3</v>
      </c>
      <c r="AN10" s="393">
        <v>0.3</v>
      </c>
      <c r="AO10" s="392"/>
      <c r="AP10" s="393">
        <v>0.3</v>
      </c>
      <c r="AQ10" s="393">
        <v>0.3</v>
      </c>
      <c r="AR10" s="393">
        <v>0.3</v>
      </c>
      <c r="AS10" s="393">
        <v>0.3</v>
      </c>
      <c r="AT10" s="392"/>
      <c r="AU10" s="393">
        <v>0.3</v>
      </c>
      <c r="AV10" s="393">
        <v>0.3</v>
      </c>
      <c r="AW10" s="393">
        <v>0.3</v>
      </c>
      <c r="AX10" s="393">
        <v>0.3</v>
      </c>
      <c r="AY10" s="298"/>
      <c r="AZ10" s="308">
        <v>0.3</v>
      </c>
      <c r="BA10" s="308">
        <v>0.3</v>
      </c>
      <c r="BB10" s="308">
        <v>0.3</v>
      </c>
      <c r="BC10" s="308">
        <v>0.3</v>
      </c>
      <c r="BD10" s="298"/>
      <c r="BE10" s="414">
        <v>0.3</v>
      </c>
      <c r="BF10" s="414">
        <v>0.3</v>
      </c>
      <c r="BG10" s="414">
        <v>0.8</v>
      </c>
      <c r="BH10" s="414">
        <v>1</v>
      </c>
      <c r="BI10" s="298"/>
      <c r="BJ10" s="414">
        <v>0.9</v>
      </c>
      <c r="BK10" s="414">
        <v>1</v>
      </c>
      <c r="BL10" s="457"/>
      <c r="BM10" s="249"/>
      <c r="BN10" s="250"/>
    </row>
    <row r="11" spans="1:66" ht="17.25">
      <c r="A11" s="257"/>
      <c r="B11" s="381" t="s">
        <v>201</v>
      </c>
      <c r="C11" s="53"/>
      <c r="D11" s="53"/>
      <c r="E11" s="273" t="s">
        <v>295</v>
      </c>
      <c r="F11" s="274"/>
      <c r="G11" s="394">
        <v>4.0999999999999996</v>
      </c>
      <c r="H11" s="394">
        <v>4.2</v>
      </c>
      <c r="I11" s="394">
        <v>4.2</v>
      </c>
      <c r="J11" s="394">
        <v>4.3</v>
      </c>
      <c r="K11" s="392"/>
      <c r="L11" s="394">
        <v>4.4000000000000004</v>
      </c>
      <c r="M11" s="394">
        <v>4.5</v>
      </c>
      <c r="N11" s="394">
        <v>4.4000000000000004</v>
      </c>
      <c r="O11" s="394">
        <v>4.5</v>
      </c>
      <c r="P11" s="392"/>
      <c r="Q11" s="394">
        <v>4.4000000000000004</v>
      </c>
      <c r="R11" s="394">
        <v>4.7</v>
      </c>
      <c r="S11" s="394">
        <v>4.7</v>
      </c>
      <c r="T11" s="394">
        <v>4.8</v>
      </c>
      <c r="U11" s="392"/>
      <c r="V11" s="394">
        <v>4.8</v>
      </c>
      <c r="W11" s="394">
        <v>4.7</v>
      </c>
      <c r="X11" s="394">
        <v>4.7</v>
      </c>
      <c r="Y11" s="394">
        <v>4.7</v>
      </c>
      <c r="Z11" s="392"/>
      <c r="AA11" s="394">
        <v>4.7</v>
      </c>
      <c r="AB11" s="394">
        <v>4.7</v>
      </c>
      <c r="AC11" s="394">
        <v>4.7</v>
      </c>
      <c r="AD11" s="394">
        <v>4.7</v>
      </c>
      <c r="AE11" s="392"/>
      <c r="AF11" s="394">
        <v>4.7</v>
      </c>
      <c r="AG11" s="394">
        <v>4.8</v>
      </c>
      <c r="AH11" s="394">
        <v>4.7</v>
      </c>
      <c r="AI11" s="394">
        <v>4.7</v>
      </c>
      <c r="AJ11" s="392"/>
      <c r="AK11" s="394">
        <v>4.7</v>
      </c>
      <c r="AL11" s="394">
        <v>4.8</v>
      </c>
      <c r="AM11" s="394">
        <v>4.9000000000000004</v>
      </c>
      <c r="AN11" s="394">
        <v>5</v>
      </c>
      <c r="AO11" s="392"/>
      <c r="AP11" s="394">
        <v>5</v>
      </c>
      <c r="AQ11" s="394">
        <v>5</v>
      </c>
      <c r="AR11" s="394">
        <v>5.0999999999999996</v>
      </c>
      <c r="AS11" s="394">
        <v>5.0999999999999996</v>
      </c>
      <c r="AT11" s="392"/>
      <c r="AU11" s="394">
        <v>5.2</v>
      </c>
      <c r="AV11" s="394">
        <v>5.0999999999999996</v>
      </c>
      <c r="AW11" s="394">
        <v>5.3</v>
      </c>
      <c r="AX11" s="394">
        <v>5.4</v>
      </c>
      <c r="AY11" s="298"/>
      <c r="AZ11" s="309">
        <v>5.4</v>
      </c>
      <c r="BA11" s="309">
        <v>5.6</v>
      </c>
      <c r="BB11" s="309">
        <v>5.6</v>
      </c>
      <c r="BC11" s="309">
        <v>5.7</v>
      </c>
      <c r="BD11" s="298"/>
      <c r="BE11" s="415">
        <v>5.8</v>
      </c>
      <c r="BF11" s="415">
        <v>6</v>
      </c>
      <c r="BG11" s="415">
        <v>6</v>
      </c>
      <c r="BH11" s="415">
        <v>6.1</v>
      </c>
      <c r="BI11" s="298"/>
      <c r="BJ11" s="415">
        <v>5.7</v>
      </c>
      <c r="BK11" s="415">
        <v>5.7</v>
      </c>
      <c r="BL11" s="457"/>
      <c r="BM11" s="249"/>
      <c r="BN11" s="250"/>
    </row>
    <row r="12" spans="1:66" ht="17.25">
      <c r="A12" s="257"/>
      <c r="B12" s="357"/>
      <c r="C12" s="53"/>
      <c r="D12" s="53"/>
      <c r="E12" s="275" t="s">
        <v>302</v>
      </c>
      <c r="F12" s="276"/>
      <c r="G12" s="393">
        <v>1.7</v>
      </c>
      <c r="H12" s="393">
        <v>0.2</v>
      </c>
      <c r="I12" s="393">
        <v>0.2</v>
      </c>
      <c r="J12" s="393">
        <v>0.2</v>
      </c>
      <c r="K12" s="392"/>
      <c r="L12" s="393">
        <v>0.3</v>
      </c>
      <c r="M12" s="393">
        <v>0.3</v>
      </c>
      <c r="N12" s="393">
        <v>0.2</v>
      </c>
      <c r="O12" s="393">
        <v>0.3</v>
      </c>
      <c r="P12" s="392"/>
      <c r="Q12" s="393">
        <v>0.2</v>
      </c>
      <c r="R12" s="393">
        <v>0.3</v>
      </c>
      <c r="S12" s="393">
        <v>0.3</v>
      </c>
      <c r="T12" s="393">
        <v>0.2</v>
      </c>
      <c r="U12" s="392"/>
      <c r="V12" s="393">
        <v>0.2</v>
      </c>
      <c r="W12" s="393">
        <v>0.2</v>
      </c>
      <c r="X12" s="393">
        <v>0.1</v>
      </c>
      <c r="Y12" s="393">
        <v>0.2</v>
      </c>
      <c r="Z12" s="392"/>
      <c r="AA12" s="393">
        <v>0.1</v>
      </c>
      <c r="AB12" s="393">
        <v>0.2</v>
      </c>
      <c r="AC12" s="393">
        <v>0.1</v>
      </c>
      <c r="AD12" s="393">
        <v>0.2</v>
      </c>
      <c r="AE12" s="392"/>
      <c r="AF12" s="393">
        <v>0.2</v>
      </c>
      <c r="AG12" s="393">
        <v>0.3</v>
      </c>
      <c r="AH12" s="393">
        <v>0.2</v>
      </c>
      <c r="AI12" s="393">
        <v>0.2</v>
      </c>
      <c r="AJ12" s="392"/>
      <c r="AK12" s="393">
        <v>0.2</v>
      </c>
      <c r="AL12" s="393">
        <v>0.2</v>
      </c>
      <c r="AM12" s="393">
        <v>0.2</v>
      </c>
      <c r="AN12" s="393">
        <v>0.2</v>
      </c>
      <c r="AO12" s="392"/>
      <c r="AP12" s="393">
        <v>0.2</v>
      </c>
      <c r="AQ12" s="393">
        <v>0.2</v>
      </c>
      <c r="AR12" s="393">
        <v>0.2</v>
      </c>
      <c r="AS12" s="393">
        <v>0.2</v>
      </c>
      <c r="AT12" s="392"/>
      <c r="AU12" s="393">
        <v>0.2</v>
      </c>
      <c r="AV12" s="393">
        <v>0.2</v>
      </c>
      <c r="AW12" s="393">
        <v>0.2</v>
      </c>
      <c r="AX12" s="393">
        <v>0.3</v>
      </c>
      <c r="AY12" s="298"/>
      <c r="AZ12" s="308">
        <v>0.2</v>
      </c>
      <c r="BA12" s="308">
        <v>0.3</v>
      </c>
      <c r="BB12" s="308">
        <v>0.3</v>
      </c>
      <c r="BC12" s="308">
        <v>0.3</v>
      </c>
      <c r="BD12" s="298"/>
      <c r="BE12" s="414">
        <v>0.3</v>
      </c>
      <c r="BF12" s="414">
        <v>0.3</v>
      </c>
      <c r="BG12" s="414">
        <v>0.3</v>
      </c>
      <c r="BH12" s="414">
        <v>0.8</v>
      </c>
      <c r="BI12" s="298"/>
      <c r="BJ12" s="414">
        <v>0.3</v>
      </c>
      <c r="BK12" s="414">
        <v>0.3</v>
      </c>
      <c r="BL12" s="457"/>
      <c r="BM12" s="249"/>
      <c r="BN12" s="250"/>
    </row>
    <row r="13" spans="1:66" ht="17.25">
      <c r="A13" s="257"/>
      <c r="B13" s="381" t="s">
        <v>205</v>
      </c>
      <c r="C13" s="53"/>
      <c r="D13" s="53"/>
      <c r="E13" s="277" t="s">
        <v>305</v>
      </c>
      <c r="F13" s="278"/>
      <c r="G13" s="395">
        <v>2.4</v>
      </c>
      <c r="H13" s="395">
        <v>4</v>
      </c>
      <c r="I13" s="395">
        <v>4</v>
      </c>
      <c r="J13" s="395">
        <v>4.0999999999999996</v>
      </c>
      <c r="K13" s="392"/>
      <c r="L13" s="395">
        <v>4.0999999999999996</v>
      </c>
      <c r="M13" s="395">
        <v>4.2</v>
      </c>
      <c r="N13" s="395">
        <v>4.2</v>
      </c>
      <c r="O13" s="395">
        <v>4.2</v>
      </c>
      <c r="P13" s="392"/>
      <c r="Q13" s="395">
        <v>4.2</v>
      </c>
      <c r="R13" s="395">
        <v>4.4000000000000004</v>
      </c>
      <c r="S13" s="395">
        <v>4.4000000000000004</v>
      </c>
      <c r="T13" s="395">
        <v>4.5999999999999996</v>
      </c>
      <c r="U13" s="392"/>
      <c r="V13" s="395">
        <v>4.5999999999999996</v>
      </c>
      <c r="W13" s="395">
        <v>4.5</v>
      </c>
      <c r="X13" s="395">
        <v>4.5999999999999996</v>
      </c>
      <c r="Y13" s="395">
        <v>4.5</v>
      </c>
      <c r="Z13" s="392"/>
      <c r="AA13" s="395">
        <v>4.5999999999999996</v>
      </c>
      <c r="AB13" s="395">
        <v>4.5</v>
      </c>
      <c r="AC13" s="395">
        <v>4.5999999999999996</v>
      </c>
      <c r="AD13" s="395">
        <v>4.5</v>
      </c>
      <c r="AE13" s="392"/>
      <c r="AF13" s="395">
        <v>4.5</v>
      </c>
      <c r="AG13" s="395">
        <v>4.5</v>
      </c>
      <c r="AH13" s="395">
        <v>4.5</v>
      </c>
      <c r="AI13" s="395">
        <v>4.5</v>
      </c>
      <c r="AJ13" s="392"/>
      <c r="AK13" s="395">
        <v>4.5</v>
      </c>
      <c r="AL13" s="395">
        <v>4.5999999999999996</v>
      </c>
      <c r="AM13" s="395">
        <v>4.7</v>
      </c>
      <c r="AN13" s="395">
        <v>4.8</v>
      </c>
      <c r="AO13" s="392"/>
      <c r="AP13" s="395">
        <v>4.8</v>
      </c>
      <c r="AQ13" s="395">
        <v>4.8</v>
      </c>
      <c r="AR13" s="395">
        <v>4.9000000000000004</v>
      </c>
      <c r="AS13" s="395">
        <v>4.9000000000000004</v>
      </c>
      <c r="AT13" s="392"/>
      <c r="AU13" s="395">
        <v>4.9000000000000004</v>
      </c>
      <c r="AV13" s="395">
        <v>5</v>
      </c>
      <c r="AW13" s="395">
        <v>5.0999999999999996</v>
      </c>
      <c r="AX13" s="395">
        <v>5.0999999999999996</v>
      </c>
      <c r="AY13" s="298"/>
      <c r="AZ13" s="310">
        <v>5.2</v>
      </c>
      <c r="BA13" s="310">
        <v>5.3</v>
      </c>
      <c r="BB13" s="310">
        <v>5.3</v>
      </c>
      <c r="BC13" s="310">
        <v>5.4</v>
      </c>
      <c r="BD13" s="298"/>
      <c r="BE13" s="416">
        <v>5.5</v>
      </c>
      <c r="BF13" s="416">
        <v>5.7</v>
      </c>
      <c r="BG13" s="416">
        <v>5.7</v>
      </c>
      <c r="BH13" s="416">
        <v>5.3</v>
      </c>
      <c r="BI13" s="298"/>
      <c r="BJ13" s="416">
        <v>5.4</v>
      </c>
      <c r="BK13" s="416">
        <v>5.4</v>
      </c>
      <c r="BL13" s="457"/>
      <c r="BM13" s="249"/>
      <c r="BN13" s="250"/>
    </row>
    <row r="14" spans="1:66" ht="18" thickBot="1">
      <c r="A14" s="257"/>
      <c r="B14" s="357"/>
      <c r="C14" s="53"/>
      <c r="D14" s="53"/>
      <c r="E14" s="282" t="s">
        <v>718</v>
      </c>
      <c r="F14" s="283"/>
      <c r="G14" s="291">
        <v>4.0999999999999996</v>
      </c>
      <c r="H14" s="291">
        <v>4.2</v>
      </c>
      <c r="I14" s="291">
        <v>4.2</v>
      </c>
      <c r="J14" s="291">
        <v>4.3</v>
      </c>
      <c r="K14" s="295"/>
      <c r="L14" s="291">
        <v>4.4000000000000004</v>
      </c>
      <c r="M14" s="291">
        <v>4.5</v>
      </c>
      <c r="N14" s="291">
        <v>4.4000000000000004</v>
      </c>
      <c r="O14" s="291">
        <v>4.5</v>
      </c>
      <c r="P14" s="295"/>
      <c r="Q14" s="291">
        <v>4.4000000000000004</v>
      </c>
      <c r="R14" s="291">
        <v>4.7</v>
      </c>
      <c r="S14" s="291">
        <v>4.7</v>
      </c>
      <c r="T14" s="291">
        <v>4.8</v>
      </c>
      <c r="U14" s="295"/>
      <c r="V14" s="291">
        <v>4.8</v>
      </c>
      <c r="W14" s="291">
        <v>4.7</v>
      </c>
      <c r="X14" s="291">
        <v>4.7</v>
      </c>
      <c r="Y14" s="291">
        <v>4.7</v>
      </c>
      <c r="Z14" s="295"/>
      <c r="AA14" s="291">
        <v>4.7</v>
      </c>
      <c r="AB14" s="291">
        <v>4.7</v>
      </c>
      <c r="AC14" s="291">
        <v>4.7</v>
      </c>
      <c r="AD14" s="291">
        <v>4.7</v>
      </c>
      <c r="AE14" s="295"/>
      <c r="AF14" s="291">
        <v>4.7</v>
      </c>
      <c r="AG14" s="291">
        <v>4.8</v>
      </c>
      <c r="AH14" s="291">
        <v>4.7</v>
      </c>
      <c r="AI14" s="291">
        <v>4.7</v>
      </c>
      <c r="AJ14" s="295"/>
      <c r="AK14" s="291">
        <v>4.7</v>
      </c>
      <c r="AL14" s="291">
        <v>4.8</v>
      </c>
      <c r="AM14" s="291">
        <v>4.9000000000000004</v>
      </c>
      <c r="AN14" s="291">
        <v>5</v>
      </c>
      <c r="AO14" s="295"/>
      <c r="AP14" s="291">
        <v>5</v>
      </c>
      <c r="AQ14" s="291">
        <v>5</v>
      </c>
      <c r="AR14" s="291">
        <v>5.0999999999999996</v>
      </c>
      <c r="AS14" s="291">
        <v>5.0999999999999996</v>
      </c>
      <c r="AT14" s="295"/>
      <c r="AU14" s="291">
        <v>5.2</v>
      </c>
      <c r="AV14" s="291">
        <v>5.2</v>
      </c>
      <c r="AW14" s="291">
        <v>5.3</v>
      </c>
      <c r="AX14" s="291">
        <v>5.4</v>
      </c>
      <c r="AY14" s="299"/>
      <c r="AZ14" s="311">
        <v>5.4</v>
      </c>
      <c r="BA14" s="311">
        <v>5.6</v>
      </c>
      <c r="BB14" s="311">
        <v>5.6</v>
      </c>
      <c r="BC14" s="311">
        <v>5.7</v>
      </c>
      <c r="BD14" s="299"/>
      <c r="BE14" s="311">
        <v>5.8</v>
      </c>
      <c r="BF14" s="311">
        <v>6</v>
      </c>
      <c r="BG14" s="311">
        <v>6</v>
      </c>
      <c r="BH14" s="311">
        <v>6.1</v>
      </c>
      <c r="BI14" s="299"/>
      <c r="BJ14" s="311">
        <v>5.7</v>
      </c>
      <c r="BK14" s="311">
        <v>5.7</v>
      </c>
      <c r="BL14" s="457"/>
      <c r="BM14" s="249"/>
      <c r="BN14" s="250"/>
    </row>
    <row r="15" spans="1:66" ht="17.25">
      <c r="A15" s="52"/>
      <c r="B15" s="356" t="s">
        <v>208</v>
      </c>
      <c r="C15" s="53"/>
      <c r="D15" s="53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457"/>
      <c r="BM15" s="249"/>
      <c r="BN15" s="250"/>
    </row>
    <row r="16" spans="1:66" ht="18" thickBot="1">
      <c r="A16" s="52"/>
      <c r="B16" s="357"/>
      <c r="C16" s="53"/>
      <c r="D16" s="53"/>
      <c r="E16" s="81" t="s">
        <v>713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457"/>
      <c r="BM16" s="249"/>
      <c r="BN16" s="250"/>
    </row>
    <row r="17" spans="1:66" ht="16.5" customHeight="1">
      <c r="A17" s="52"/>
      <c r="B17" s="356" t="s">
        <v>281</v>
      </c>
      <c r="C17" s="356"/>
      <c r="D17" s="53"/>
      <c r="E17" s="841" t="s">
        <v>360</v>
      </c>
      <c r="F17" s="834"/>
      <c r="G17" s="834">
        <v>2012</v>
      </c>
      <c r="H17" s="834"/>
      <c r="I17" s="834"/>
      <c r="J17" s="834"/>
      <c r="K17" s="834" t="s">
        <v>149</v>
      </c>
      <c r="L17" s="834">
        <v>2013</v>
      </c>
      <c r="M17" s="834"/>
      <c r="N17" s="834"/>
      <c r="O17" s="834"/>
      <c r="P17" s="834" t="s">
        <v>150</v>
      </c>
      <c r="Q17" s="834">
        <v>2014</v>
      </c>
      <c r="R17" s="834"/>
      <c r="S17" s="834"/>
      <c r="T17" s="834"/>
      <c r="U17" s="834" t="s">
        <v>151</v>
      </c>
      <c r="V17" s="834">
        <v>2015</v>
      </c>
      <c r="W17" s="834"/>
      <c r="X17" s="834"/>
      <c r="Y17" s="834"/>
      <c r="Z17" s="834" t="s">
        <v>152</v>
      </c>
      <c r="AA17" s="834">
        <v>2016</v>
      </c>
      <c r="AB17" s="834"/>
      <c r="AC17" s="834"/>
      <c r="AD17" s="834"/>
      <c r="AE17" s="834" t="s">
        <v>153</v>
      </c>
      <c r="AF17" s="834">
        <v>2017</v>
      </c>
      <c r="AG17" s="834"/>
      <c r="AH17" s="834"/>
      <c r="AI17" s="834"/>
      <c r="AJ17" s="345">
        <v>2017</v>
      </c>
      <c r="AK17" s="834">
        <v>2018</v>
      </c>
      <c r="AL17" s="834"/>
      <c r="AM17" s="834"/>
      <c r="AN17" s="834"/>
      <c r="AO17" s="834" t="s">
        <v>154</v>
      </c>
      <c r="AP17" s="834">
        <v>2019</v>
      </c>
      <c r="AQ17" s="834"/>
      <c r="AR17" s="834"/>
      <c r="AS17" s="834"/>
      <c r="AT17" s="834" t="s">
        <v>155</v>
      </c>
      <c r="AU17" s="836">
        <v>2020</v>
      </c>
      <c r="AV17" s="836"/>
      <c r="AW17" s="836"/>
      <c r="AX17" s="836"/>
      <c r="AY17" s="843" t="s">
        <v>156</v>
      </c>
      <c r="AZ17" s="843">
        <v>2021</v>
      </c>
      <c r="BA17" s="844"/>
      <c r="BB17" s="844"/>
      <c r="BC17" s="845"/>
      <c r="BD17" s="766" t="s">
        <v>181</v>
      </c>
      <c r="BE17" s="843">
        <v>2022</v>
      </c>
      <c r="BF17" s="844"/>
      <c r="BG17" s="844"/>
      <c r="BH17" s="845"/>
      <c r="BI17" s="766" t="s">
        <v>756</v>
      </c>
      <c r="BJ17" s="848">
        <v>2023</v>
      </c>
      <c r="BK17" s="849"/>
      <c r="BL17" s="457"/>
      <c r="BM17" s="249"/>
      <c r="BN17" s="250"/>
    </row>
    <row r="18" spans="1:66" ht="17.25">
      <c r="A18" s="52"/>
      <c r="B18" s="357"/>
      <c r="C18" s="53"/>
      <c r="D18" s="53"/>
      <c r="E18" s="842"/>
      <c r="F18" s="850"/>
      <c r="G18" s="390" t="s">
        <v>157</v>
      </c>
      <c r="H18" s="390" t="s">
        <v>46</v>
      </c>
      <c r="I18" s="390" t="s">
        <v>158</v>
      </c>
      <c r="J18" s="390" t="s">
        <v>159</v>
      </c>
      <c r="K18" s="850"/>
      <c r="L18" s="390" t="s">
        <v>160</v>
      </c>
      <c r="M18" s="390" t="s">
        <v>161</v>
      </c>
      <c r="N18" s="390" t="s">
        <v>162</v>
      </c>
      <c r="O18" s="390" t="s">
        <v>163</v>
      </c>
      <c r="P18" s="850"/>
      <c r="Q18" s="390" t="s">
        <v>164</v>
      </c>
      <c r="R18" s="390" t="s">
        <v>165</v>
      </c>
      <c r="S18" s="390" t="s">
        <v>166</v>
      </c>
      <c r="T18" s="390" t="s">
        <v>167</v>
      </c>
      <c r="U18" s="850"/>
      <c r="V18" s="390" t="s">
        <v>168</v>
      </c>
      <c r="W18" s="390" t="s">
        <v>169</v>
      </c>
      <c r="X18" s="390" t="s">
        <v>170</v>
      </c>
      <c r="Y18" s="390" t="s">
        <v>171</v>
      </c>
      <c r="Z18" s="850"/>
      <c r="AA18" s="390" t="s">
        <v>4</v>
      </c>
      <c r="AB18" s="390" t="s">
        <v>5</v>
      </c>
      <c r="AC18" s="390" t="s">
        <v>6</v>
      </c>
      <c r="AD18" s="390" t="s">
        <v>7</v>
      </c>
      <c r="AE18" s="850"/>
      <c r="AF18" s="390" t="s">
        <v>8</v>
      </c>
      <c r="AG18" s="390" t="s">
        <v>9</v>
      </c>
      <c r="AH18" s="390" t="s">
        <v>10</v>
      </c>
      <c r="AI18" s="390" t="s">
        <v>11</v>
      </c>
      <c r="AJ18" s="390" t="s">
        <v>172</v>
      </c>
      <c r="AK18" s="390" t="s">
        <v>70</v>
      </c>
      <c r="AL18" s="390" t="s">
        <v>71</v>
      </c>
      <c r="AM18" s="390" t="s">
        <v>72</v>
      </c>
      <c r="AN18" s="390" t="s">
        <v>73</v>
      </c>
      <c r="AO18" s="850"/>
      <c r="AP18" s="390" t="s">
        <v>32</v>
      </c>
      <c r="AQ18" s="390" t="s">
        <v>33</v>
      </c>
      <c r="AR18" s="390" t="s">
        <v>34</v>
      </c>
      <c r="AS18" s="390" t="s">
        <v>35</v>
      </c>
      <c r="AT18" s="850"/>
      <c r="AU18" s="391" t="s">
        <v>128</v>
      </c>
      <c r="AV18" s="391" t="s">
        <v>131</v>
      </c>
      <c r="AW18" s="391" t="s">
        <v>143</v>
      </c>
      <c r="AX18" s="391" t="s">
        <v>147</v>
      </c>
      <c r="AY18" s="846"/>
      <c r="AZ18" s="347" t="s">
        <v>174</v>
      </c>
      <c r="BA18" s="347" t="s">
        <v>175</v>
      </c>
      <c r="BB18" s="402" t="s">
        <v>177</v>
      </c>
      <c r="BC18" s="402" t="s">
        <v>179</v>
      </c>
      <c r="BD18" s="594"/>
      <c r="BE18" s="402" t="s">
        <v>743</v>
      </c>
      <c r="BF18" s="402" t="s">
        <v>746</v>
      </c>
      <c r="BG18" s="402" t="s">
        <v>751</v>
      </c>
      <c r="BH18" s="402" t="s">
        <v>754</v>
      </c>
      <c r="BI18" s="594"/>
      <c r="BJ18" s="508" t="s">
        <v>757</v>
      </c>
      <c r="BK18" s="508" t="s">
        <v>825</v>
      </c>
      <c r="BL18" s="457"/>
      <c r="BM18" s="249"/>
      <c r="BN18" s="250"/>
    </row>
    <row r="19" spans="1:66" ht="17.25">
      <c r="A19" s="52"/>
      <c r="B19" s="355" t="s">
        <v>212</v>
      </c>
      <c r="C19" s="53"/>
      <c r="D19" s="53"/>
      <c r="E19" s="275" t="s">
        <v>405</v>
      </c>
      <c r="F19" s="276"/>
      <c r="G19" s="396">
        <v>0.6</v>
      </c>
      <c r="H19" s="396">
        <v>0.6</v>
      </c>
      <c r="I19" s="396">
        <v>0.6</v>
      </c>
      <c r="J19" s="396">
        <v>0.6</v>
      </c>
      <c r="K19" s="396">
        <v>2.2999999999999998</v>
      </c>
      <c r="L19" s="396">
        <v>0.5</v>
      </c>
      <c r="M19" s="396">
        <v>0.6</v>
      </c>
      <c r="N19" s="396">
        <v>0.4</v>
      </c>
      <c r="O19" s="396">
        <v>0.5</v>
      </c>
      <c r="P19" s="396">
        <v>2</v>
      </c>
      <c r="Q19" s="396">
        <v>0.4</v>
      </c>
      <c r="R19" s="396">
        <v>0.6</v>
      </c>
      <c r="S19" s="396">
        <v>0.5</v>
      </c>
      <c r="T19" s="396">
        <v>0.6</v>
      </c>
      <c r="U19" s="396">
        <v>2.1</v>
      </c>
      <c r="V19" s="396">
        <v>0.4</v>
      </c>
      <c r="W19" s="396">
        <v>0.4</v>
      </c>
      <c r="X19" s="396">
        <v>0.5</v>
      </c>
      <c r="Y19" s="396">
        <v>0.4</v>
      </c>
      <c r="Z19" s="396">
        <v>1.7</v>
      </c>
      <c r="AA19" s="396">
        <v>0.3</v>
      </c>
      <c r="AB19" s="396">
        <v>0.4</v>
      </c>
      <c r="AC19" s="396">
        <v>0.4</v>
      </c>
      <c r="AD19" s="396">
        <v>0.3</v>
      </c>
      <c r="AE19" s="396">
        <v>1.4</v>
      </c>
      <c r="AF19" s="396">
        <v>0.4</v>
      </c>
      <c r="AG19" s="396">
        <v>0.4</v>
      </c>
      <c r="AH19" s="396">
        <v>0.4</v>
      </c>
      <c r="AI19" s="396">
        <v>0.4</v>
      </c>
      <c r="AJ19" s="396">
        <v>1.6</v>
      </c>
      <c r="AK19" s="396">
        <v>0.4</v>
      </c>
      <c r="AL19" s="396">
        <v>0.5</v>
      </c>
      <c r="AM19" s="396">
        <v>0.4</v>
      </c>
      <c r="AN19" s="396">
        <v>0.4</v>
      </c>
      <c r="AO19" s="396">
        <v>1.7</v>
      </c>
      <c r="AP19" s="396">
        <v>0.5</v>
      </c>
      <c r="AQ19" s="396">
        <v>0.4</v>
      </c>
      <c r="AR19" s="396">
        <v>0.4</v>
      </c>
      <c r="AS19" s="396">
        <v>0.5</v>
      </c>
      <c r="AT19" s="396">
        <v>1.8</v>
      </c>
      <c r="AU19" s="396">
        <v>0.4</v>
      </c>
      <c r="AV19" s="396">
        <v>0.5</v>
      </c>
      <c r="AW19" s="396">
        <v>0.5</v>
      </c>
      <c r="AX19" s="396">
        <v>0.5</v>
      </c>
      <c r="AY19" s="285">
        <v>1.9</v>
      </c>
      <c r="AZ19" s="285">
        <v>0.4</v>
      </c>
      <c r="BA19" s="285">
        <v>0.7</v>
      </c>
      <c r="BB19" s="403">
        <v>0.5</v>
      </c>
      <c r="BC19" s="403">
        <v>0.5</v>
      </c>
      <c r="BD19" s="285">
        <v>2.1</v>
      </c>
      <c r="BE19" s="403">
        <v>0.6</v>
      </c>
      <c r="BF19" s="403">
        <v>0.7</v>
      </c>
      <c r="BG19" s="403">
        <v>0.5</v>
      </c>
      <c r="BH19" s="403">
        <v>0.6</v>
      </c>
      <c r="BI19" s="285">
        <v>2.4</v>
      </c>
      <c r="BJ19" s="285">
        <v>0.6</v>
      </c>
      <c r="BK19" s="285">
        <v>0.8</v>
      </c>
      <c r="BL19" s="457"/>
      <c r="BM19" s="249"/>
      <c r="BN19" s="250"/>
    </row>
    <row r="20" spans="1:66" ht="17.25">
      <c r="A20" s="52"/>
      <c r="B20" s="354" t="s">
        <v>282</v>
      </c>
      <c r="C20" s="53"/>
      <c r="D20" s="53"/>
      <c r="E20" s="832" t="s">
        <v>412</v>
      </c>
      <c r="F20" s="833"/>
      <c r="G20" s="396">
        <v>0.5</v>
      </c>
      <c r="H20" s="396">
        <v>0.5</v>
      </c>
      <c r="I20" s="396">
        <v>0.5</v>
      </c>
      <c r="J20" s="396">
        <v>0.5</v>
      </c>
      <c r="K20" s="396">
        <v>2</v>
      </c>
      <c r="L20" s="396">
        <v>0.5</v>
      </c>
      <c r="M20" s="396">
        <v>0.5</v>
      </c>
      <c r="N20" s="396">
        <v>0.5</v>
      </c>
      <c r="O20" s="396">
        <v>0.4</v>
      </c>
      <c r="P20" s="396">
        <v>1.9</v>
      </c>
      <c r="Q20" s="396">
        <v>0.4</v>
      </c>
      <c r="R20" s="396">
        <v>0.5</v>
      </c>
      <c r="S20" s="396">
        <v>0.4</v>
      </c>
      <c r="T20" s="396">
        <v>0.5</v>
      </c>
      <c r="U20" s="396">
        <v>1.8</v>
      </c>
      <c r="V20" s="396">
        <v>0.4</v>
      </c>
      <c r="W20" s="396">
        <v>0.5</v>
      </c>
      <c r="X20" s="396">
        <v>0.4</v>
      </c>
      <c r="Y20" s="396">
        <v>0.4</v>
      </c>
      <c r="Z20" s="396">
        <v>1.7</v>
      </c>
      <c r="AA20" s="396">
        <v>0.3</v>
      </c>
      <c r="AB20" s="396">
        <v>0.4</v>
      </c>
      <c r="AC20" s="396">
        <v>0.4</v>
      </c>
      <c r="AD20" s="396">
        <v>0.5</v>
      </c>
      <c r="AE20" s="396">
        <v>1.6</v>
      </c>
      <c r="AF20" s="396">
        <v>0.4</v>
      </c>
      <c r="AG20" s="396">
        <v>0.4</v>
      </c>
      <c r="AH20" s="396">
        <v>0.4</v>
      </c>
      <c r="AI20" s="396">
        <v>0.4</v>
      </c>
      <c r="AJ20" s="396">
        <v>1.6</v>
      </c>
      <c r="AK20" s="396">
        <v>0.4</v>
      </c>
      <c r="AL20" s="396">
        <v>0.4</v>
      </c>
      <c r="AM20" s="396">
        <v>0.4</v>
      </c>
      <c r="AN20" s="396">
        <v>0.4</v>
      </c>
      <c r="AO20" s="396">
        <v>1.6</v>
      </c>
      <c r="AP20" s="396">
        <v>0.4</v>
      </c>
      <c r="AQ20" s="396">
        <v>0.4</v>
      </c>
      <c r="AR20" s="396">
        <v>0.4</v>
      </c>
      <c r="AS20" s="396">
        <v>0.5</v>
      </c>
      <c r="AT20" s="396">
        <v>1.7</v>
      </c>
      <c r="AU20" s="396">
        <v>0.4</v>
      </c>
      <c r="AV20" s="396">
        <v>0.4</v>
      </c>
      <c r="AW20" s="396">
        <v>0.4</v>
      </c>
      <c r="AX20" s="396">
        <v>0.5</v>
      </c>
      <c r="AY20" s="285">
        <v>1.7</v>
      </c>
      <c r="AZ20" s="285">
        <v>0.4</v>
      </c>
      <c r="BA20" s="285">
        <v>0.5</v>
      </c>
      <c r="BB20" s="403">
        <v>0.4</v>
      </c>
      <c r="BC20" s="403">
        <v>0.5</v>
      </c>
      <c r="BD20" s="285">
        <v>1.8</v>
      </c>
      <c r="BE20" s="403">
        <v>0.5</v>
      </c>
      <c r="BF20" s="403">
        <v>0.5</v>
      </c>
      <c r="BG20" s="403">
        <v>0.5</v>
      </c>
      <c r="BH20" s="403">
        <v>0.5</v>
      </c>
      <c r="BI20" s="285">
        <v>2</v>
      </c>
      <c r="BJ20" s="285">
        <v>0.5</v>
      </c>
      <c r="BK20" s="285">
        <v>0.7</v>
      </c>
      <c r="BL20" s="457"/>
      <c r="BM20" s="249"/>
      <c r="BN20" s="250"/>
    </row>
    <row r="21" spans="1:66" ht="17.25">
      <c r="A21" s="52"/>
      <c r="B21" s="354" t="s">
        <v>283</v>
      </c>
      <c r="C21" s="53"/>
      <c r="D21" s="53"/>
      <c r="E21" s="832" t="s">
        <v>192</v>
      </c>
      <c r="F21" s="833"/>
      <c r="G21" s="396">
        <v>0.1</v>
      </c>
      <c r="H21" s="396">
        <v>0.1</v>
      </c>
      <c r="I21" s="396">
        <v>0.1</v>
      </c>
      <c r="J21" s="396">
        <v>0.1</v>
      </c>
      <c r="K21" s="396">
        <v>0.3</v>
      </c>
      <c r="L21" s="396">
        <v>0</v>
      </c>
      <c r="M21" s="396">
        <v>0.1</v>
      </c>
      <c r="N21" s="396">
        <v>-0.1</v>
      </c>
      <c r="O21" s="396">
        <v>0.1</v>
      </c>
      <c r="P21" s="396">
        <v>0.1</v>
      </c>
      <c r="Q21" s="396">
        <v>0</v>
      </c>
      <c r="R21" s="396">
        <v>0.1</v>
      </c>
      <c r="S21" s="396">
        <v>0.1</v>
      </c>
      <c r="T21" s="396">
        <v>0.2</v>
      </c>
      <c r="U21" s="396">
        <v>0.4</v>
      </c>
      <c r="V21" s="396">
        <v>0</v>
      </c>
      <c r="W21" s="396">
        <v>-0.1</v>
      </c>
      <c r="X21" s="396">
        <v>0.1</v>
      </c>
      <c r="Y21" s="396">
        <v>0</v>
      </c>
      <c r="Z21" s="396">
        <v>0</v>
      </c>
      <c r="AA21" s="396">
        <v>0</v>
      </c>
      <c r="AB21" s="396">
        <v>0</v>
      </c>
      <c r="AC21" s="396">
        <v>0</v>
      </c>
      <c r="AD21" s="396">
        <v>-0.2</v>
      </c>
      <c r="AE21" s="396">
        <v>-0.2</v>
      </c>
      <c r="AF21" s="396">
        <v>0</v>
      </c>
      <c r="AG21" s="396">
        <v>0</v>
      </c>
      <c r="AH21" s="396">
        <v>0</v>
      </c>
      <c r="AI21" s="396">
        <v>0</v>
      </c>
      <c r="AJ21" s="396">
        <v>0</v>
      </c>
      <c r="AK21" s="396">
        <v>0</v>
      </c>
      <c r="AL21" s="396">
        <v>0.1</v>
      </c>
      <c r="AM21" s="396">
        <v>0</v>
      </c>
      <c r="AN21" s="396">
        <v>0</v>
      </c>
      <c r="AO21" s="396">
        <v>0.1</v>
      </c>
      <c r="AP21" s="396">
        <v>0.1</v>
      </c>
      <c r="AQ21" s="396">
        <v>0</v>
      </c>
      <c r="AR21" s="396">
        <v>0</v>
      </c>
      <c r="AS21" s="396">
        <v>0</v>
      </c>
      <c r="AT21" s="396">
        <v>0.1</v>
      </c>
      <c r="AU21" s="396">
        <v>0.1</v>
      </c>
      <c r="AV21" s="396">
        <v>0</v>
      </c>
      <c r="AW21" s="396">
        <v>0.1</v>
      </c>
      <c r="AX21" s="396">
        <v>0</v>
      </c>
      <c r="AY21" s="285">
        <v>0.2</v>
      </c>
      <c r="AZ21" s="285">
        <v>0</v>
      </c>
      <c r="BA21" s="285">
        <v>0.2</v>
      </c>
      <c r="BB21" s="403">
        <v>0.1</v>
      </c>
      <c r="BC21" s="403">
        <v>0</v>
      </c>
      <c r="BD21" s="285">
        <v>0.3</v>
      </c>
      <c r="BE21" s="403">
        <v>0.1</v>
      </c>
      <c r="BF21" s="403">
        <v>0.2</v>
      </c>
      <c r="BG21" s="403">
        <v>0</v>
      </c>
      <c r="BH21" s="403">
        <v>0.1</v>
      </c>
      <c r="BI21" s="285">
        <v>0.4</v>
      </c>
      <c r="BJ21" s="285">
        <v>0.1</v>
      </c>
      <c r="BK21" s="285">
        <v>0.1</v>
      </c>
      <c r="BL21" s="457"/>
      <c r="BM21" s="249"/>
      <c r="BN21" s="250"/>
    </row>
    <row r="22" spans="1:66" ht="17.25">
      <c r="A22" s="52"/>
      <c r="B22" s="368" t="s">
        <v>284</v>
      </c>
      <c r="C22" s="53"/>
      <c r="D22" s="53"/>
      <c r="E22" s="832" t="s">
        <v>312</v>
      </c>
      <c r="F22" s="833"/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0</v>
      </c>
      <c r="M22" s="396">
        <v>0</v>
      </c>
      <c r="N22" s="396">
        <v>0.1</v>
      </c>
      <c r="O22" s="396">
        <v>0</v>
      </c>
      <c r="P22" s="396">
        <v>0.1</v>
      </c>
      <c r="Q22" s="396">
        <v>0</v>
      </c>
      <c r="R22" s="396">
        <v>0.1</v>
      </c>
      <c r="S22" s="396">
        <v>0</v>
      </c>
      <c r="T22" s="396">
        <v>0</v>
      </c>
      <c r="U22" s="396">
        <v>0.1</v>
      </c>
      <c r="V22" s="396">
        <v>0</v>
      </c>
      <c r="W22" s="396">
        <v>0.1</v>
      </c>
      <c r="X22" s="396">
        <v>0</v>
      </c>
      <c r="Y22" s="396">
        <v>0</v>
      </c>
      <c r="Z22" s="396">
        <v>0.1</v>
      </c>
      <c r="AA22" s="396">
        <v>0</v>
      </c>
      <c r="AB22" s="396">
        <v>0</v>
      </c>
      <c r="AC22" s="396">
        <v>0.1</v>
      </c>
      <c r="AD22" s="396">
        <v>0</v>
      </c>
      <c r="AE22" s="396">
        <v>0.1</v>
      </c>
      <c r="AF22" s="396">
        <v>0</v>
      </c>
      <c r="AG22" s="396">
        <v>0</v>
      </c>
      <c r="AH22" s="396">
        <v>0</v>
      </c>
      <c r="AI22" s="396">
        <v>0.1</v>
      </c>
      <c r="AJ22" s="396">
        <v>0.1</v>
      </c>
      <c r="AK22" s="396">
        <v>0</v>
      </c>
      <c r="AL22" s="396">
        <v>0</v>
      </c>
      <c r="AM22" s="396">
        <v>0.1</v>
      </c>
      <c r="AN22" s="396">
        <v>0</v>
      </c>
      <c r="AO22" s="396">
        <v>0.1</v>
      </c>
      <c r="AP22" s="396">
        <v>0</v>
      </c>
      <c r="AQ22" s="396">
        <v>0</v>
      </c>
      <c r="AR22" s="396">
        <v>0</v>
      </c>
      <c r="AS22" s="396">
        <v>0.1</v>
      </c>
      <c r="AT22" s="396">
        <v>0.1</v>
      </c>
      <c r="AU22" s="396">
        <v>0</v>
      </c>
      <c r="AV22" s="396">
        <v>0</v>
      </c>
      <c r="AW22" s="396">
        <v>0</v>
      </c>
      <c r="AX22" s="396">
        <v>0</v>
      </c>
      <c r="AY22" s="285">
        <v>0</v>
      </c>
      <c r="AZ22" s="285">
        <v>0</v>
      </c>
      <c r="BA22" s="285">
        <v>0</v>
      </c>
      <c r="BB22" s="403">
        <v>0</v>
      </c>
      <c r="BC22" s="403">
        <v>0.1</v>
      </c>
      <c r="BD22" s="285">
        <v>0.1</v>
      </c>
      <c r="BE22" s="403">
        <v>0</v>
      </c>
      <c r="BF22" s="403">
        <v>0</v>
      </c>
      <c r="BG22" s="403">
        <v>0</v>
      </c>
      <c r="BH22" s="403">
        <v>0</v>
      </c>
      <c r="BI22" s="285">
        <v>0</v>
      </c>
      <c r="BJ22" s="285">
        <v>0</v>
      </c>
      <c r="BK22" s="285">
        <v>0</v>
      </c>
      <c r="BL22" s="457"/>
      <c r="BM22" s="249"/>
      <c r="BN22" s="250"/>
    </row>
    <row r="23" spans="1:66" ht="18" thickBot="1">
      <c r="A23" s="52"/>
      <c r="B23" s="354" t="s">
        <v>285</v>
      </c>
      <c r="C23" s="53"/>
      <c r="D23" s="53"/>
      <c r="E23" s="830" t="s">
        <v>313</v>
      </c>
      <c r="F23" s="831"/>
      <c r="G23" s="292">
        <v>0.1</v>
      </c>
      <c r="H23" s="292">
        <v>0.1</v>
      </c>
      <c r="I23" s="292">
        <v>0</v>
      </c>
      <c r="J23" s="292">
        <v>0.1</v>
      </c>
      <c r="K23" s="292">
        <v>0.3</v>
      </c>
      <c r="L23" s="292">
        <v>0</v>
      </c>
      <c r="M23" s="292">
        <v>0.1</v>
      </c>
      <c r="N23" s="292">
        <v>0</v>
      </c>
      <c r="O23" s="292">
        <v>0</v>
      </c>
      <c r="P23" s="292">
        <v>0.1</v>
      </c>
      <c r="Q23" s="292">
        <v>0</v>
      </c>
      <c r="R23" s="292">
        <v>0.1</v>
      </c>
      <c r="S23" s="292">
        <v>0.1</v>
      </c>
      <c r="T23" s="292">
        <v>0.1</v>
      </c>
      <c r="U23" s="292">
        <v>0.3</v>
      </c>
      <c r="V23" s="292">
        <v>0</v>
      </c>
      <c r="W23" s="292">
        <v>0</v>
      </c>
      <c r="X23" s="292">
        <v>0.1</v>
      </c>
      <c r="Y23" s="292">
        <v>-0.1</v>
      </c>
      <c r="Z23" s="292">
        <v>0</v>
      </c>
      <c r="AA23" s="292">
        <v>0</v>
      </c>
      <c r="AB23" s="292">
        <v>0</v>
      </c>
      <c r="AC23" s="292">
        <v>0</v>
      </c>
      <c r="AD23" s="292">
        <v>-0.1</v>
      </c>
      <c r="AE23" s="292">
        <v>-0.1</v>
      </c>
      <c r="AF23" s="292">
        <v>0</v>
      </c>
      <c r="AG23" s="292">
        <v>0</v>
      </c>
      <c r="AH23" s="292">
        <v>0</v>
      </c>
      <c r="AI23" s="292">
        <v>0.1</v>
      </c>
      <c r="AJ23" s="292">
        <v>0.1</v>
      </c>
      <c r="AK23" s="292">
        <v>0</v>
      </c>
      <c r="AL23" s="292">
        <v>0.1</v>
      </c>
      <c r="AM23" s="292">
        <v>0</v>
      </c>
      <c r="AN23" s="292">
        <v>0.1</v>
      </c>
      <c r="AO23" s="292">
        <v>0.2</v>
      </c>
      <c r="AP23" s="292">
        <v>0.1</v>
      </c>
      <c r="AQ23" s="292">
        <v>0</v>
      </c>
      <c r="AR23" s="292">
        <v>0</v>
      </c>
      <c r="AS23" s="292">
        <v>0.1</v>
      </c>
      <c r="AT23" s="292">
        <v>0.2</v>
      </c>
      <c r="AU23" s="292">
        <v>0</v>
      </c>
      <c r="AV23" s="292">
        <v>0.1</v>
      </c>
      <c r="AW23" s="292">
        <v>0.1</v>
      </c>
      <c r="AX23" s="292">
        <v>0</v>
      </c>
      <c r="AY23" s="293">
        <v>0.2</v>
      </c>
      <c r="AZ23" s="293">
        <v>0</v>
      </c>
      <c r="BA23" s="293">
        <v>0.2</v>
      </c>
      <c r="BB23" s="293">
        <v>0</v>
      </c>
      <c r="BC23" s="293">
        <v>0.1</v>
      </c>
      <c r="BD23" s="293">
        <v>0.3</v>
      </c>
      <c r="BE23" s="293">
        <v>0.1</v>
      </c>
      <c r="BF23" s="293">
        <v>0.1</v>
      </c>
      <c r="BG23" s="293">
        <v>0</v>
      </c>
      <c r="BH23" s="293">
        <v>0.1</v>
      </c>
      <c r="BI23" s="293">
        <v>0.3</v>
      </c>
      <c r="BJ23" s="293">
        <v>0.1</v>
      </c>
      <c r="BK23" s="293">
        <v>0.1</v>
      </c>
      <c r="BL23" s="457"/>
      <c r="BM23" s="249"/>
      <c r="BN23" s="250"/>
    </row>
    <row r="24" spans="1:66" ht="17.25">
      <c r="A24" s="52"/>
      <c r="B24" s="354" t="s">
        <v>286</v>
      </c>
      <c r="C24" s="53"/>
      <c r="D24" s="53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50"/>
    </row>
    <row r="25" spans="1:66" ht="17.25">
      <c r="A25" s="52"/>
      <c r="B25" s="356"/>
      <c r="C25" s="53"/>
      <c r="D25" s="53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7"/>
      <c r="AK25" s="287"/>
      <c r="AL25" s="287"/>
      <c r="AM25" s="287"/>
      <c r="AN25" s="287"/>
      <c r="AO25" s="287"/>
      <c r="AP25" s="287"/>
      <c r="AQ25" s="287"/>
      <c r="AR25" s="287"/>
      <c r="AS25" s="287"/>
      <c r="AT25" s="287"/>
      <c r="AU25" s="287"/>
      <c r="AV25" s="287"/>
      <c r="AW25" s="287"/>
      <c r="AX25" s="287"/>
      <c r="AY25" s="287"/>
      <c r="AZ25" s="287"/>
      <c r="BA25" s="287"/>
      <c r="BB25" s="287"/>
      <c r="BC25" s="287"/>
      <c r="BD25" s="287"/>
      <c r="BE25" s="287"/>
      <c r="BF25" s="287"/>
      <c r="BG25" s="287"/>
      <c r="BH25" s="287"/>
      <c r="BI25" s="287"/>
      <c r="BJ25" s="287"/>
      <c r="BK25" s="287"/>
      <c r="BL25" s="287"/>
      <c r="BM25" s="287"/>
      <c r="BN25" s="288"/>
    </row>
    <row r="26" spans="1:66">
      <c r="A26" s="52"/>
      <c r="B26" s="238"/>
      <c r="C26" s="53"/>
      <c r="D26" s="53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7"/>
      <c r="AW26" s="287"/>
      <c r="AX26" s="287"/>
      <c r="AY26" s="287"/>
      <c r="AZ26" s="287"/>
      <c r="BA26" s="287"/>
      <c r="BB26" s="287"/>
      <c r="BC26" s="287"/>
      <c r="BD26" s="287"/>
      <c r="BE26" s="287"/>
      <c r="BF26" s="287"/>
      <c r="BG26" s="287"/>
      <c r="BH26" s="287"/>
      <c r="BI26" s="287"/>
      <c r="BJ26" s="287"/>
      <c r="BK26" s="287"/>
      <c r="BL26" s="287"/>
      <c r="BM26" s="287"/>
      <c r="BN26" s="288"/>
    </row>
    <row r="27" spans="1:66" ht="17.25" thickBot="1">
      <c r="A27" s="55"/>
      <c r="B27" s="322"/>
      <c r="C27" s="322"/>
      <c r="D27" s="56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2"/>
      <c r="AY27" s="322"/>
      <c r="AZ27" s="322"/>
      <c r="BA27" s="322"/>
      <c r="BB27" s="322"/>
      <c r="BC27" s="322"/>
      <c r="BD27" s="322"/>
      <c r="BE27" s="322"/>
      <c r="BF27" s="322"/>
      <c r="BG27" s="322"/>
      <c r="BH27" s="322"/>
      <c r="BI27" s="322"/>
      <c r="BJ27" s="322"/>
      <c r="BK27" s="322"/>
      <c r="BL27" s="322"/>
      <c r="BM27" s="322"/>
      <c r="BN27" s="323"/>
    </row>
    <row r="28" spans="1:66" ht="17.25" thickTop="1">
      <c r="B28" s="267"/>
      <c r="C28" s="267"/>
    </row>
    <row r="29" spans="1:66">
      <c r="B29" s="267"/>
      <c r="C29" s="267"/>
    </row>
    <row r="30" spans="1:66">
      <c r="B30" s="267"/>
      <c r="C30" s="267"/>
    </row>
    <row r="31" spans="1:66">
      <c r="B31" s="267"/>
      <c r="C31" s="267"/>
    </row>
    <row r="32" spans="1:66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51">
    <mergeCell ref="BD17:BD18"/>
    <mergeCell ref="AO5:AO6"/>
    <mergeCell ref="AP5:AS5"/>
    <mergeCell ref="AA5:AD5"/>
    <mergeCell ref="AE5:AE6"/>
    <mergeCell ref="AF5:AI5"/>
    <mergeCell ref="AZ17:BC17"/>
    <mergeCell ref="AY17:AY18"/>
    <mergeCell ref="BD5:BD6"/>
    <mergeCell ref="AK5:AN5"/>
    <mergeCell ref="AY5:AY6"/>
    <mergeCell ref="AZ5:BC5"/>
    <mergeCell ref="E22:F22"/>
    <mergeCell ref="AU5:AX5"/>
    <mergeCell ref="Q5:T5"/>
    <mergeCell ref="U5:U6"/>
    <mergeCell ref="V5:Y5"/>
    <mergeCell ref="Z5:Z6"/>
    <mergeCell ref="AT5:AT6"/>
    <mergeCell ref="E5:F6"/>
    <mergeCell ref="G5:J5"/>
    <mergeCell ref="K5:K6"/>
    <mergeCell ref="L5:O5"/>
    <mergeCell ref="P5:P6"/>
    <mergeCell ref="AU17:AX17"/>
    <mergeCell ref="K17:K18"/>
    <mergeCell ref="L17:O17"/>
    <mergeCell ref="U17:U18"/>
    <mergeCell ref="E23:F23"/>
    <mergeCell ref="AO17:AO18"/>
    <mergeCell ref="AP17:AS17"/>
    <mergeCell ref="P17:P18"/>
    <mergeCell ref="AT17:AT18"/>
    <mergeCell ref="E20:F20"/>
    <mergeCell ref="V17:Y17"/>
    <mergeCell ref="Z17:Z18"/>
    <mergeCell ref="AA17:AD17"/>
    <mergeCell ref="AE17:AE18"/>
    <mergeCell ref="AF17:AI17"/>
    <mergeCell ref="AK17:AN17"/>
    <mergeCell ref="Q17:T17"/>
    <mergeCell ref="E21:F21"/>
    <mergeCell ref="E17:F18"/>
    <mergeCell ref="G17:J17"/>
    <mergeCell ref="BI5:BI6"/>
    <mergeCell ref="BI17:BI18"/>
    <mergeCell ref="BE5:BH5"/>
    <mergeCell ref="BE17:BH17"/>
    <mergeCell ref="BL2:BM2"/>
    <mergeCell ref="BJ5:BK5"/>
    <mergeCell ref="BJ17:BK17"/>
  </mergeCells>
  <phoneticPr fontId="2" type="noConversion"/>
  <hyperlinks>
    <hyperlink ref="BL2:BM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34"/>
  <sheetViews>
    <sheetView zoomScale="85" zoomScaleNormal="85" workbookViewId="0">
      <selection activeCell="B24" sqref="B24"/>
    </sheetView>
  </sheetViews>
  <sheetFormatPr defaultRowHeight="16.5" outlineLevelCol="1"/>
  <cols>
    <col min="1" max="1" width="3.5" style="1" customWidth="1"/>
    <col min="2" max="2" width="20.25" style="1" customWidth="1"/>
    <col min="3" max="3" width="1.375" style="1" customWidth="1"/>
    <col min="4" max="4" width="3.625" style="352" customWidth="1"/>
    <col min="5" max="5" width="33.25" style="245" customWidth="1"/>
    <col min="6" max="6" width="13.25" style="245" customWidth="1"/>
    <col min="7" max="7" width="8.625" style="245" hidden="1" customWidth="1" outlineLevel="1"/>
    <col min="8" max="8" width="8.625" style="245" customWidth="1" collapsed="1"/>
    <col min="9" max="20" width="8.625" style="245" customWidth="1"/>
    <col min="21" max="22" width="9" style="245"/>
    <col min="23" max="23" width="5" style="245" customWidth="1"/>
    <col min="24" max="16384" width="9" style="245"/>
  </cols>
  <sheetData>
    <row r="1" spans="1:23" ht="7.5" customHeight="1" thickTop="1">
      <c r="A1" s="349"/>
      <c r="B1" s="60"/>
      <c r="C1" s="6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1"/>
    </row>
    <row r="2" spans="1:23" ht="33" customHeight="1">
      <c r="A2" s="52"/>
      <c r="B2" s="84" t="s">
        <v>216</v>
      </c>
      <c r="C2" s="53"/>
      <c r="D2" s="287"/>
      <c r="E2" s="84"/>
      <c r="F2" s="84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574" t="s">
        <v>3</v>
      </c>
      <c r="V2" s="574"/>
      <c r="W2" s="288"/>
    </row>
    <row r="3" spans="1:23">
      <c r="A3" s="52"/>
      <c r="B3" s="53"/>
      <c r="C3" s="53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8"/>
    </row>
    <row r="4" spans="1:23" ht="18" thickBot="1">
      <c r="A4" s="257"/>
      <c r="B4" s="287"/>
      <c r="C4" s="287"/>
      <c r="D4" s="287"/>
      <c r="E4" s="81" t="s">
        <v>712</v>
      </c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8"/>
    </row>
    <row r="5" spans="1:23" ht="16.5" customHeight="1">
      <c r="A5" s="257"/>
      <c r="B5" s="363" t="s">
        <v>1</v>
      </c>
      <c r="C5" s="287"/>
      <c r="D5" s="287"/>
      <c r="E5" s="837" t="s">
        <v>360</v>
      </c>
      <c r="F5" s="838"/>
      <c r="G5" s="346"/>
      <c r="H5" s="843" t="s">
        <v>156</v>
      </c>
      <c r="I5" s="851">
        <v>2021</v>
      </c>
      <c r="J5" s="852"/>
      <c r="K5" s="852"/>
      <c r="L5" s="853"/>
      <c r="M5" s="843" t="s">
        <v>181</v>
      </c>
      <c r="N5" s="843">
        <v>2022</v>
      </c>
      <c r="O5" s="844"/>
      <c r="P5" s="844"/>
      <c r="Q5" s="845"/>
      <c r="R5" s="843" t="s">
        <v>756</v>
      </c>
      <c r="S5" s="848">
        <v>2023</v>
      </c>
      <c r="T5" s="849"/>
      <c r="U5" s="287"/>
      <c r="V5" s="287"/>
      <c r="W5" s="288"/>
    </row>
    <row r="6" spans="1:23" ht="17.25">
      <c r="A6" s="257"/>
      <c r="B6" s="353" t="s">
        <v>1</v>
      </c>
      <c r="C6" s="53"/>
      <c r="D6" s="287"/>
      <c r="E6" s="839"/>
      <c r="F6" s="840"/>
      <c r="G6" s="391" t="s">
        <v>147</v>
      </c>
      <c r="H6" s="846"/>
      <c r="I6" s="347" t="s">
        <v>173</v>
      </c>
      <c r="J6" s="347" t="s">
        <v>175</v>
      </c>
      <c r="K6" s="371" t="s">
        <v>177</v>
      </c>
      <c r="L6" s="412" t="s">
        <v>179</v>
      </c>
      <c r="M6" s="846"/>
      <c r="N6" s="402" t="s">
        <v>743</v>
      </c>
      <c r="O6" s="402" t="s">
        <v>745</v>
      </c>
      <c r="P6" s="402" t="s">
        <v>751</v>
      </c>
      <c r="Q6" s="402" t="s">
        <v>754</v>
      </c>
      <c r="R6" s="846"/>
      <c r="S6" s="508" t="s">
        <v>757</v>
      </c>
      <c r="T6" s="508" t="s">
        <v>827</v>
      </c>
      <c r="U6" s="287"/>
      <c r="V6" s="287"/>
      <c r="W6" s="288"/>
    </row>
    <row r="7" spans="1:23" ht="17.25">
      <c r="A7" s="257"/>
      <c r="B7" s="356" t="s">
        <v>183</v>
      </c>
      <c r="C7" s="53"/>
      <c r="D7" s="287"/>
      <c r="E7" s="275" t="s">
        <v>714</v>
      </c>
      <c r="F7" s="272"/>
      <c r="G7" s="393">
        <v>1.7</v>
      </c>
      <c r="H7" s="298"/>
      <c r="I7" s="308">
        <v>1.7</v>
      </c>
      <c r="J7" s="308">
        <v>1.2</v>
      </c>
      <c r="K7" s="308">
        <v>0.9</v>
      </c>
      <c r="L7" s="308">
        <v>8.9</v>
      </c>
      <c r="M7" s="298"/>
      <c r="N7" s="308">
        <v>7.9</v>
      </c>
      <c r="O7" s="308">
        <v>6.7</v>
      </c>
      <c r="P7" s="308">
        <v>6.3</v>
      </c>
      <c r="Q7" s="308">
        <v>6.2</v>
      </c>
      <c r="R7" s="298"/>
      <c r="S7" s="308">
        <v>6.1</v>
      </c>
      <c r="T7" s="308">
        <v>4.7</v>
      </c>
      <c r="U7" s="287"/>
      <c r="V7" s="287"/>
      <c r="W7" s="288"/>
    </row>
    <row r="8" spans="1:23" ht="17.25">
      <c r="A8" s="257"/>
      <c r="B8" s="348"/>
      <c r="C8" s="53"/>
      <c r="D8" s="287"/>
      <c r="E8" s="275" t="s">
        <v>721</v>
      </c>
      <c r="F8" s="272"/>
      <c r="G8" s="393">
        <v>1.2</v>
      </c>
      <c r="H8" s="298"/>
      <c r="I8" s="308">
        <v>1</v>
      </c>
      <c r="J8" s="308">
        <v>0.8</v>
      </c>
      <c r="K8" s="308">
        <v>0.6</v>
      </c>
      <c r="L8" s="308">
        <v>8.1999999999999993</v>
      </c>
      <c r="M8" s="298"/>
      <c r="N8" s="308">
        <v>7.5</v>
      </c>
      <c r="O8" s="308">
        <v>6.1</v>
      </c>
      <c r="P8" s="308">
        <v>5.4</v>
      </c>
      <c r="Q8" s="308">
        <v>4.7</v>
      </c>
      <c r="R8" s="298"/>
      <c r="S8" s="308">
        <v>4.8</v>
      </c>
      <c r="T8" s="308">
        <v>3.2</v>
      </c>
      <c r="U8" s="287"/>
      <c r="V8" s="287"/>
      <c r="W8" s="288"/>
    </row>
    <row r="9" spans="1:23" ht="17.25">
      <c r="A9" s="257"/>
      <c r="B9" s="356" t="s">
        <v>191</v>
      </c>
      <c r="C9" s="53"/>
      <c r="D9" s="287"/>
      <c r="E9" s="275" t="s">
        <v>691</v>
      </c>
      <c r="F9" s="272"/>
      <c r="G9" s="393">
        <v>0.5</v>
      </c>
      <c r="H9" s="298"/>
      <c r="I9" s="308">
        <v>0.7</v>
      </c>
      <c r="J9" s="308">
        <v>0.4</v>
      </c>
      <c r="K9" s="308">
        <v>0.3</v>
      </c>
      <c r="L9" s="308">
        <v>0.7</v>
      </c>
      <c r="M9" s="298"/>
      <c r="N9" s="308">
        <v>0.4</v>
      </c>
      <c r="O9" s="308">
        <v>0.6</v>
      </c>
      <c r="P9" s="308">
        <v>0.9</v>
      </c>
      <c r="Q9" s="308">
        <v>1.5</v>
      </c>
      <c r="R9" s="298"/>
      <c r="S9" s="308">
        <v>1.3</v>
      </c>
      <c r="T9" s="308">
        <v>1.5</v>
      </c>
      <c r="U9" s="287"/>
      <c r="V9" s="287"/>
      <c r="W9" s="288"/>
    </row>
    <row r="10" spans="1:23" ht="17.25">
      <c r="A10" s="257"/>
      <c r="B10" s="357"/>
      <c r="C10" s="53"/>
      <c r="D10" s="287"/>
      <c r="E10" s="316" t="s">
        <v>724</v>
      </c>
      <c r="F10" s="317"/>
      <c r="G10" s="318">
        <v>7.3</v>
      </c>
      <c r="H10" s="298"/>
      <c r="I10" s="319">
        <v>7</v>
      </c>
      <c r="J10" s="319">
        <v>7.4</v>
      </c>
      <c r="K10" s="319">
        <v>8</v>
      </c>
      <c r="L10" s="319">
        <v>8</v>
      </c>
      <c r="M10" s="298"/>
      <c r="N10" s="319">
        <v>10.3</v>
      </c>
      <c r="O10" s="319">
        <v>12.1</v>
      </c>
      <c r="P10" s="319">
        <v>12.5</v>
      </c>
      <c r="Q10" s="319">
        <v>12.7</v>
      </c>
      <c r="R10" s="298"/>
      <c r="S10" s="319">
        <v>12.8</v>
      </c>
      <c r="T10" s="319">
        <v>14.1</v>
      </c>
      <c r="U10" s="287"/>
      <c r="V10" s="287"/>
      <c r="W10" s="288"/>
    </row>
    <row r="11" spans="1:23" ht="17.25">
      <c r="A11" s="257"/>
      <c r="B11" s="381" t="s">
        <v>201</v>
      </c>
      <c r="C11" s="53"/>
      <c r="D11" s="287"/>
      <c r="E11" s="275" t="s">
        <v>716</v>
      </c>
      <c r="F11" s="272"/>
      <c r="G11" s="393">
        <v>0.5</v>
      </c>
      <c r="H11" s="298"/>
      <c r="I11" s="308">
        <v>0.7</v>
      </c>
      <c r="J11" s="308">
        <v>0.7</v>
      </c>
      <c r="K11" s="308">
        <v>1.1000000000000001</v>
      </c>
      <c r="L11" s="308">
        <v>2.6</v>
      </c>
      <c r="M11" s="298"/>
      <c r="N11" s="308">
        <v>1.2</v>
      </c>
      <c r="O11" s="308">
        <v>1.1000000000000001</v>
      </c>
      <c r="P11" s="308">
        <v>1.1000000000000001</v>
      </c>
      <c r="Q11" s="308">
        <v>1.1000000000000001</v>
      </c>
      <c r="R11" s="298"/>
      <c r="S11" s="308">
        <v>1.5</v>
      </c>
      <c r="T11" s="308">
        <v>1.5</v>
      </c>
      <c r="U11" s="287"/>
      <c r="V11" s="287"/>
      <c r="W11" s="288"/>
    </row>
    <row r="12" spans="1:23" ht="17.25">
      <c r="A12" s="257"/>
      <c r="B12" s="357"/>
      <c r="C12" s="53"/>
      <c r="D12" s="287"/>
      <c r="E12" s="273" t="s">
        <v>295</v>
      </c>
      <c r="F12" s="274"/>
      <c r="G12" s="394">
        <v>9.5</v>
      </c>
      <c r="H12" s="298"/>
      <c r="I12" s="309">
        <v>9.4</v>
      </c>
      <c r="J12" s="309">
        <v>9.3000000000000007</v>
      </c>
      <c r="K12" s="309">
        <v>10</v>
      </c>
      <c r="L12" s="309">
        <v>19.5</v>
      </c>
      <c r="M12" s="298"/>
      <c r="N12" s="309">
        <v>19.399999999999999</v>
      </c>
      <c r="O12" s="309">
        <v>19.899999999999999</v>
      </c>
      <c r="P12" s="309">
        <v>19.899999999999999</v>
      </c>
      <c r="Q12" s="309">
        <v>20</v>
      </c>
      <c r="R12" s="298"/>
      <c r="S12" s="309">
        <v>20.399999999999999</v>
      </c>
      <c r="T12" s="309">
        <v>20.3</v>
      </c>
      <c r="U12" s="287"/>
      <c r="V12" s="287"/>
      <c r="W12" s="288"/>
    </row>
    <row r="13" spans="1:23" ht="17.25">
      <c r="A13" s="257"/>
      <c r="B13" s="381" t="s">
        <v>205</v>
      </c>
      <c r="C13" s="53"/>
      <c r="D13" s="287"/>
      <c r="E13" s="275" t="s">
        <v>302</v>
      </c>
      <c r="F13" s="276"/>
      <c r="G13" s="393">
        <v>0.3</v>
      </c>
      <c r="H13" s="298"/>
      <c r="I13" s="308">
        <v>0.4</v>
      </c>
      <c r="J13" s="308">
        <v>0.5</v>
      </c>
      <c r="K13" s="308">
        <v>0.6</v>
      </c>
      <c r="L13" s="308">
        <v>0.1</v>
      </c>
      <c r="M13" s="298"/>
      <c r="N13" s="308">
        <v>0.1</v>
      </c>
      <c r="O13" s="308">
        <v>0.1</v>
      </c>
      <c r="P13" s="308">
        <v>0.3</v>
      </c>
      <c r="Q13" s="308">
        <v>0.3</v>
      </c>
      <c r="R13" s="298"/>
      <c r="S13" s="308">
        <v>0.4</v>
      </c>
      <c r="T13" s="308">
        <v>0.4</v>
      </c>
      <c r="U13" s="287"/>
      <c r="V13" s="287"/>
      <c r="W13" s="288"/>
    </row>
    <row r="14" spans="1:23" ht="17.25">
      <c r="A14" s="257"/>
      <c r="B14" s="357"/>
      <c r="C14" s="53"/>
      <c r="D14" s="287"/>
      <c r="E14" s="324" t="s">
        <v>305</v>
      </c>
      <c r="F14" s="325"/>
      <c r="G14" s="397">
        <v>9.1</v>
      </c>
      <c r="H14" s="298"/>
      <c r="I14" s="326">
        <v>9</v>
      </c>
      <c r="J14" s="326">
        <v>8.8000000000000007</v>
      </c>
      <c r="K14" s="326">
        <v>9.4</v>
      </c>
      <c r="L14" s="326">
        <v>19.399999999999999</v>
      </c>
      <c r="M14" s="298"/>
      <c r="N14" s="326">
        <v>19.3</v>
      </c>
      <c r="O14" s="326">
        <v>19.8</v>
      </c>
      <c r="P14" s="326">
        <v>19.600000000000001</v>
      </c>
      <c r="Q14" s="326">
        <v>19.7</v>
      </c>
      <c r="R14" s="298"/>
      <c r="S14" s="326">
        <v>20</v>
      </c>
      <c r="T14" s="326">
        <v>19.899999999999999</v>
      </c>
      <c r="U14" s="287"/>
      <c r="V14" s="287"/>
      <c r="W14" s="288"/>
    </row>
    <row r="15" spans="1:23" ht="18" thickBot="1">
      <c r="A15" s="52"/>
      <c r="B15" s="356" t="s">
        <v>208</v>
      </c>
      <c r="C15" s="53"/>
      <c r="D15" s="287"/>
      <c r="E15" s="282" t="s">
        <v>718</v>
      </c>
      <c r="F15" s="283"/>
      <c r="G15" s="291">
        <v>9.4</v>
      </c>
      <c r="H15" s="299"/>
      <c r="I15" s="311">
        <v>9.4</v>
      </c>
      <c r="J15" s="311">
        <v>9.3000000000000007</v>
      </c>
      <c r="K15" s="311">
        <v>10</v>
      </c>
      <c r="L15" s="311">
        <v>19.5</v>
      </c>
      <c r="M15" s="299"/>
      <c r="N15" s="311">
        <v>19.399999999999999</v>
      </c>
      <c r="O15" s="311">
        <v>19.899999999999999</v>
      </c>
      <c r="P15" s="311">
        <v>19.899999999999999</v>
      </c>
      <c r="Q15" s="311">
        <v>20</v>
      </c>
      <c r="R15" s="299"/>
      <c r="S15" s="311">
        <v>20.399999999999999</v>
      </c>
      <c r="T15" s="311">
        <v>20.3</v>
      </c>
      <c r="U15" s="287"/>
      <c r="V15" s="287"/>
      <c r="W15" s="288"/>
    </row>
    <row r="16" spans="1:23" ht="17.25">
      <c r="A16" s="52"/>
      <c r="B16" s="357"/>
      <c r="C16" s="53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8"/>
    </row>
    <row r="17" spans="1:23" ht="18" thickBot="1">
      <c r="A17" s="52"/>
      <c r="B17" s="356" t="s">
        <v>281</v>
      </c>
      <c r="C17" s="356"/>
      <c r="D17" s="287"/>
      <c r="E17" s="81" t="s">
        <v>713</v>
      </c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8"/>
    </row>
    <row r="18" spans="1:23" ht="16.5" customHeight="1">
      <c r="A18" s="52"/>
      <c r="B18" s="357"/>
      <c r="C18" s="53"/>
      <c r="D18" s="287"/>
      <c r="E18" s="841" t="s">
        <v>360</v>
      </c>
      <c r="F18" s="834"/>
      <c r="G18" s="346"/>
      <c r="H18" s="843" t="s">
        <v>156</v>
      </c>
      <c r="I18" s="851">
        <v>2021</v>
      </c>
      <c r="J18" s="852"/>
      <c r="K18" s="852"/>
      <c r="L18" s="853"/>
      <c r="M18" s="766" t="s">
        <v>181</v>
      </c>
      <c r="N18" s="843">
        <v>2022</v>
      </c>
      <c r="O18" s="844"/>
      <c r="P18" s="844"/>
      <c r="Q18" s="845"/>
      <c r="R18" s="766" t="s">
        <v>756</v>
      </c>
      <c r="S18" s="848">
        <v>2023</v>
      </c>
      <c r="T18" s="849"/>
      <c r="U18" s="287"/>
      <c r="V18" s="287"/>
      <c r="W18" s="288"/>
    </row>
    <row r="19" spans="1:23" ht="17.25">
      <c r="A19" s="52"/>
      <c r="B19" s="355" t="s">
        <v>212</v>
      </c>
      <c r="C19" s="53"/>
      <c r="D19" s="287"/>
      <c r="E19" s="842"/>
      <c r="F19" s="850"/>
      <c r="G19" s="391" t="s">
        <v>147</v>
      </c>
      <c r="H19" s="846"/>
      <c r="I19" s="347" t="s">
        <v>173</v>
      </c>
      <c r="J19" s="347" t="s">
        <v>175</v>
      </c>
      <c r="K19" s="402" t="s">
        <v>177</v>
      </c>
      <c r="L19" s="402" t="s">
        <v>179</v>
      </c>
      <c r="M19" s="594"/>
      <c r="N19" s="402" t="s">
        <v>743</v>
      </c>
      <c r="O19" s="402" t="s">
        <v>745</v>
      </c>
      <c r="P19" s="402" t="s">
        <v>751</v>
      </c>
      <c r="Q19" s="402" t="s">
        <v>754</v>
      </c>
      <c r="R19" s="594"/>
      <c r="S19" s="508" t="s">
        <v>757</v>
      </c>
      <c r="T19" s="508" t="s">
        <v>827</v>
      </c>
      <c r="U19" s="287"/>
      <c r="V19" s="287"/>
      <c r="W19" s="288"/>
    </row>
    <row r="20" spans="1:23" ht="17.25">
      <c r="A20" s="52"/>
      <c r="B20" s="354" t="s">
        <v>282</v>
      </c>
      <c r="C20" s="53"/>
      <c r="D20" s="287"/>
      <c r="E20" s="854" t="s">
        <v>405</v>
      </c>
      <c r="F20" s="855"/>
      <c r="G20" s="327"/>
      <c r="H20" s="285">
        <v>2.5</v>
      </c>
      <c r="I20" s="285">
        <v>0.2</v>
      </c>
      <c r="J20" s="285">
        <v>0.4</v>
      </c>
      <c r="K20" s="403">
        <v>1</v>
      </c>
      <c r="L20" s="403">
        <v>-0.1</v>
      </c>
      <c r="M20" s="285">
        <v>1.5</v>
      </c>
      <c r="N20" s="285">
        <v>0.6</v>
      </c>
      <c r="O20" s="285">
        <v>0.7</v>
      </c>
      <c r="P20" s="285">
        <v>0.7</v>
      </c>
      <c r="Q20" s="285">
        <v>0.8</v>
      </c>
      <c r="R20" s="285">
        <v>2.8</v>
      </c>
      <c r="S20" s="285">
        <v>1</v>
      </c>
      <c r="T20" s="285">
        <v>0.9</v>
      </c>
      <c r="U20" s="287"/>
      <c r="V20" s="287"/>
      <c r="W20" s="288"/>
    </row>
    <row r="21" spans="1:23" ht="17.25">
      <c r="A21" s="52"/>
      <c r="B21" s="354" t="s">
        <v>283</v>
      </c>
      <c r="C21" s="53"/>
      <c r="D21" s="287"/>
      <c r="E21" s="832" t="s">
        <v>725</v>
      </c>
      <c r="F21" s="833"/>
      <c r="G21" s="327"/>
      <c r="H21" s="285">
        <v>2.2999999999999998</v>
      </c>
      <c r="I21" s="285">
        <v>0.2</v>
      </c>
      <c r="J21" s="285">
        <v>0.3</v>
      </c>
      <c r="K21" s="403">
        <v>1.1000000000000001</v>
      </c>
      <c r="L21" s="403">
        <v>-0.1</v>
      </c>
      <c r="M21" s="285">
        <v>1.5</v>
      </c>
      <c r="N21" s="285">
        <v>0.6</v>
      </c>
      <c r="O21" s="285">
        <v>0.6</v>
      </c>
      <c r="P21" s="285">
        <v>0.7</v>
      </c>
      <c r="Q21" s="285">
        <v>0.8</v>
      </c>
      <c r="R21" s="285">
        <v>2.7</v>
      </c>
      <c r="S21" s="285">
        <v>0.9</v>
      </c>
      <c r="T21" s="285">
        <v>0.9</v>
      </c>
      <c r="U21" s="287"/>
      <c r="V21" s="287"/>
      <c r="W21" s="288"/>
    </row>
    <row r="22" spans="1:23" ht="17.25">
      <c r="A22" s="52"/>
      <c r="B22" s="354" t="s">
        <v>284</v>
      </c>
      <c r="C22" s="53"/>
      <c r="D22" s="287"/>
      <c r="E22" s="832" t="s">
        <v>412</v>
      </c>
      <c r="F22" s="833"/>
      <c r="G22" s="327"/>
      <c r="H22" s="285">
        <v>2.2999999999999998</v>
      </c>
      <c r="I22" s="285">
        <v>0.3</v>
      </c>
      <c r="J22" s="285">
        <v>0.6</v>
      </c>
      <c r="K22" s="403">
        <v>0.4</v>
      </c>
      <c r="L22" s="403">
        <v>0.3</v>
      </c>
      <c r="M22" s="285">
        <v>1.6</v>
      </c>
      <c r="N22" s="285">
        <v>0.6</v>
      </c>
      <c r="O22" s="285">
        <v>0.5</v>
      </c>
      <c r="P22" s="285">
        <v>0.5</v>
      </c>
      <c r="Q22" s="285">
        <v>0.6</v>
      </c>
      <c r="R22" s="285">
        <v>2.2000000000000002</v>
      </c>
      <c r="S22" s="285">
        <v>0.7</v>
      </c>
      <c r="T22" s="285">
        <v>0.7</v>
      </c>
      <c r="U22" s="287"/>
      <c r="V22" s="287"/>
      <c r="W22" s="288"/>
    </row>
    <row r="23" spans="1:23" ht="17.25">
      <c r="A23" s="52"/>
      <c r="B23" s="368" t="s">
        <v>285</v>
      </c>
      <c r="C23" s="53"/>
      <c r="D23" s="287"/>
      <c r="E23" s="832" t="s">
        <v>192</v>
      </c>
      <c r="F23" s="833"/>
      <c r="G23" s="327"/>
      <c r="H23" s="285">
        <v>0.2</v>
      </c>
      <c r="I23" s="285">
        <v>-0.1</v>
      </c>
      <c r="J23" s="285">
        <v>-0.2</v>
      </c>
      <c r="K23" s="403">
        <v>0.6</v>
      </c>
      <c r="L23" s="403">
        <v>-0.4</v>
      </c>
      <c r="M23" s="285">
        <v>-0.1</v>
      </c>
      <c r="N23" s="285">
        <v>0</v>
      </c>
      <c r="O23" s="285">
        <v>0.2</v>
      </c>
      <c r="P23" s="285">
        <v>0.2</v>
      </c>
      <c r="Q23" s="285">
        <v>0.2</v>
      </c>
      <c r="R23" s="285">
        <v>0.6</v>
      </c>
      <c r="S23" s="285">
        <v>0.3</v>
      </c>
      <c r="T23" s="285">
        <v>0.2</v>
      </c>
      <c r="U23" s="287"/>
      <c r="V23" s="287"/>
      <c r="W23" s="288"/>
    </row>
    <row r="24" spans="1:23" ht="17.25">
      <c r="A24" s="52"/>
      <c r="B24" s="354" t="s">
        <v>286</v>
      </c>
      <c r="C24" s="53"/>
      <c r="D24" s="287"/>
      <c r="E24" s="832" t="s">
        <v>312</v>
      </c>
      <c r="F24" s="833"/>
      <c r="G24" s="327"/>
      <c r="H24" s="285">
        <v>0</v>
      </c>
      <c r="I24" s="285">
        <v>0</v>
      </c>
      <c r="J24" s="285">
        <v>0</v>
      </c>
      <c r="K24" s="403">
        <v>0</v>
      </c>
      <c r="L24" s="403">
        <v>0.4</v>
      </c>
      <c r="M24" s="285">
        <v>0.4</v>
      </c>
      <c r="N24" s="285">
        <v>-0.1</v>
      </c>
      <c r="O24" s="285">
        <v>0.4</v>
      </c>
      <c r="P24" s="285">
        <v>-0.4</v>
      </c>
      <c r="Q24" s="285">
        <v>-0.1</v>
      </c>
      <c r="R24" s="285">
        <v>-0.2</v>
      </c>
      <c r="S24" s="285">
        <v>0.1</v>
      </c>
      <c r="T24" s="285">
        <v>-0.3</v>
      </c>
      <c r="U24" s="287"/>
      <c r="V24" s="287"/>
      <c r="W24" s="288"/>
    </row>
    <row r="25" spans="1:23" ht="18" thickBot="1">
      <c r="A25" s="52"/>
      <c r="B25" s="356"/>
      <c r="C25" s="53"/>
      <c r="D25" s="287"/>
      <c r="E25" s="830" t="s">
        <v>313</v>
      </c>
      <c r="F25" s="831"/>
      <c r="G25" s="296"/>
      <c r="H25" s="293">
        <v>0.2</v>
      </c>
      <c r="I25" s="293">
        <v>-0.1</v>
      </c>
      <c r="J25" s="293">
        <v>-0.2</v>
      </c>
      <c r="K25" s="293">
        <v>0.6</v>
      </c>
      <c r="L25" s="293">
        <v>0</v>
      </c>
      <c r="M25" s="293">
        <v>0.3</v>
      </c>
      <c r="N25" s="293">
        <v>-0.1</v>
      </c>
      <c r="O25" s="293">
        <v>0.5</v>
      </c>
      <c r="P25" s="293">
        <v>-0.1</v>
      </c>
      <c r="Q25" s="293">
        <v>0.1</v>
      </c>
      <c r="R25" s="293">
        <v>0.4</v>
      </c>
      <c r="S25" s="293">
        <v>0.3</v>
      </c>
      <c r="T25" s="293">
        <v>-0.1</v>
      </c>
      <c r="U25" s="287"/>
      <c r="V25" s="287"/>
      <c r="W25" s="288"/>
    </row>
    <row r="26" spans="1:23">
      <c r="A26" s="52"/>
      <c r="B26" s="238"/>
      <c r="C26" s="53"/>
      <c r="D26" s="287"/>
      <c r="E26" s="287" t="s">
        <v>726</v>
      </c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8"/>
    </row>
    <row r="27" spans="1:23" ht="17.25" thickBot="1">
      <c r="A27" s="55"/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3"/>
    </row>
    <row r="28" spans="1:23" ht="17.25" thickTop="1">
      <c r="B28" s="267"/>
      <c r="C28" s="267"/>
    </row>
    <row r="29" spans="1:23">
      <c r="B29" s="267"/>
      <c r="C29" s="267"/>
    </row>
    <row r="30" spans="1:23">
      <c r="B30" s="267"/>
      <c r="C30" s="267"/>
    </row>
    <row r="31" spans="1:23">
      <c r="B31" s="267"/>
      <c r="C31" s="267"/>
    </row>
    <row r="32" spans="1:23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21">
    <mergeCell ref="E20:F20"/>
    <mergeCell ref="U2:V2"/>
    <mergeCell ref="E5:F6"/>
    <mergeCell ref="H18:H19"/>
    <mergeCell ref="H5:H6"/>
    <mergeCell ref="E18:F19"/>
    <mergeCell ref="M18:M19"/>
    <mergeCell ref="M5:M6"/>
    <mergeCell ref="I5:L5"/>
    <mergeCell ref="I18:L18"/>
    <mergeCell ref="R5:R6"/>
    <mergeCell ref="R18:R19"/>
    <mergeCell ref="N5:Q5"/>
    <mergeCell ref="N18:Q18"/>
    <mergeCell ref="S5:T5"/>
    <mergeCell ref="S18:T18"/>
    <mergeCell ref="E22:F22"/>
    <mergeCell ref="E23:F23"/>
    <mergeCell ref="E24:F24"/>
    <mergeCell ref="E25:F25"/>
    <mergeCell ref="E21:F21"/>
  </mergeCells>
  <phoneticPr fontId="2" type="noConversion"/>
  <hyperlinks>
    <hyperlink ref="U2:V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34"/>
  <sheetViews>
    <sheetView zoomScale="85" zoomScaleNormal="85" workbookViewId="0">
      <selection activeCell="B22" sqref="B22"/>
    </sheetView>
  </sheetViews>
  <sheetFormatPr defaultRowHeight="16.5" outlineLevelCol="1"/>
  <cols>
    <col min="1" max="1" width="3.5" style="1" customWidth="1"/>
    <col min="2" max="2" width="12" style="1" customWidth="1"/>
    <col min="3" max="3" width="9.25" style="1" customWidth="1"/>
    <col min="4" max="4" width="3.625" style="352" customWidth="1"/>
    <col min="5" max="5" width="33.25" style="245" customWidth="1"/>
    <col min="6" max="6" width="13.25" style="245" customWidth="1"/>
    <col min="7" max="7" width="8.625" style="245" hidden="1" customWidth="1" outlineLevel="1"/>
    <col min="8" max="8" width="8.625" style="245" customWidth="1" collapsed="1"/>
    <col min="9" max="20" width="8.625" style="245" customWidth="1"/>
    <col min="21" max="22" width="9" style="245"/>
    <col min="23" max="23" width="5" style="245" customWidth="1"/>
    <col min="24" max="16384" width="9" style="245"/>
  </cols>
  <sheetData>
    <row r="1" spans="1:23" ht="7.5" customHeight="1" thickTop="1">
      <c r="A1" s="349"/>
      <c r="B1" s="60"/>
      <c r="C1" s="6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1"/>
    </row>
    <row r="2" spans="1:23" ht="33" customHeight="1">
      <c r="A2" s="52"/>
      <c r="B2" s="84" t="s">
        <v>217</v>
      </c>
      <c r="C2" s="53"/>
      <c r="D2" s="287"/>
      <c r="E2" s="84"/>
      <c r="F2" s="84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574" t="s">
        <v>3</v>
      </c>
      <c r="V2" s="574"/>
      <c r="W2" s="288"/>
    </row>
    <row r="3" spans="1:23">
      <c r="A3" s="52"/>
      <c r="B3" s="53"/>
      <c r="C3" s="53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8"/>
    </row>
    <row r="4" spans="1:23" ht="18" thickBot="1">
      <c r="A4" s="257"/>
      <c r="B4" s="287"/>
      <c r="C4" s="287"/>
      <c r="D4" s="287"/>
      <c r="E4" s="81" t="s">
        <v>712</v>
      </c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8"/>
    </row>
    <row r="5" spans="1:23" ht="16.5" customHeight="1">
      <c r="A5" s="257"/>
      <c r="B5" s="363" t="s">
        <v>1</v>
      </c>
      <c r="C5" s="287"/>
      <c r="D5" s="287"/>
      <c r="E5" s="837" t="s">
        <v>360</v>
      </c>
      <c r="F5" s="838"/>
      <c r="G5" s="406"/>
      <c r="H5" s="843" t="s">
        <v>156</v>
      </c>
      <c r="I5" s="843">
        <v>2021</v>
      </c>
      <c r="J5" s="844"/>
      <c r="K5" s="844"/>
      <c r="L5" s="844"/>
      <c r="M5" s="843" t="s">
        <v>181</v>
      </c>
      <c r="N5" s="843">
        <v>2022</v>
      </c>
      <c r="O5" s="844"/>
      <c r="P5" s="844"/>
      <c r="Q5" s="845"/>
      <c r="R5" s="843" t="s">
        <v>756</v>
      </c>
      <c r="S5" s="848">
        <v>2023</v>
      </c>
      <c r="T5" s="849"/>
      <c r="U5" s="287"/>
      <c r="V5" s="287"/>
      <c r="W5" s="288"/>
    </row>
    <row r="6" spans="1:23" ht="17.25">
      <c r="A6" s="257"/>
      <c r="B6" s="353" t="s">
        <v>1</v>
      </c>
      <c r="C6" s="53"/>
      <c r="D6" s="287"/>
      <c r="E6" s="839"/>
      <c r="F6" s="840"/>
      <c r="G6" s="391" t="s">
        <v>147</v>
      </c>
      <c r="H6" s="846"/>
      <c r="I6" s="407" t="s">
        <v>173</v>
      </c>
      <c r="J6" s="407" t="s">
        <v>175</v>
      </c>
      <c r="K6" s="407" t="s">
        <v>177</v>
      </c>
      <c r="L6" s="412" t="s">
        <v>179</v>
      </c>
      <c r="M6" s="846"/>
      <c r="N6" s="402" t="s">
        <v>743</v>
      </c>
      <c r="O6" s="402" t="s">
        <v>745</v>
      </c>
      <c r="P6" s="402" t="s">
        <v>751</v>
      </c>
      <c r="Q6" s="402" t="s">
        <v>754</v>
      </c>
      <c r="R6" s="846"/>
      <c r="S6" s="508" t="s">
        <v>757</v>
      </c>
      <c r="T6" s="508" t="s">
        <v>825</v>
      </c>
      <c r="U6" s="287"/>
      <c r="V6" s="287"/>
      <c r="W6" s="288"/>
    </row>
    <row r="7" spans="1:23" ht="17.25">
      <c r="A7" s="257"/>
      <c r="B7" s="356" t="s">
        <v>183</v>
      </c>
      <c r="C7" s="53"/>
      <c r="D7" s="287"/>
      <c r="E7" s="275" t="s">
        <v>714</v>
      </c>
      <c r="F7" s="272"/>
      <c r="G7" s="393">
        <v>2.1</v>
      </c>
      <c r="H7" s="298"/>
      <c r="I7" s="308">
        <v>2.6</v>
      </c>
      <c r="J7" s="308">
        <v>3.2</v>
      </c>
      <c r="K7" s="308">
        <v>3.2</v>
      </c>
      <c r="L7" s="308">
        <v>7.9</v>
      </c>
      <c r="M7" s="298"/>
      <c r="N7" s="308">
        <v>7.7</v>
      </c>
      <c r="O7" s="308">
        <v>7.3</v>
      </c>
      <c r="P7" s="308">
        <v>7</v>
      </c>
      <c r="Q7" s="308">
        <v>6.8</v>
      </c>
      <c r="R7" s="298"/>
      <c r="S7" s="308">
        <v>6.3</v>
      </c>
      <c r="T7" s="308">
        <v>5.8</v>
      </c>
      <c r="U7" s="287"/>
      <c r="V7" s="287"/>
      <c r="W7" s="288"/>
    </row>
    <row r="8" spans="1:23" ht="17.25">
      <c r="A8" s="257"/>
      <c r="B8" s="348"/>
      <c r="C8" s="53"/>
      <c r="D8" s="287"/>
      <c r="E8" s="275" t="s">
        <v>715</v>
      </c>
      <c r="F8" s="272"/>
      <c r="G8" s="393">
        <v>1.7</v>
      </c>
      <c r="H8" s="298"/>
      <c r="I8" s="308">
        <v>2.4</v>
      </c>
      <c r="J8" s="308">
        <v>3</v>
      </c>
      <c r="K8" s="308">
        <v>3</v>
      </c>
      <c r="L8" s="308">
        <v>7.6</v>
      </c>
      <c r="M8" s="298"/>
      <c r="N8" s="308">
        <v>7.6</v>
      </c>
      <c r="O8" s="308">
        <v>5.7</v>
      </c>
      <c r="P8" s="308">
        <v>5.7</v>
      </c>
      <c r="Q8" s="308">
        <v>4.5999999999999996</v>
      </c>
      <c r="R8" s="298"/>
      <c r="S8" s="308">
        <v>6.1</v>
      </c>
      <c r="T8" s="308">
        <v>5.6</v>
      </c>
      <c r="U8" s="287"/>
      <c r="V8" s="287"/>
      <c r="W8" s="288"/>
    </row>
    <row r="9" spans="1:23" ht="17.25">
      <c r="A9" s="257"/>
      <c r="B9" s="356" t="s">
        <v>191</v>
      </c>
      <c r="C9" s="53"/>
      <c r="D9" s="287"/>
      <c r="E9" s="275" t="s">
        <v>569</v>
      </c>
      <c r="F9" s="272"/>
      <c r="G9" s="393">
        <v>0.3</v>
      </c>
      <c r="H9" s="298"/>
      <c r="I9" s="308">
        <v>0.3</v>
      </c>
      <c r="J9" s="308">
        <v>0.2</v>
      </c>
      <c r="K9" s="308">
        <v>0.2</v>
      </c>
      <c r="L9" s="308">
        <v>0.3</v>
      </c>
      <c r="M9" s="298"/>
      <c r="N9" s="308">
        <v>0.1</v>
      </c>
      <c r="O9" s="308">
        <v>1.7</v>
      </c>
      <c r="P9" s="308">
        <v>1.4</v>
      </c>
      <c r="Q9" s="308">
        <v>2.2000000000000002</v>
      </c>
      <c r="R9" s="298"/>
      <c r="S9" s="308">
        <v>0.2</v>
      </c>
      <c r="T9" s="308">
        <v>0.2</v>
      </c>
      <c r="U9" s="287"/>
      <c r="V9" s="287"/>
      <c r="W9" s="288"/>
    </row>
    <row r="10" spans="1:23" ht="17.25">
      <c r="A10" s="257"/>
      <c r="B10" s="357"/>
      <c r="C10" s="53"/>
      <c r="D10" s="287"/>
      <c r="E10" s="275" t="s">
        <v>716</v>
      </c>
      <c r="F10" s="272"/>
      <c r="G10" s="393">
        <v>0.3</v>
      </c>
      <c r="H10" s="298"/>
      <c r="I10" s="308">
        <v>0.3</v>
      </c>
      <c r="J10" s="308">
        <v>0</v>
      </c>
      <c r="K10" s="308">
        <v>0.1</v>
      </c>
      <c r="L10" s="308">
        <v>0.2</v>
      </c>
      <c r="M10" s="298"/>
      <c r="N10" s="308">
        <v>0.2</v>
      </c>
      <c r="O10" s="308">
        <v>0.2</v>
      </c>
      <c r="P10" s="308">
        <v>0.2</v>
      </c>
      <c r="Q10" s="308">
        <v>0.1</v>
      </c>
      <c r="R10" s="298"/>
      <c r="S10" s="308">
        <v>0.2</v>
      </c>
      <c r="T10" s="308">
        <v>0.2</v>
      </c>
      <c r="U10" s="287"/>
      <c r="V10" s="287"/>
      <c r="W10" s="288"/>
    </row>
    <row r="11" spans="1:23" ht="17.25">
      <c r="A11" s="257"/>
      <c r="B11" s="381" t="s">
        <v>201</v>
      </c>
      <c r="C11" s="53"/>
      <c r="D11" s="287"/>
      <c r="E11" s="273" t="s">
        <v>295</v>
      </c>
      <c r="F11" s="274"/>
      <c r="G11" s="394">
        <v>2.2999999999999998</v>
      </c>
      <c r="H11" s="298"/>
      <c r="I11" s="309">
        <v>2.9</v>
      </c>
      <c r="J11" s="309">
        <v>3.2</v>
      </c>
      <c r="K11" s="309">
        <v>3.3</v>
      </c>
      <c r="L11" s="309">
        <v>8.1</v>
      </c>
      <c r="M11" s="298"/>
      <c r="N11" s="309">
        <v>7.9</v>
      </c>
      <c r="O11" s="309">
        <v>7.5</v>
      </c>
      <c r="P11" s="309">
        <v>7.2</v>
      </c>
      <c r="Q11" s="309">
        <v>6.9</v>
      </c>
      <c r="R11" s="298"/>
      <c r="S11" s="309">
        <v>6.5</v>
      </c>
      <c r="T11" s="309">
        <v>6</v>
      </c>
      <c r="U11" s="287"/>
      <c r="V11" s="287"/>
      <c r="W11" s="288"/>
    </row>
    <row r="12" spans="1:23" ht="17.25">
      <c r="A12" s="257"/>
      <c r="B12" s="357"/>
      <c r="C12" s="53"/>
      <c r="D12" s="287"/>
      <c r="E12" s="275" t="s">
        <v>302</v>
      </c>
      <c r="F12" s="276"/>
      <c r="G12" s="393">
        <v>0.2</v>
      </c>
      <c r="H12" s="298"/>
      <c r="I12" s="308">
        <v>0.3</v>
      </c>
      <c r="J12" s="308">
        <v>0.3</v>
      </c>
      <c r="K12" s="308">
        <v>0.3</v>
      </c>
      <c r="L12" s="308">
        <v>0.2</v>
      </c>
      <c r="M12" s="298"/>
      <c r="N12" s="308">
        <v>0.3</v>
      </c>
      <c r="O12" s="308">
        <v>0.1</v>
      </c>
      <c r="P12" s="308">
        <v>0.2</v>
      </c>
      <c r="Q12" s="308">
        <v>0.2</v>
      </c>
      <c r="R12" s="298"/>
      <c r="S12" s="308">
        <v>0.2</v>
      </c>
      <c r="T12" s="308">
        <v>0.1</v>
      </c>
      <c r="U12" s="287"/>
      <c r="V12" s="287"/>
      <c r="W12" s="288"/>
    </row>
    <row r="13" spans="1:23" ht="17.25">
      <c r="A13" s="257"/>
      <c r="B13" s="381" t="s">
        <v>205</v>
      </c>
      <c r="C13" s="53"/>
      <c r="D13" s="287"/>
      <c r="E13" s="324" t="s">
        <v>305</v>
      </c>
      <c r="F13" s="325"/>
      <c r="G13" s="397">
        <v>2.1</v>
      </c>
      <c r="H13" s="298"/>
      <c r="I13" s="326">
        <v>2.6</v>
      </c>
      <c r="J13" s="326">
        <v>2.9</v>
      </c>
      <c r="K13" s="326">
        <v>3</v>
      </c>
      <c r="L13" s="326">
        <v>7.9</v>
      </c>
      <c r="M13" s="298"/>
      <c r="N13" s="326">
        <v>7.6</v>
      </c>
      <c r="O13" s="326">
        <v>7.4</v>
      </c>
      <c r="P13" s="326">
        <v>7</v>
      </c>
      <c r="Q13" s="326">
        <v>6.8</v>
      </c>
      <c r="R13" s="298"/>
      <c r="S13" s="326">
        <v>6.3</v>
      </c>
      <c r="T13" s="326">
        <v>5.9</v>
      </c>
      <c r="U13" s="287"/>
      <c r="V13" s="287"/>
      <c r="W13" s="288"/>
    </row>
    <row r="14" spans="1:23" ht="18" thickBot="1">
      <c r="A14" s="257"/>
      <c r="B14" s="357"/>
      <c r="C14" s="53"/>
      <c r="D14" s="287"/>
      <c r="E14" s="282" t="s">
        <v>718</v>
      </c>
      <c r="F14" s="283"/>
      <c r="G14" s="291">
        <v>2.2999999999999998</v>
      </c>
      <c r="H14" s="299"/>
      <c r="I14" s="311">
        <v>2.9</v>
      </c>
      <c r="J14" s="311">
        <v>3.2</v>
      </c>
      <c r="K14" s="311">
        <v>3.3</v>
      </c>
      <c r="L14" s="311">
        <v>8.1</v>
      </c>
      <c r="M14" s="299"/>
      <c r="N14" s="311">
        <v>7.9</v>
      </c>
      <c r="O14" s="311">
        <v>7.5</v>
      </c>
      <c r="P14" s="311">
        <v>7.2</v>
      </c>
      <c r="Q14" s="311">
        <v>6.9</v>
      </c>
      <c r="R14" s="299"/>
      <c r="S14" s="311">
        <v>6.5</v>
      </c>
      <c r="T14" s="311">
        <v>6</v>
      </c>
      <c r="U14" s="287"/>
      <c r="V14" s="287"/>
      <c r="W14" s="288"/>
    </row>
    <row r="15" spans="1:23" ht="17.25">
      <c r="A15" s="52"/>
      <c r="B15" s="356" t="s">
        <v>208</v>
      </c>
      <c r="C15" s="53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8"/>
    </row>
    <row r="16" spans="1:23" ht="18" thickBot="1">
      <c r="A16" s="52"/>
      <c r="B16" s="357"/>
      <c r="C16" s="53"/>
      <c r="D16" s="287"/>
      <c r="E16" s="81" t="s">
        <v>713</v>
      </c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8"/>
    </row>
    <row r="17" spans="1:23" ht="17.25">
      <c r="A17" s="52"/>
      <c r="B17" s="356" t="s">
        <v>281</v>
      </c>
      <c r="C17" s="356"/>
      <c r="D17" s="287"/>
      <c r="E17" s="841" t="s">
        <v>360</v>
      </c>
      <c r="F17" s="834"/>
      <c r="G17" s="406"/>
      <c r="H17" s="843" t="s">
        <v>156</v>
      </c>
      <c r="I17" s="851">
        <v>2021</v>
      </c>
      <c r="J17" s="852"/>
      <c r="K17" s="852"/>
      <c r="L17" s="853"/>
      <c r="M17" s="766" t="s">
        <v>181</v>
      </c>
      <c r="N17" s="843">
        <v>2022</v>
      </c>
      <c r="O17" s="844"/>
      <c r="P17" s="844"/>
      <c r="Q17" s="845"/>
      <c r="R17" s="766" t="s">
        <v>756</v>
      </c>
      <c r="S17" s="848">
        <v>2023</v>
      </c>
      <c r="T17" s="849"/>
      <c r="U17" s="287"/>
      <c r="V17" s="287"/>
      <c r="W17" s="288"/>
    </row>
    <row r="18" spans="1:23" ht="16.5" customHeight="1">
      <c r="A18" s="52"/>
      <c r="B18" s="357"/>
      <c r="C18" s="53"/>
      <c r="D18" s="287"/>
      <c r="E18" s="842"/>
      <c r="F18" s="850"/>
      <c r="G18" s="391" t="s">
        <v>147</v>
      </c>
      <c r="H18" s="846"/>
      <c r="I18" s="407" t="s">
        <v>173</v>
      </c>
      <c r="J18" s="407" t="s">
        <v>175</v>
      </c>
      <c r="K18" s="402" t="s">
        <v>177</v>
      </c>
      <c r="L18" s="402" t="s">
        <v>179</v>
      </c>
      <c r="M18" s="594"/>
      <c r="N18" s="402" t="s">
        <v>743</v>
      </c>
      <c r="O18" s="402" t="s">
        <v>745</v>
      </c>
      <c r="P18" s="402" t="s">
        <v>751</v>
      </c>
      <c r="Q18" s="402" t="s">
        <v>754</v>
      </c>
      <c r="R18" s="594"/>
      <c r="S18" s="508" t="s">
        <v>757</v>
      </c>
      <c r="T18" s="508" t="s">
        <v>825</v>
      </c>
      <c r="U18" s="287"/>
      <c r="V18" s="287"/>
      <c r="W18" s="288"/>
    </row>
    <row r="19" spans="1:23" ht="17.25">
      <c r="A19" s="52"/>
      <c r="B19" s="355" t="s">
        <v>212</v>
      </c>
      <c r="C19" s="53"/>
      <c r="D19" s="287"/>
      <c r="E19" s="275" t="s">
        <v>405</v>
      </c>
      <c r="F19" s="276"/>
      <c r="G19" s="327"/>
      <c r="H19" s="285">
        <v>3.1</v>
      </c>
      <c r="I19" s="285">
        <v>1.2</v>
      </c>
      <c r="J19" s="285">
        <v>1.2</v>
      </c>
      <c r="K19" s="403">
        <v>1.2</v>
      </c>
      <c r="L19" s="403">
        <v>0.7</v>
      </c>
      <c r="M19" s="285">
        <v>4.3</v>
      </c>
      <c r="N19" s="285">
        <v>0.6</v>
      </c>
      <c r="O19" s="285">
        <v>0.5</v>
      </c>
      <c r="P19" s="285">
        <v>0.4</v>
      </c>
      <c r="Q19" s="285">
        <v>0.5</v>
      </c>
      <c r="R19" s="285">
        <v>2</v>
      </c>
      <c r="S19" s="285">
        <v>0.3</v>
      </c>
      <c r="T19" s="285">
        <v>0.4</v>
      </c>
      <c r="U19" s="287"/>
      <c r="V19" s="287"/>
      <c r="W19" s="288"/>
    </row>
    <row r="20" spans="1:23" ht="17.25">
      <c r="A20" s="52"/>
      <c r="B20" s="354" t="s">
        <v>282</v>
      </c>
      <c r="C20" s="53"/>
      <c r="D20" s="287"/>
      <c r="E20" s="832" t="s">
        <v>407</v>
      </c>
      <c r="F20" s="833"/>
      <c r="G20" s="327"/>
      <c r="H20" s="285">
        <v>3.1</v>
      </c>
      <c r="I20" s="285">
        <v>1.2</v>
      </c>
      <c r="J20" s="285">
        <v>1.2</v>
      </c>
      <c r="K20" s="403">
        <v>1.2</v>
      </c>
      <c r="L20" s="403">
        <v>0.7</v>
      </c>
      <c r="M20" s="285">
        <v>4.3</v>
      </c>
      <c r="N20" s="285">
        <v>0.6</v>
      </c>
      <c r="O20" s="285">
        <v>0.5</v>
      </c>
      <c r="P20" s="285">
        <v>0.4</v>
      </c>
      <c r="Q20" s="285">
        <v>0.4</v>
      </c>
      <c r="R20" s="285">
        <v>1.9</v>
      </c>
      <c r="S20" s="285">
        <v>0.3</v>
      </c>
      <c r="T20" s="285">
        <v>0.3</v>
      </c>
      <c r="U20" s="287"/>
      <c r="V20" s="287"/>
      <c r="W20" s="288"/>
    </row>
    <row r="21" spans="1:23" ht="17.25">
      <c r="A21" s="52"/>
      <c r="B21" s="354" t="s">
        <v>283</v>
      </c>
      <c r="C21" s="53"/>
      <c r="D21" s="287"/>
      <c r="E21" s="832" t="s">
        <v>412</v>
      </c>
      <c r="F21" s="833"/>
      <c r="G21" s="327"/>
      <c r="H21" s="285">
        <v>2.2999999999999998</v>
      </c>
      <c r="I21" s="285">
        <v>0.7</v>
      </c>
      <c r="J21" s="285">
        <v>1</v>
      </c>
      <c r="K21" s="403">
        <v>1.1000000000000001</v>
      </c>
      <c r="L21" s="403">
        <v>0.9</v>
      </c>
      <c r="M21" s="285">
        <v>3.7</v>
      </c>
      <c r="N21" s="285">
        <v>0.8</v>
      </c>
      <c r="O21" s="285">
        <v>0.8</v>
      </c>
      <c r="P21" s="285">
        <v>0.7</v>
      </c>
      <c r="Q21" s="285">
        <v>0.8</v>
      </c>
      <c r="R21" s="285">
        <v>3.1</v>
      </c>
      <c r="S21" s="285">
        <v>0.8</v>
      </c>
      <c r="T21" s="285">
        <v>0.8</v>
      </c>
      <c r="U21" s="287"/>
      <c r="V21" s="287"/>
      <c r="W21" s="288"/>
    </row>
    <row r="22" spans="1:23" ht="17.25">
      <c r="A22" s="52"/>
      <c r="B22" s="354" t="s">
        <v>284</v>
      </c>
      <c r="C22" s="53"/>
      <c r="D22" s="287"/>
      <c r="E22" s="832" t="s">
        <v>192</v>
      </c>
      <c r="F22" s="833"/>
      <c r="G22" s="327"/>
      <c r="H22" s="285">
        <v>0.8</v>
      </c>
      <c r="I22" s="285">
        <v>0.5</v>
      </c>
      <c r="J22" s="285">
        <v>0.3</v>
      </c>
      <c r="K22" s="403">
        <v>0</v>
      </c>
      <c r="L22" s="403">
        <v>-0.1</v>
      </c>
      <c r="M22" s="285">
        <v>0.7</v>
      </c>
      <c r="N22" s="285">
        <v>-0.2</v>
      </c>
      <c r="O22" s="285">
        <v>-0.3</v>
      </c>
      <c r="P22" s="285">
        <v>-0.3</v>
      </c>
      <c r="Q22" s="285">
        <v>-0.3</v>
      </c>
      <c r="R22" s="285">
        <v>-1.1000000000000001</v>
      </c>
      <c r="S22" s="285">
        <v>-0.4</v>
      </c>
      <c r="T22" s="285">
        <v>-0.5</v>
      </c>
      <c r="U22" s="287"/>
      <c r="V22" s="287"/>
      <c r="W22" s="288"/>
    </row>
    <row r="23" spans="1:23" ht="17.25">
      <c r="A23" s="52"/>
      <c r="B23" s="354" t="s">
        <v>285</v>
      </c>
      <c r="C23" s="53"/>
      <c r="D23" s="287"/>
      <c r="E23" s="832" t="s">
        <v>312</v>
      </c>
      <c r="F23" s="833"/>
      <c r="G23" s="327"/>
      <c r="H23" s="285">
        <v>0.2</v>
      </c>
      <c r="I23" s="285">
        <v>0</v>
      </c>
      <c r="J23" s="285">
        <v>0.1</v>
      </c>
      <c r="K23" s="403">
        <v>0</v>
      </c>
      <c r="L23" s="403">
        <v>0.1</v>
      </c>
      <c r="M23" s="285">
        <v>0.2</v>
      </c>
      <c r="N23" s="285">
        <v>0</v>
      </c>
      <c r="O23" s="285">
        <v>0</v>
      </c>
      <c r="P23" s="285">
        <v>0</v>
      </c>
      <c r="Q23" s="285">
        <v>0</v>
      </c>
      <c r="R23" s="285">
        <v>0</v>
      </c>
      <c r="S23" s="285">
        <v>0</v>
      </c>
      <c r="T23" s="285">
        <v>0</v>
      </c>
      <c r="U23" s="287"/>
      <c r="V23" s="287"/>
      <c r="W23" s="288"/>
    </row>
    <row r="24" spans="1:23" ht="18" thickBot="1">
      <c r="A24" s="52"/>
      <c r="B24" s="368" t="s">
        <v>286</v>
      </c>
      <c r="C24" s="53"/>
      <c r="D24" s="287"/>
      <c r="E24" s="830" t="s">
        <v>313</v>
      </c>
      <c r="F24" s="831"/>
      <c r="G24" s="296"/>
      <c r="H24" s="293">
        <v>1</v>
      </c>
      <c r="I24" s="293">
        <v>0.5</v>
      </c>
      <c r="J24" s="293">
        <v>0.3</v>
      </c>
      <c r="K24" s="293">
        <v>0.1</v>
      </c>
      <c r="L24" s="293">
        <v>-0.1</v>
      </c>
      <c r="M24" s="293">
        <v>0.8</v>
      </c>
      <c r="N24" s="293">
        <v>-0.2</v>
      </c>
      <c r="O24" s="293">
        <v>-0.3</v>
      </c>
      <c r="P24" s="293">
        <v>-0.3</v>
      </c>
      <c r="Q24" s="293">
        <v>-0.3</v>
      </c>
      <c r="R24" s="293">
        <v>-1.1000000000000001</v>
      </c>
      <c r="S24" s="293">
        <v>-0.4</v>
      </c>
      <c r="T24" s="293">
        <v>-0.5</v>
      </c>
      <c r="U24" s="287"/>
      <c r="V24" s="287"/>
      <c r="W24" s="288"/>
    </row>
    <row r="25" spans="1:23" ht="17.25">
      <c r="A25" s="52"/>
      <c r="B25" s="356"/>
      <c r="C25" s="53"/>
      <c r="D25" s="287"/>
      <c r="E25" s="287" t="s">
        <v>727</v>
      </c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8"/>
    </row>
    <row r="26" spans="1:23">
      <c r="A26" s="52"/>
      <c r="B26" s="238"/>
      <c r="C26" s="53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8"/>
    </row>
    <row r="27" spans="1:23" ht="17.25" thickBot="1">
      <c r="A27" s="55"/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3"/>
    </row>
    <row r="28" spans="1:23" ht="17.25" thickTop="1">
      <c r="B28" s="267"/>
      <c r="C28" s="267"/>
    </row>
    <row r="29" spans="1:23">
      <c r="B29" s="267"/>
      <c r="C29" s="267"/>
    </row>
    <row r="30" spans="1:23">
      <c r="B30" s="267"/>
      <c r="C30" s="267"/>
    </row>
    <row r="31" spans="1:23">
      <c r="B31" s="267"/>
      <c r="C31" s="267"/>
    </row>
    <row r="32" spans="1:23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20">
    <mergeCell ref="U2:V2"/>
    <mergeCell ref="E5:F6"/>
    <mergeCell ref="H5:H6"/>
    <mergeCell ref="E17:F18"/>
    <mergeCell ref="H17:H18"/>
    <mergeCell ref="M17:M18"/>
    <mergeCell ref="I5:L5"/>
    <mergeCell ref="M5:M6"/>
    <mergeCell ref="I17:L17"/>
    <mergeCell ref="R5:R6"/>
    <mergeCell ref="R17:R18"/>
    <mergeCell ref="N5:Q5"/>
    <mergeCell ref="N17:Q17"/>
    <mergeCell ref="S5:T5"/>
    <mergeCell ref="S17:T17"/>
    <mergeCell ref="E20:F20"/>
    <mergeCell ref="E21:F21"/>
    <mergeCell ref="E22:F22"/>
    <mergeCell ref="E23:F23"/>
    <mergeCell ref="E24:F24"/>
  </mergeCells>
  <phoneticPr fontId="2" type="noConversion"/>
  <hyperlinks>
    <hyperlink ref="U2:V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48"/>
  <sheetViews>
    <sheetView topLeftCell="A5" zoomScale="70" zoomScaleNormal="70" workbookViewId="0">
      <pane xSplit="6" topLeftCell="AM1" activePane="topRight" state="frozen"/>
      <selection pane="topRight" activeCell="AW23" sqref="AW23"/>
    </sheetView>
  </sheetViews>
  <sheetFormatPr defaultRowHeight="16.5" outlineLevelCol="1"/>
  <cols>
    <col min="1" max="1" width="3.875" style="1" customWidth="1"/>
    <col min="2" max="2" width="19" style="1" customWidth="1"/>
    <col min="3" max="3" width="1.875" style="1" customWidth="1"/>
    <col min="4" max="4" width="5.125" style="1" customWidth="1"/>
    <col min="5" max="5" width="24" style="1" customWidth="1"/>
    <col min="6" max="6" width="35.875" style="1" customWidth="1"/>
    <col min="7" max="25" width="10.625" style="1" hidden="1" customWidth="1" outlineLevel="1"/>
    <col min="26" max="26" width="12" style="1" hidden="1" customWidth="1" outlineLevel="1"/>
    <col min="2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5" ht="7.5" customHeight="1" thickTop="1">
      <c r="A1" s="349"/>
      <c r="B1" s="60"/>
      <c r="C1" s="60"/>
      <c r="D1" s="60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5" ht="33" customHeight="1">
      <c r="A2" s="52"/>
      <c r="B2" s="62" t="s">
        <v>361</v>
      </c>
      <c r="C2" s="53"/>
      <c r="D2" s="53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4"/>
    </row>
    <row r="3" spans="1:5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5" ht="16.5" customHeight="1">
      <c r="A4" s="257"/>
      <c r="B4" s="287"/>
      <c r="C4" s="287"/>
      <c r="D4" s="53"/>
      <c r="E4" s="584" t="s">
        <v>287</v>
      </c>
      <c r="F4" s="585"/>
      <c r="G4" s="619" t="s">
        <v>116</v>
      </c>
      <c r="H4" s="619"/>
      <c r="I4" s="619"/>
      <c r="J4" s="619"/>
      <c r="K4" s="619"/>
      <c r="L4" s="619"/>
      <c r="M4" s="619"/>
      <c r="N4" s="619"/>
      <c r="O4" s="619"/>
      <c r="P4" s="619"/>
      <c r="Q4" s="619"/>
      <c r="R4" s="619"/>
      <c r="S4" s="619"/>
      <c r="T4" s="619"/>
      <c r="U4" s="619"/>
      <c r="V4" s="619"/>
      <c r="W4" s="619"/>
      <c r="X4" s="619"/>
      <c r="Y4" s="619"/>
      <c r="Z4" s="619"/>
      <c r="AA4" s="619"/>
      <c r="AB4" s="619"/>
      <c r="AC4" s="619"/>
      <c r="AD4" s="619"/>
      <c r="AE4" s="612" t="s">
        <v>117</v>
      </c>
      <c r="AF4" s="613"/>
      <c r="AG4" s="613"/>
      <c r="AH4" s="613"/>
      <c r="AI4" s="613"/>
      <c r="AJ4" s="613"/>
      <c r="AK4" s="613"/>
      <c r="AL4" s="613"/>
      <c r="AM4" s="613"/>
      <c r="AN4" s="613"/>
      <c r="AO4" s="613"/>
      <c r="AP4" s="613"/>
      <c r="AQ4" s="613"/>
      <c r="AR4" s="613"/>
      <c r="AS4" s="613"/>
      <c r="AT4" s="613"/>
      <c r="AU4" s="613"/>
      <c r="AV4" s="613"/>
      <c r="AW4" s="613"/>
      <c r="AX4" s="613"/>
      <c r="AY4" s="507"/>
      <c r="AZ4" s="507"/>
      <c r="BA4" s="53"/>
      <c r="BB4" s="53"/>
      <c r="BC4" s="54"/>
    </row>
    <row r="5" spans="1:55" ht="19.5" customHeight="1">
      <c r="A5" s="257"/>
      <c r="B5" s="363" t="s">
        <v>1</v>
      </c>
      <c r="C5" s="287"/>
      <c r="D5" s="53"/>
      <c r="E5" s="614"/>
      <c r="F5" s="615"/>
      <c r="G5" s="618">
        <v>2012</v>
      </c>
      <c r="H5" s="618"/>
      <c r="I5" s="618"/>
      <c r="J5" s="618"/>
      <c r="K5" s="618">
        <v>2013</v>
      </c>
      <c r="L5" s="618"/>
      <c r="M5" s="618"/>
      <c r="N5" s="618"/>
      <c r="O5" s="618">
        <v>2014</v>
      </c>
      <c r="P5" s="618"/>
      <c r="Q5" s="618"/>
      <c r="R5" s="618"/>
      <c r="S5" s="618">
        <v>2015</v>
      </c>
      <c r="T5" s="618"/>
      <c r="U5" s="618"/>
      <c r="V5" s="618"/>
      <c r="W5" s="618">
        <v>2016</v>
      </c>
      <c r="X5" s="618"/>
      <c r="Y5" s="618"/>
      <c r="Z5" s="618"/>
      <c r="AA5" s="618">
        <v>2017</v>
      </c>
      <c r="AB5" s="618"/>
      <c r="AC5" s="618"/>
      <c r="AD5" s="618"/>
      <c r="AE5" s="618">
        <v>2018</v>
      </c>
      <c r="AF5" s="618"/>
      <c r="AG5" s="618"/>
      <c r="AH5" s="618"/>
      <c r="AI5" s="618">
        <v>2019</v>
      </c>
      <c r="AJ5" s="618"/>
      <c r="AK5" s="618"/>
      <c r="AL5" s="630"/>
      <c r="AM5" s="628">
        <v>2020</v>
      </c>
      <c r="AN5" s="624"/>
      <c r="AO5" s="624"/>
      <c r="AP5" s="629"/>
      <c r="AQ5" s="611">
        <v>2021</v>
      </c>
      <c r="AR5" s="625"/>
      <c r="AS5" s="625"/>
      <c r="AT5" s="625"/>
      <c r="AU5" s="610">
        <v>2022</v>
      </c>
      <c r="AV5" s="610"/>
      <c r="AW5" s="610"/>
      <c r="AX5" s="611"/>
      <c r="AY5" s="611">
        <v>2023</v>
      </c>
      <c r="AZ5" s="624"/>
      <c r="BA5" s="53"/>
      <c r="BB5" s="53"/>
      <c r="BC5" s="54"/>
    </row>
    <row r="6" spans="1:55" ht="19.5" customHeight="1" thickBot="1">
      <c r="A6" s="257"/>
      <c r="B6" s="353" t="s">
        <v>1</v>
      </c>
      <c r="C6" s="53"/>
      <c r="D6" s="53"/>
      <c r="E6" s="111" t="s">
        <v>791</v>
      </c>
      <c r="F6" s="112" t="s">
        <v>790</v>
      </c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32</v>
      </c>
      <c r="AJ6" s="330" t="s">
        <v>33</v>
      </c>
      <c r="AK6" s="330" t="s">
        <v>34</v>
      </c>
      <c r="AL6" s="332" t="s">
        <v>35</v>
      </c>
      <c r="AM6" s="332" t="s">
        <v>128</v>
      </c>
      <c r="AN6" s="332" t="s">
        <v>131</v>
      </c>
      <c r="AO6" s="332" t="s">
        <v>144</v>
      </c>
      <c r="AP6" s="332" t="s">
        <v>147</v>
      </c>
      <c r="AQ6" s="332" t="s">
        <v>174</v>
      </c>
      <c r="AR6" s="484" t="s">
        <v>175</v>
      </c>
      <c r="AS6" s="370" t="s">
        <v>177</v>
      </c>
      <c r="AT6" s="409" t="s">
        <v>179</v>
      </c>
      <c r="AU6" s="497" t="s">
        <v>747</v>
      </c>
      <c r="AV6" s="497" t="s">
        <v>745</v>
      </c>
      <c r="AW6" s="497" t="s">
        <v>751</v>
      </c>
      <c r="AX6" s="495" t="s">
        <v>753</v>
      </c>
      <c r="AY6" s="486" t="s">
        <v>757</v>
      </c>
      <c r="AZ6" s="487" t="s">
        <v>822</v>
      </c>
      <c r="BA6" s="53"/>
      <c r="BB6" s="53"/>
      <c r="BC6" s="54"/>
    </row>
    <row r="7" spans="1:55" ht="17.25">
      <c r="A7" s="257"/>
      <c r="B7" s="355" t="s">
        <v>183</v>
      </c>
      <c r="C7" s="53"/>
      <c r="D7" s="53"/>
      <c r="E7" s="420" t="s">
        <v>326</v>
      </c>
      <c r="F7" s="420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474"/>
      <c r="AS7" s="474"/>
      <c r="AT7" s="106"/>
      <c r="AU7" s="106"/>
      <c r="AV7" s="106"/>
      <c r="AW7" s="106"/>
      <c r="AX7" s="106"/>
      <c r="AY7" s="541"/>
      <c r="AZ7" s="571"/>
      <c r="BA7" s="53"/>
      <c r="BB7" s="53"/>
      <c r="BC7" s="54"/>
    </row>
    <row r="8" spans="1:55" ht="16.5" customHeight="1">
      <c r="A8" s="257"/>
      <c r="B8" s="361" t="s">
        <v>225</v>
      </c>
      <c r="C8" s="53"/>
      <c r="D8" s="53"/>
      <c r="E8" s="616" t="s">
        <v>315</v>
      </c>
      <c r="F8" s="617"/>
      <c r="G8" s="90">
        <v>1818.4</v>
      </c>
      <c r="H8" s="90">
        <v>1697.8</v>
      </c>
      <c r="I8" s="90">
        <v>1351.8</v>
      </c>
      <c r="J8" s="90">
        <v>1184</v>
      </c>
      <c r="K8" s="90">
        <v>1266.0999999999999</v>
      </c>
      <c r="L8" s="90">
        <v>1159.8</v>
      </c>
      <c r="M8" s="90">
        <v>1436.2</v>
      </c>
      <c r="N8" s="90">
        <v>1496.9</v>
      </c>
      <c r="O8" s="90">
        <v>1606.6</v>
      </c>
      <c r="P8" s="90">
        <v>1656.2</v>
      </c>
      <c r="Q8" s="90">
        <v>1539.2</v>
      </c>
      <c r="R8" s="90">
        <v>1760.2</v>
      </c>
      <c r="S8" s="90">
        <v>2247.8000000000002</v>
      </c>
      <c r="T8" s="90">
        <v>2504.6999999999998</v>
      </c>
      <c r="U8" s="90">
        <v>2664.4</v>
      </c>
      <c r="V8" s="90">
        <v>2092.5</v>
      </c>
      <c r="W8" s="90">
        <v>2050.1</v>
      </c>
      <c r="X8" s="90">
        <v>2437.1999999999998</v>
      </c>
      <c r="Y8" s="90">
        <v>2376.8000000000002</v>
      </c>
      <c r="Z8" s="90">
        <v>2547.3000000000002</v>
      </c>
      <c r="AA8" s="90">
        <v>2469.4</v>
      </c>
      <c r="AB8" s="90">
        <v>2496.6999999999998</v>
      </c>
      <c r="AC8" s="90">
        <v>2379.6</v>
      </c>
      <c r="AD8" s="90">
        <v>2254.8000000000002</v>
      </c>
      <c r="AE8" s="90">
        <v>2273.9</v>
      </c>
      <c r="AF8" s="90">
        <v>2441.5</v>
      </c>
      <c r="AG8" s="90">
        <v>2452.6</v>
      </c>
      <c r="AH8" s="90">
        <v>2601.5</v>
      </c>
      <c r="AI8" s="90">
        <v>2557.8000000000002</v>
      </c>
      <c r="AJ8" s="90">
        <v>2459</v>
      </c>
      <c r="AK8" s="90">
        <v>2717.4</v>
      </c>
      <c r="AL8" s="175">
        <v>2826.2</v>
      </c>
      <c r="AM8" s="175">
        <v>3538.4</v>
      </c>
      <c r="AN8" s="175">
        <v>3978.9</v>
      </c>
      <c r="AO8" s="175">
        <v>4172.1000000000004</v>
      </c>
      <c r="AP8" s="175">
        <v>3681.6</v>
      </c>
      <c r="AQ8" s="175">
        <v>3603.1</v>
      </c>
      <c r="AR8" s="175">
        <v>2939.8</v>
      </c>
      <c r="AS8" s="175">
        <v>4405.8999999999996</v>
      </c>
      <c r="AT8" s="175">
        <v>4023.4</v>
      </c>
      <c r="AU8" s="175">
        <v>4540.3</v>
      </c>
      <c r="AV8" s="175">
        <v>4879.1000000000004</v>
      </c>
      <c r="AW8" s="175">
        <v>4936.6000000000004</v>
      </c>
      <c r="AX8" s="175">
        <v>3972.6</v>
      </c>
      <c r="AY8" s="175">
        <v>4828.6000000000004</v>
      </c>
      <c r="AZ8" s="525">
        <v>4928.7</v>
      </c>
      <c r="BA8" s="531"/>
      <c r="BB8" s="53"/>
      <c r="BC8" s="54"/>
    </row>
    <row r="9" spans="1:55" ht="16.5" customHeight="1">
      <c r="A9" s="257"/>
      <c r="B9" s="361" t="s">
        <v>226</v>
      </c>
      <c r="C9" s="53"/>
      <c r="D9" s="53"/>
      <c r="E9" s="422" t="s">
        <v>316</v>
      </c>
      <c r="F9" s="423" t="s">
        <v>321</v>
      </c>
      <c r="G9" s="90">
        <v>189.5</v>
      </c>
      <c r="H9" s="90">
        <v>182.8</v>
      </c>
      <c r="I9" s="90">
        <v>234</v>
      </c>
      <c r="J9" s="90">
        <v>177.3</v>
      </c>
      <c r="K9" s="90">
        <v>400.6</v>
      </c>
      <c r="L9" s="90">
        <v>371.9</v>
      </c>
      <c r="M9" s="90">
        <v>419.6</v>
      </c>
      <c r="N9" s="90">
        <v>382.9</v>
      </c>
      <c r="O9" s="90">
        <v>502</v>
      </c>
      <c r="P9" s="90">
        <v>430.6</v>
      </c>
      <c r="Q9" s="90">
        <v>483.1</v>
      </c>
      <c r="R9" s="90">
        <v>394.5</v>
      </c>
      <c r="S9" s="90">
        <v>563</v>
      </c>
      <c r="T9" s="90">
        <v>579.79999999999995</v>
      </c>
      <c r="U9" s="90">
        <v>494.9</v>
      </c>
      <c r="V9" s="90">
        <v>508.9</v>
      </c>
      <c r="W9" s="90">
        <v>511.2</v>
      </c>
      <c r="X9" s="90">
        <v>411.7</v>
      </c>
      <c r="Y9" s="90">
        <v>397.4</v>
      </c>
      <c r="Z9" s="90">
        <v>362</v>
      </c>
      <c r="AA9" s="90">
        <v>733.2</v>
      </c>
      <c r="AB9" s="90">
        <v>717.3</v>
      </c>
      <c r="AC9" s="90">
        <v>640.9</v>
      </c>
      <c r="AD9" s="90">
        <v>590.9</v>
      </c>
      <c r="AE9" s="90">
        <v>1905.5</v>
      </c>
      <c r="AF9" s="90">
        <v>2052.1</v>
      </c>
      <c r="AG9" s="90">
        <v>2047.6</v>
      </c>
      <c r="AH9" s="90">
        <v>6278</v>
      </c>
      <c r="AI9" s="90">
        <v>7587.1</v>
      </c>
      <c r="AJ9" s="90">
        <v>7659.8</v>
      </c>
      <c r="AK9" s="90">
        <v>7372</v>
      </c>
      <c r="AL9" s="175">
        <v>7748.1</v>
      </c>
      <c r="AM9" s="175">
        <v>8768.5</v>
      </c>
      <c r="AN9" s="175">
        <v>9327</v>
      </c>
      <c r="AO9" s="175">
        <v>9319.7999999999993</v>
      </c>
      <c r="AP9" s="175">
        <v>9624.7999999999993</v>
      </c>
      <c r="AQ9" s="175">
        <v>10259.6</v>
      </c>
      <c r="AR9" s="175">
        <v>10137.6</v>
      </c>
      <c r="AS9" s="175">
        <v>9098.2000000000007</v>
      </c>
      <c r="AT9" s="175">
        <v>9238.2000000000007</v>
      </c>
      <c r="AU9" s="175">
        <v>10660.8</v>
      </c>
      <c r="AV9" s="175">
        <v>10733.4</v>
      </c>
      <c r="AW9" s="175">
        <v>9900.2999999999993</v>
      </c>
      <c r="AX9" s="175">
        <v>10489.9</v>
      </c>
      <c r="AY9" s="175">
        <v>11834.3</v>
      </c>
      <c r="AZ9" s="525">
        <v>11194.9</v>
      </c>
      <c r="BA9" s="531"/>
      <c r="BB9" s="53"/>
      <c r="BC9" s="54"/>
    </row>
    <row r="10" spans="1:55" ht="16.5" customHeight="1">
      <c r="A10" s="257"/>
      <c r="B10" s="362" t="s">
        <v>230</v>
      </c>
      <c r="C10" s="53"/>
      <c r="D10" s="53"/>
      <c r="E10" s="616" t="s">
        <v>317</v>
      </c>
      <c r="F10" s="617"/>
      <c r="G10" s="90">
        <v>79.3</v>
      </c>
      <c r="H10" s="90">
        <v>78</v>
      </c>
      <c r="I10" s="90">
        <v>67.8</v>
      </c>
      <c r="J10" s="90">
        <v>80.3</v>
      </c>
      <c r="K10" s="90">
        <v>60.3</v>
      </c>
      <c r="L10" s="90">
        <v>85.5</v>
      </c>
      <c r="M10" s="90">
        <v>93.8</v>
      </c>
      <c r="N10" s="90">
        <v>70.8</v>
      </c>
      <c r="O10" s="90">
        <v>45.9</v>
      </c>
      <c r="P10" s="90">
        <v>62.7</v>
      </c>
      <c r="Q10" s="90">
        <v>51.6</v>
      </c>
      <c r="R10" s="90">
        <v>56.2</v>
      </c>
      <c r="S10" s="90">
        <v>50.9</v>
      </c>
      <c r="T10" s="90">
        <v>54.1</v>
      </c>
      <c r="U10" s="90">
        <v>75</v>
      </c>
      <c r="V10" s="90">
        <v>44.1</v>
      </c>
      <c r="W10" s="90">
        <v>115.2</v>
      </c>
      <c r="X10" s="90">
        <v>65.5</v>
      </c>
      <c r="Y10" s="90">
        <v>135.80000000000001</v>
      </c>
      <c r="Z10" s="90">
        <v>122.8</v>
      </c>
      <c r="AA10" s="90">
        <v>100.2</v>
      </c>
      <c r="AB10" s="90">
        <v>44.6</v>
      </c>
      <c r="AC10" s="90">
        <v>44.6</v>
      </c>
      <c r="AD10" s="90">
        <v>119.8</v>
      </c>
      <c r="AE10" s="90">
        <v>63.1</v>
      </c>
      <c r="AF10" s="90">
        <v>128</v>
      </c>
      <c r="AG10" s="90">
        <v>57.8</v>
      </c>
      <c r="AH10" s="90">
        <v>55.3</v>
      </c>
      <c r="AI10" s="90">
        <v>73.099999999999994</v>
      </c>
      <c r="AJ10" s="90">
        <v>90.6</v>
      </c>
      <c r="AK10" s="90">
        <v>102.3</v>
      </c>
      <c r="AL10" s="175">
        <v>97.9</v>
      </c>
      <c r="AM10" s="175">
        <v>150.9</v>
      </c>
      <c r="AN10" s="175">
        <v>78</v>
      </c>
      <c r="AO10" s="175">
        <v>74.3</v>
      </c>
      <c r="AP10" s="175">
        <v>175.5</v>
      </c>
      <c r="AQ10" s="175">
        <v>103.9</v>
      </c>
      <c r="AR10" s="175">
        <v>63.4</v>
      </c>
      <c r="AS10" s="175">
        <v>104.4</v>
      </c>
      <c r="AT10" s="175">
        <v>68.599999999999994</v>
      </c>
      <c r="AU10" s="175">
        <v>91.9</v>
      </c>
      <c r="AV10" s="175">
        <v>137.9</v>
      </c>
      <c r="AW10" s="175">
        <v>358</v>
      </c>
      <c r="AX10" s="175">
        <v>270.8</v>
      </c>
      <c r="AY10" s="175">
        <v>140.1</v>
      </c>
      <c r="AZ10" s="525">
        <v>125.2</v>
      </c>
      <c r="BA10" s="531"/>
      <c r="BB10" s="53"/>
      <c r="BC10" s="54"/>
    </row>
    <row r="11" spans="1:55" ht="16.5" customHeight="1">
      <c r="A11" s="257"/>
      <c r="B11" s="361" t="s">
        <v>231</v>
      </c>
      <c r="C11" s="53"/>
      <c r="D11" s="53"/>
      <c r="E11" s="422" t="s">
        <v>318</v>
      </c>
      <c r="F11" s="423" t="s">
        <v>322</v>
      </c>
      <c r="G11" s="90">
        <v>1960.7</v>
      </c>
      <c r="H11" s="90">
        <v>2005.1</v>
      </c>
      <c r="I11" s="90">
        <v>2008.4</v>
      </c>
      <c r="J11" s="90">
        <v>1994.3</v>
      </c>
      <c r="K11" s="90">
        <v>2208.6</v>
      </c>
      <c r="L11" s="90">
        <v>2430.4</v>
      </c>
      <c r="M11" s="90">
        <v>2391.1999999999998</v>
      </c>
      <c r="N11" s="90">
        <v>2588.3000000000002</v>
      </c>
      <c r="O11" s="90">
        <v>2488.8000000000002</v>
      </c>
      <c r="P11" s="90">
        <v>2441.1</v>
      </c>
      <c r="Q11" s="90">
        <v>2378.8000000000002</v>
      </c>
      <c r="R11" s="90">
        <v>2424.3000000000002</v>
      </c>
      <c r="S11" s="90">
        <v>4245.3</v>
      </c>
      <c r="T11" s="90">
        <v>3490.6</v>
      </c>
      <c r="U11" s="90">
        <v>3553.4</v>
      </c>
      <c r="V11" s="90">
        <v>4065.5</v>
      </c>
      <c r="W11" s="90">
        <v>4077.5</v>
      </c>
      <c r="X11" s="90">
        <v>3900.1</v>
      </c>
      <c r="Y11" s="90">
        <v>4353.3999999999996</v>
      </c>
      <c r="Z11" s="90">
        <v>4199.7</v>
      </c>
      <c r="AA11" s="90">
        <v>4160.8</v>
      </c>
      <c r="AB11" s="90">
        <v>4343.5</v>
      </c>
      <c r="AC11" s="90">
        <v>4477.8</v>
      </c>
      <c r="AD11" s="90">
        <v>4499</v>
      </c>
      <c r="AE11" s="90">
        <v>3796.6</v>
      </c>
      <c r="AF11" s="90">
        <v>3636.3</v>
      </c>
      <c r="AG11" s="90">
        <v>3632.1</v>
      </c>
      <c r="AH11" s="90">
        <v>4032.6</v>
      </c>
      <c r="AI11" s="90">
        <v>3733.8</v>
      </c>
      <c r="AJ11" s="90">
        <v>3791.1</v>
      </c>
      <c r="AK11" s="90">
        <v>4056.7</v>
      </c>
      <c r="AL11" s="175">
        <v>4181.3</v>
      </c>
      <c r="AM11" s="175">
        <v>4125.1000000000004</v>
      </c>
      <c r="AN11" s="175">
        <v>4209</v>
      </c>
      <c r="AO11" s="175">
        <v>4351.7</v>
      </c>
      <c r="AP11" s="175">
        <v>4527.6000000000004</v>
      </c>
      <c r="AQ11" s="175">
        <v>4516.2</v>
      </c>
      <c r="AR11" s="175">
        <v>5085.7</v>
      </c>
      <c r="AS11" s="175">
        <v>5695.2</v>
      </c>
      <c r="AT11" s="175">
        <v>5928.3</v>
      </c>
      <c r="AU11" s="175">
        <v>6143.3</v>
      </c>
      <c r="AV11" s="175">
        <v>5810.1</v>
      </c>
      <c r="AW11" s="175">
        <v>5706.2</v>
      </c>
      <c r="AX11" s="175">
        <v>5406.9</v>
      </c>
      <c r="AY11" s="175">
        <v>7200.3</v>
      </c>
      <c r="AZ11" s="525">
        <v>7195.3</v>
      </c>
      <c r="BA11" s="531"/>
      <c r="BB11" s="53"/>
      <c r="BC11" s="54"/>
    </row>
    <row r="12" spans="1:55" ht="16.5" customHeight="1">
      <c r="A12" s="257"/>
      <c r="B12" s="361" t="s">
        <v>227</v>
      </c>
      <c r="C12" s="53"/>
      <c r="D12" s="53"/>
      <c r="E12" s="422" t="s">
        <v>319</v>
      </c>
      <c r="F12" s="423" t="s">
        <v>323</v>
      </c>
      <c r="G12" s="90">
        <v>3742.4</v>
      </c>
      <c r="H12" s="90">
        <v>3927.1</v>
      </c>
      <c r="I12" s="90">
        <v>4303</v>
      </c>
      <c r="J12" s="90">
        <v>4428.5</v>
      </c>
      <c r="K12" s="90">
        <v>4451.3999999999996</v>
      </c>
      <c r="L12" s="90">
        <v>4509</v>
      </c>
      <c r="M12" s="90">
        <v>4455.8999999999996</v>
      </c>
      <c r="N12" s="90">
        <v>4385.2</v>
      </c>
      <c r="O12" s="90">
        <v>4370.5</v>
      </c>
      <c r="P12" s="90">
        <v>4419.3</v>
      </c>
      <c r="Q12" s="90">
        <v>4480.2</v>
      </c>
      <c r="R12" s="90">
        <v>4520</v>
      </c>
      <c r="S12" s="90">
        <v>7021.3</v>
      </c>
      <c r="T12" s="90">
        <v>8051.6</v>
      </c>
      <c r="U12" s="90">
        <v>7970.9</v>
      </c>
      <c r="V12" s="90">
        <v>7618.5</v>
      </c>
      <c r="W12" s="90">
        <v>7537.3</v>
      </c>
      <c r="X12" s="90">
        <v>7538.2</v>
      </c>
      <c r="Y12" s="90">
        <v>7504.3</v>
      </c>
      <c r="Z12" s="90">
        <v>7890.5</v>
      </c>
      <c r="AA12" s="90">
        <v>7878.9</v>
      </c>
      <c r="AB12" s="90">
        <v>7894.5</v>
      </c>
      <c r="AC12" s="90">
        <v>7953.2</v>
      </c>
      <c r="AD12" s="90">
        <v>7951.2</v>
      </c>
      <c r="AE12" s="90">
        <v>7684.6</v>
      </c>
      <c r="AF12" s="90">
        <v>7886</v>
      </c>
      <c r="AG12" s="90">
        <v>8043.2</v>
      </c>
      <c r="AH12" s="90">
        <v>7846.1</v>
      </c>
      <c r="AI12" s="90">
        <v>7936.3</v>
      </c>
      <c r="AJ12" s="90">
        <v>7853.3</v>
      </c>
      <c r="AK12" s="90">
        <v>7572.2</v>
      </c>
      <c r="AL12" s="175">
        <v>7340.9</v>
      </c>
      <c r="AM12" s="175">
        <v>7382.3</v>
      </c>
      <c r="AN12" s="175">
        <v>7409.6</v>
      </c>
      <c r="AO12" s="175">
        <v>7404.1</v>
      </c>
      <c r="AP12" s="175">
        <v>7134</v>
      </c>
      <c r="AQ12" s="175">
        <v>7095.8</v>
      </c>
      <c r="AR12" s="175">
        <v>6856.1</v>
      </c>
      <c r="AS12" s="175">
        <v>6817.9</v>
      </c>
      <c r="AT12" s="175">
        <v>6555.6</v>
      </c>
      <c r="AU12" s="175">
        <v>6367.9</v>
      </c>
      <c r="AV12" s="175">
        <v>6313.6</v>
      </c>
      <c r="AW12" s="175">
        <v>6275.5</v>
      </c>
      <c r="AX12" s="175">
        <v>6286.4</v>
      </c>
      <c r="AY12" s="175">
        <v>4251.1000000000004</v>
      </c>
      <c r="AZ12" s="525">
        <v>4288.2</v>
      </c>
      <c r="BA12" s="531"/>
      <c r="BB12" s="53"/>
      <c r="BC12" s="54"/>
    </row>
    <row r="13" spans="1:55" ht="16.5" customHeight="1">
      <c r="A13" s="257"/>
      <c r="B13" s="361" t="s">
        <v>228</v>
      </c>
      <c r="C13" s="53"/>
      <c r="D13" s="53"/>
      <c r="E13" s="422" t="s">
        <v>320</v>
      </c>
      <c r="F13" s="423" t="s">
        <v>324</v>
      </c>
      <c r="G13" s="90">
        <v>24046</v>
      </c>
      <c r="H13" s="90">
        <v>24517.599999999999</v>
      </c>
      <c r="I13" s="90">
        <v>25315</v>
      </c>
      <c r="J13" s="90">
        <v>25849.5</v>
      </c>
      <c r="K13" s="90">
        <v>26890.400000000001</v>
      </c>
      <c r="L13" s="90">
        <v>27800.5</v>
      </c>
      <c r="M13" s="90">
        <v>28160.6</v>
      </c>
      <c r="N13" s="90">
        <v>28134.1</v>
      </c>
      <c r="O13" s="90">
        <v>28820.2</v>
      </c>
      <c r="P13" s="90">
        <v>30016.1</v>
      </c>
      <c r="Q13" s="90">
        <v>31116.400000000001</v>
      </c>
      <c r="R13" s="90">
        <v>31304.1</v>
      </c>
      <c r="S13" s="90">
        <v>33757.1</v>
      </c>
      <c r="T13" s="90">
        <v>35059.300000000003</v>
      </c>
      <c r="U13" s="90">
        <v>35479.1</v>
      </c>
      <c r="V13" s="90">
        <v>36052.6</v>
      </c>
      <c r="W13" s="90">
        <v>37230.9</v>
      </c>
      <c r="X13" s="90">
        <v>38310.400000000001</v>
      </c>
      <c r="Y13" s="90">
        <v>37295.599999999999</v>
      </c>
      <c r="Z13" s="90">
        <v>37454.6</v>
      </c>
      <c r="AA13" s="90">
        <v>39020.5</v>
      </c>
      <c r="AB13" s="90">
        <v>40463.4</v>
      </c>
      <c r="AC13" s="90">
        <v>41383.1</v>
      </c>
      <c r="AD13" s="90">
        <v>40278.199999999997</v>
      </c>
      <c r="AE13" s="90">
        <v>39546.699999999997</v>
      </c>
      <c r="AF13" s="90">
        <v>39256.300000000003</v>
      </c>
      <c r="AG13" s="90">
        <v>39931.4</v>
      </c>
      <c r="AH13" s="90">
        <v>40827</v>
      </c>
      <c r="AI13" s="90">
        <v>41811.9</v>
      </c>
      <c r="AJ13" s="90">
        <v>43018.9</v>
      </c>
      <c r="AK13" s="90">
        <v>43759.9</v>
      </c>
      <c r="AL13" s="175">
        <v>46587.1</v>
      </c>
      <c r="AM13" s="175">
        <v>47654.9</v>
      </c>
      <c r="AN13" s="175">
        <v>48520.7</v>
      </c>
      <c r="AO13" s="175">
        <v>49461</v>
      </c>
      <c r="AP13" s="175">
        <v>50801.1</v>
      </c>
      <c r="AQ13" s="175">
        <v>53796.800000000003</v>
      </c>
      <c r="AR13" s="175">
        <v>56324.9</v>
      </c>
      <c r="AS13" s="175">
        <v>54950.3</v>
      </c>
      <c r="AT13" s="175">
        <v>56172.4</v>
      </c>
      <c r="AU13" s="175">
        <v>56074.5</v>
      </c>
      <c r="AV13" s="175">
        <v>57173.2</v>
      </c>
      <c r="AW13" s="175">
        <v>59426.2</v>
      </c>
      <c r="AX13" s="175">
        <v>60179.4</v>
      </c>
      <c r="AY13" s="175">
        <v>58887.5</v>
      </c>
      <c r="AZ13" s="525">
        <v>59880.2</v>
      </c>
      <c r="BA13" s="531"/>
      <c r="BB13" s="53"/>
      <c r="BC13" s="54"/>
    </row>
    <row r="14" spans="1:55" ht="16.5" customHeight="1">
      <c r="A14" s="257"/>
      <c r="B14" s="361" t="s">
        <v>229</v>
      </c>
      <c r="C14" s="53"/>
      <c r="D14" s="53"/>
      <c r="E14" s="522" t="s">
        <v>788</v>
      </c>
      <c r="F14" s="523" t="s">
        <v>786</v>
      </c>
      <c r="G14" s="524" t="s">
        <v>792</v>
      </c>
      <c r="H14" s="524" t="s">
        <v>792</v>
      </c>
      <c r="I14" s="524" t="s">
        <v>792</v>
      </c>
      <c r="J14" s="524" t="s">
        <v>792</v>
      </c>
      <c r="K14" s="524" t="s">
        <v>792</v>
      </c>
      <c r="L14" s="524" t="s">
        <v>792</v>
      </c>
      <c r="M14" s="524" t="s">
        <v>792</v>
      </c>
      <c r="N14" s="524" t="s">
        <v>792</v>
      </c>
      <c r="O14" s="524" t="s">
        <v>792</v>
      </c>
      <c r="P14" s="524" t="s">
        <v>792</v>
      </c>
      <c r="Q14" s="524" t="s">
        <v>792</v>
      </c>
      <c r="R14" s="524" t="s">
        <v>792</v>
      </c>
      <c r="S14" s="524" t="s">
        <v>792</v>
      </c>
      <c r="T14" s="524" t="s">
        <v>792</v>
      </c>
      <c r="U14" s="524" t="s">
        <v>792</v>
      </c>
      <c r="V14" s="524" t="s">
        <v>792</v>
      </c>
      <c r="W14" s="524" t="s">
        <v>792</v>
      </c>
      <c r="X14" s="524" t="s">
        <v>792</v>
      </c>
      <c r="Y14" s="524" t="s">
        <v>792</v>
      </c>
      <c r="Z14" s="524" t="s">
        <v>792</v>
      </c>
      <c r="AA14" s="524" t="s">
        <v>792</v>
      </c>
      <c r="AB14" s="524" t="s">
        <v>792</v>
      </c>
      <c r="AC14" s="524" t="s">
        <v>792</v>
      </c>
      <c r="AD14" s="524" t="s">
        <v>792</v>
      </c>
      <c r="AE14" s="524" t="s">
        <v>792</v>
      </c>
      <c r="AF14" s="524" t="s">
        <v>792</v>
      </c>
      <c r="AG14" s="524" t="s">
        <v>792</v>
      </c>
      <c r="AH14" s="524" t="s">
        <v>792</v>
      </c>
      <c r="AI14" s="524" t="s">
        <v>792</v>
      </c>
      <c r="AJ14" s="524" t="s">
        <v>792</v>
      </c>
      <c r="AK14" s="524" t="s">
        <v>792</v>
      </c>
      <c r="AL14" s="525" t="s">
        <v>792</v>
      </c>
      <c r="AM14" s="525" t="s">
        <v>792</v>
      </c>
      <c r="AN14" s="525" t="s">
        <v>792</v>
      </c>
      <c r="AO14" s="525" t="s">
        <v>792</v>
      </c>
      <c r="AP14" s="525" t="s">
        <v>792</v>
      </c>
      <c r="AQ14" s="525" t="s">
        <v>792</v>
      </c>
      <c r="AR14" s="525" t="s">
        <v>792</v>
      </c>
      <c r="AS14" s="525" t="s">
        <v>792</v>
      </c>
      <c r="AT14" s="525" t="s">
        <v>792</v>
      </c>
      <c r="AU14" s="525" t="s">
        <v>792</v>
      </c>
      <c r="AV14" s="525" t="s">
        <v>792</v>
      </c>
      <c r="AW14" s="525" t="s">
        <v>792</v>
      </c>
      <c r="AX14" s="525" t="s">
        <v>792</v>
      </c>
      <c r="AY14" s="525">
        <v>0</v>
      </c>
      <c r="AZ14" s="525">
        <v>0</v>
      </c>
      <c r="BA14" s="531"/>
      <c r="BB14" s="53"/>
      <c r="BC14" s="54"/>
    </row>
    <row r="15" spans="1:55" ht="17.25">
      <c r="A15" s="257"/>
      <c r="B15" s="348"/>
      <c r="C15" s="53"/>
      <c r="D15" s="53"/>
      <c r="E15" s="522" t="s">
        <v>788</v>
      </c>
      <c r="F15" s="523" t="s">
        <v>787</v>
      </c>
      <c r="G15" s="524" t="s">
        <v>792</v>
      </c>
      <c r="H15" s="524" t="s">
        <v>792</v>
      </c>
      <c r="I15" s="524" t="s">
        <v>792</v>
      </c>
      <c r="J15" s="524" t="s">
        <v>792</v>
      </c>
      <c r="K15" s="524" t="s">
        <v>792</v>
      </c>
      <c r="L15" s="524" t="s">
        <v>792</v>
      </c>
      <c r="M15" s="524" t="s">
        <v>792</v>
      </c>
      <c r="N15" s="524" t="s">
        <v>792</v>
      </c>
      <c r="O15" s="524" t="s">
        <v>792</v>
      </c>
      <c r="P15" s="524" t="s">
        <v>792</v>
      </c>
      <c r="Q15" s="524" t="s">
        <v>792</v>
      </c>
      <c r="R15" s="524" t="s">
        <v>792</v>
      </c>
      <c r="S15" s="524" t="s">
        <v>792</v>
      </c>
      <c r="T15" s="524" t="s">
        <v>792</v>
      </c>
      <c r="U15" s="524" t="s">
        <v>792</v>
      </c>
      <c r="V15" s="524" t="s">
        <v>792</v>
      </c>
      <c r="W15" s="524" t="s">
        <v>792</v>
      </c>
      <c r="X15" s="524" t="s">
        <v>792</v>
      </c>
      <c r="Y15" s="524" t="s">
        <v>792</v>
      </c>
      <c r="Z15" s="524" t="s">
        <v>792</v>
      </c>
      <c r="AA15" s="524" t="s">
        <v>792</v>
      </c>
      <c r="AB15" s="524" t="s">
        <v>792</v>
      </c>
      <c r="AC15" s="524" t="s">
        <v>792</v>
      </c>
      <c r="AD15" s="524" t="s">
        <v>792</v>
      </c>
      <c r="AE15" s="524" t="s">
        <v>792</v>
      </c>
      <c r="AF15" s="524" t="s">
        <v>792</v>
      </c>
      <c r="AG15" s="524" t="s">
        <v>792</v>
      </c>
      <c r="AH15" s="524" t="s">
        <v>792</v>
      </c>
      <c r="AI15" s="524" t="s">
        <v>792</v>
      </c>
      <c r="AJ15" s="524" t="s">
        <v>792</v>
      </c>
      <c r="AK15" s="524" t="s">
        <v>792</v>
      </c>
      <c r="AL15" s="525" t="s">
        <v>792</v>
      </c>
      <c r="AM15" s="525" t="s">
        <v>792</v>
      </c>
      <c r="AN15" s="525" t="s">
        <v>792</v>
      </c>
      <c r="AO15" s="525" t="s">
        <v>792</v>
      </c>
      <c r="AP15" s="525" t="s">
        <v>792</v>
      </c>
      <c r="AQ15" s="525" t="s">
        <v>792</v>
      </c>
      <c r="AR15" s="525" t="s">
        <v>792</v>
      </c>
      <c r="AS15" s="525" t="s">
        <v>792</v>
      </c>
      <c r="AT15" s="525" t="s">
        <v>792</v>
      </c>
      <c r="AU15" s="525" t="s">
        <v>792</v>
      </c>
      <c r="AV15" s="525" t="s">
        <v>792</v>
      </c>
      <c r="AW15" s="525" t="s">
        <v>792</v>
      </c>
      <c r="AX15" s="525" t="s">
        <v>792</v>
      </c>
      <c r="AY15" s="525">
        <v>3.9</v>
      </c>
      <c r="AZ15" s="525">
        <v>4</v>
      </c>
      <c r="BA15" s="531"/>
      <c r="BB15" s="53"/>
      <c r="BC15" s="54"/>
    </row>
    <row r="16" spans="1:55" ht="17.25">
      <c r="A16" s="257"/>
      <c r="B16" s="356" t="s">
        <v>191</v>
      </c>
      <c r="C16" s="53"/>
      <c r="D16" s="53"/>
      <c r="E16" s="616" t="s">
        <v>797</v>
      </c>
      <c r="F16" s="617"/>
      <c r="G16" s="90">
        <v>0.3</v>
      </c>
      <c r="H16" s="90">
        <v>0.1</v>
      </c>
      <c r="I16" s="90">
        <v>0</v>
      </c>
      <c r="J16" s="90">
        <v>0.2</v>
      </c>
      <c r="K16" s="90">
        <v>0.2</v>
      </c>
      <c r="L16" s="90">
        <v>0.2</v>
      </c>
      <c r="M16" s="90">
        <v>0</v>
      </c>
      <c r="N16" s="90">
        <v>0.2</v>
      </c>
      <c r="O16" s="90">
        <v>0.2</v>
      </c>
      <c r="P16" s="90">
        <v>0.3</v>
      </c>
      <c r="Q16" s="90">
        <v>0.2</v>
      </c>
      <c r="R16" s="90">
        <v>0.5</v>
      </c>
      <c r="S16" s="90">
        <v>0.4</v>
      </c>
      <c r="T16" s="90">
        <v>0.4</v>
      </c>
      <c r="U16" s="90">
        <v>0.3</v>
      </c>
      <c r="V16" s="90">
        <v>0.5</v>
      </c>
      <c r="W16" s="90">
        <v>0.4</v>
      </c>
      <c r="X16" s="90">
        <v>0.4</v>
      </c>
      <c r="Y16" s="90">
        <v>0.4</v>
      </c>
      <c r="Z16" s="90">
        <v>0.4</v>
      </c>
      <c r="AA16" s="90">
        <v>0.4</v>
      </c>
      <c r="AB16" s="90">
        <v>0.3</v>
      </c>
      <c r="AC16" s="90">
        <v>10.199999999999999</v>
      </c>
      <c r="AD16" s="90">
        <v>10.4</v>
      </c>
      <c r="AE16" s="90">
        <v>10</v>
      </c>
      <c r="AF16" s="90">
        <v>10.6</v>
      </c>
      <c r="AG16" s="90">
        <v>10.3</v>
      </c>
      <c r="AH16" s="90">
        <v>27.2</v>
      </c>
      <c r="AI16" s="90">
        <v>19.899999999999999</v>
      </c>
      <c r="AJ16" s="90">
        <v>4.3</v>
      </c>
      <c r="AK16" s="90">
        <v>9.3000000000000007</v>
      </c>
      <c r="AL16" s="175">
        <v>12.4</v>
      </c>
      <c r="AM16" s="175">
        <v>4.5</v>
      </c>
      <c r="AN16" s="175">
        <v>91.6</v>
      </c>
      <c r="AO16" s="175">
        <v>93.3</v>
      </c>
      <c r="AP16" s="175">
        <v>87.1</v>
      </c>
      <c r="AQ16" s="175">
        <v>32.299999999999997</v>
      </c>
      <c r="AR16" s="175">
        <v>46.1</v>
      </c>
      <c r="AS16" s="175">
        <v>94.5</v>
      </c>
      <c r="AT16" s="175">
        <v>39.299999999999997</v>
      </c>
      <c r="AU16" s="175">
        <v>46.3</v>
      </c>
      <c r="AV16" s="175">
        <v>69.2</v>
      </c>
      <c r="AW16" s="175">
        <v>78.3</v>
      </c>
      <c r="AX16" s="175">
        <v>110.2</v>
      </c>
      <c r="AY16" s="175">
        <v>110.5</v>
      </c>
      <c r="AZ16" s="525">
        <v>119.5</v>
      </c>
      <c r="BA16" s="531"/>
      <c r="BB16" s="53"/>
      <c r="BC16" s="54"/>
    </row>
    <row r="17" spans="1:55" ht="17.25">
      <c r="A17" s="257"/>
      <c r="B17" s="357"/>
      <c r="C17" s="53"/>
      <c r="D17" s="53"/>
      <c r="E17" s="616" t="s">
        <v>798</v>
      </c>
      <c r="F17" s="617"/>
      <c r="G17" s="90">
        <v>295.8</v>
      </c>
      <c r="H17" s="90">
        <v>312</v>
      </c>
      <c r="I17" s="90">
        <v>309.7</v>
      </c>
      <c r="J17" s="90">
        <v>311.39999999999998</v>
      </c>
      <c r="K17" s="90">
        <v>311.60000000000002</v>
      </c>
      <c r="L17" s="90">
        <v>309.8</v>
      </c>
      <c r="M17" s="90">
        <v>313.10000000000002</v>
      </c>
      <c r="N17" s="90">
        <v>317.89999999999998</v>
      </c>
      <c r="O17" s="90">
        <v>320.7</v>
      </c>
      <c r="P17" s="90">
        <v>318.7</v>
      </c>
      <c r="Q17" s="90">
        <v>327.8</v>
      </c>
      <c r="R17" s="90">
        <v>336</v>
      </c>
      <c r="S17" s="90">
        <v>355.3</v>
      </c>
      <c r="T17" s="90">
        <v>363</v>
      </c>
      <c r="U17" s="90">
        <v>368.7</v>
      </c>
      <c r="V17" s="90">
        <v>376.7</v>
      </c>
      <c r="W17" s="90">
        <v>382.9</v>
      </c>
      <c r="X17" s="90">
        <v>403</v>
      </c>
      <c r="Y17" s="90">
        <v>425.3</v>
      </c>
      <c r="Z17" s="90">
        <v>429</v>
      </c>
      <c r="AA17" s="90">
        <v>427</v>
      </c>
      <c r="AB17" s="90">
        <v>421.5</v>
      </c>
      <c r="AC17" s="90">
        <v>441.8</v>
      </c>
      <c r="AD17" s="90">
        <v>475.5</v>
      </c>
      <c r="AE17" s="90">
        <v>497.8</v>
      </c>
      <c r="AF17" s="90">
        <v>606.6</v>
      </c>
      <c r="AG17" s="90">
        <v>689</v>
      </c>
      <c r="AH17" s="90">
        <v>741.9</v>
      </c>
      <c r="AI17" s="90">
        <v>781.6</v>
      </c>
      <c r="AJ17" s="90">
        <v>779.7</v>
      </c>
      <c r="AK17" s="90">
        <v>780.9</v>
      </c>
      <c r="AL17" s="175">
        <v>790.5</v>
      </c>
      <c r="AM17" s="175">
        <v>758.2</v>
      </c>
      <c r="AN17" s="175">
        <v>751.8</v>
      </c>
      <c r="AO17" s="175">
        <v>754</v>
      </c>
      <c r="AP17" s="175">
        <v>754.3</v>
      </c>
      <c r="AQ17" s="175">
        <v>829.3</v>
      </c>
      <c r="AR17" s="175">
        <v>830.2</v>
      </c>
      <c r="AS17" s="175">
        <v>819.8</v>
      </c>
      <c r="AT17" s="175">
        <v>826.7</v>
      </c>
      <c r="AU17" s="175">
        <v>857.5</v>
      </c>
      <c r="AV17" s="175">
        <v>840.9</v>
      </c>
      <c r="AW17" s="175">
        <v>835.3</v>
      </c>
      <c r="AX17" s="175">
        <v>837.8</v>
      </c>
      <c r="AY17" s="175">
        <v>828.1</v>
      </c>
      <c r="AZ17" s="525">
        <v>817.2</v>
      </c>
      <c r="BA17" s="531"/>
      <c r="BB17" s="53"/>
      <c r="BC17" s="54"/>
    </row>
    <row r="18" spans="1:55" ht="17.25">
      <c r="A18" s="257"/>
      <c r="B18" s="356" t="s">
        <v>201</v>
      </c>
      <c r="C18" s="53"/>
      <c r="D18" s="53"/>
      <c r="E18" s="616" t="s">
        <v>799</v>
      </c>
      <c r="F18" s="617"/>
      <c r="G18" s="90">
        <v>88</v>
      </c>
      <c r="H18" s="90">
        <v>88.2</v>
      </c>
      <c r="I18" s="90">
        <v>88.4</v>
      </c>
      <c r="J18" s="90">
        <v>88.1</v>
      </c>
      <c r="K18" s="90">
        <v>87.4</v>
      </c>
      <c r="L18" s="90">
        <v>87.1</v>
      </c>
      <c r="M18" s="90">
        <v>86.1</v>
      </c>
      <c r="N18" s="90">
        <v>85.8</v>
      </c>
      <c r="O18" s="90">
        <v>85.5</v>
      </c>
      <c r="P18" s="90">
        <v>85.5</v>
      </c>
      <c r="Q18" s="90">
        <v>85.2</v>
      </c>
      <c r="R18" s="90">
        <v>82</v>
      </c>
      <c r="S18" s="90">
        <v>103.2</v>
      </c>
      <c r="T18" s="90">
        <v>102.7</v>
      </c>
      <c r="U18" s="90">
        <v>106.6</v>
      </c>
      <c r="V18" s="90">
        <v>106.6</v>
      </c>
      <c r="W18" s="90">
        <v>106.6</v>
      </c>
      <c r="X18" s="90">
        <v>106.1</v>
      </c>
      <c r="Y18" s="90">
        <v>100.4</v>
      </c>
      <c r="Z18" s="90">
        <v>99.6</v>
      </c>
      <c r="AA18" s="90">
        <v>99.2</v>
      </c>
      <c r="AB18" s="90">
        <v>94.5</v>
      </c>
      <c r="AC18" s="90">
        <v>94.1</v>
      </c>
      <c r="AD18" s="90">
        <v>93.6</v>
      </c>
      <c r="AE18" s="90">
        <v>93.1</v>
      </c>
      <c r="AF18" s="90">
        <v>239.1</v>
      </c>
      <c r="AG18" s="90">
        <v>214.1</v>
      </c>
      <c r="AH18" s="90">
        <v>214.9</v>
      </c>
      <c r="AI18" s="90">
        <v>200</v>
      </c>
      <c r="AJ18" s="90">
        <v>199.5</v>
      </c>
      <c r="AK18" s="90">
        <v>199</v>
      </c>
      <c r="AL18" s="175">
        <v>199.1</v>
      </c>
      <c r="AM18" s="175">
        <v>221.6</v>
      </c>
      <c r="AN18" s="175">
        <v>221</v>
      </c>
      <c r="AO18" s="175">
        <v>224.7</v>
      </c>
      <c r="AP18" s="175">
        <v>223</v>
      </c>
      <c r="AQ18" s="175">
        <v>147</v>
      </c>
      <c r="AR18" s="175">
        <v>146.69999999999999</v>
      </c>
      <c r="AS18" s="175">
        <v>146.19999999999999</v>
      </c>
      <c r="AT18" s="175">
        <v>145.69999999999999</v>
      </c>
      <c r="AU18" s="175">
        <v>141.9</v>
      </c>
      <c r="AV18" s="175">
        <v>156.69999999999999</v>
      </c>
      <c r="AW18" s="175">
        <v>157.5</v>
      </c>
      <c r="AX18" s="175">
        <v>157.9</v>
      </c>
      <c r="AY18" s="175">
        <v>157.69999999999999</v>
      </c>
      <c r="AZ18" s="525">
        <v>157.30000000000001</v>
      </c>
      <c r="BA18" s="531"/>
      <c r="BB18" s="53"/>
      <c r="BC18" s="54"/>
    </row>
    <row r="19" spans="1:55" ht="17.25">
      <c r="A19" s="257"/>
      <c r="B19" s="357"/>
      <c r="C19" s="53"/>
      <c r="D19" s="53"/>
      <c r="E19" s="616" t="s">
        <v>800</v>
      </c>
      <c r="F19" s="617"/>
      <c r="G19" s="90">
        <v>83.3</v>
      </c>
      <c r="H19" s="90">
        <v>80.400000000000006</v>
      </c>
      <c r="I19" s="90">
        <v>77.2</v>
      </c>
      <c r="J19" s="90">
        <v>73.7</v>
      </c>
      <c r="K19" s="90">
        <v>95.5</v>
      </c>
      <c r="L19" s="90">
        <v>89.7</v>
      </c>
      <c r="M19" s="90">
        <v>96</v>
      </c>
      <c r="N19" s="90">
        <v>91.4</v>
      </c>
      <c r="O19" s="90">
        <v>95.4</v>
      </c>
      <c r="P19" s="90">
        <v>92.8</v>
      </c>
      <c r="Q19" s="90">
        <v>91.8</v>
      </c>
      <c r="R19" s="90">
        <v>90.6</v>
      </c>
      <c r="S19" s="90">
        <v>94.6</v>
      </c>
      <c r="T19" s="90">
        <v>110.2</v>
      </c>
      <c r="U19" s="90">
        <v>108.4</v>
      </c>
      <c r="V19" s="90">
        <v>102.2</v>
      </c>
      <c r="W19" s="90">
        <v>119.9</v>
      </c>
      <c r="X19" s="90">
        <v>119.1</v>
      </c>
      <c r="Y19" s="90">
        <v>113.8</v>
      </c>
      <c r="Z19" s="90">
        <v>133.1</v>
      </c>
      <c r="AA19" s="90">
        <v>143.19999999999999</v>
      </c>
      <c r="AB19" s="90">
        <v>150</v>
      </c>
      <c r="AC19" s="90">
        <v>143.6</v>
      </c>
      <c r="AD19" s="90">
        <v>148</v>
      </c>
      <c r="AE19" s="90">
        <v>176.2</v>
      </c>
      <c r="AF19" s="90">
        <v>173.7</v>
      </c>
      <c r="AG19" s="90">
        <v>171</v>
      </c>
      <c r="AH19" s="90">
        <v>199.8</v>
      </c>
      <c r="AI19" s="90">
        <v>195.3</v>
      </c>
      <c r="AJ19" s="90">
        <v>185.9</v>
      </c>
      <c r="AK19" s="90">
        <v>189.5</v>
      </c>
      <c r="AL19" s="175">
        <v>185.5</v>
      </c>
      <c r="AM19" s="175">
        <v>212.8</v>
      </c>
      <c r="AN19" s="175">
        <v>214.9</v>
      </c>
      <c r="AO19" s="175">
        <v>207.3</v>
      </c>
      <c r="AP19" s="175">
        <v>209.3</v>
      </c>
      <c r="AQ19" s="175">
        <v>218.8</v>
      </c>
      <c r="AR19" s="175">
        <v>239</v>
      </c>
      <c r="AS19" s="175">
        <v>262.60000000000002</v>
      </c>
      <c r="AT19" s="175">
        <v>266.5</v>
      </c>
      <c r="AU19" s="175">
        <v>271</v>
      </c>
      <c r="AV19" s="175">
        <v>265.5</v>
      </c>
      <c r="AW19" s="175">
        <v>274.5</v>
      </c>
      <c r="AX19" s="175">
        <v>285.60000000000002</v>
      </c>
      <c r="AY19" s="175">
        <v>290.2</v>
      </c>
      <c r="AZ19" s="525">
        <v>283.7</v>
      </c>
      <c r="BA19" s="531"/>
      <c r="BB19" s="53"/>
      <c r="BC19" s="54"/>
    </row>
    <row r="20" spans="1:55" ht="17.25">
      <c r="A20" s="257"/>
      <c r="B20" s="356" t="s">
        <v>205</v>
      </c>
      <c r="C20" s="53"/>
      <c r="D20" s="53"/>
      <c r="E20" s="616" t="s">
        <v>801</v>
      </c>
      <c r="F20" s="617"/>
      <c r="G20" s="90">
        <v>44.5</v>
      </c>
      <c r="H20" s="90">
        <v>26.5</v>
      </c>
      <c r="I20" s="90">
        <v>64.2</v>
      </c>
      <c r="J20" s="90">
        <v>30.5</v>
      </c>
      <c r="K20" s="90">
        <v>33</v>
      </c>
      <c r="L20" s="90">
        <v>33.6</v>
      </c>
      <c r="M20" s="90">
        <v>26.5</v>
      </c>
      <c r="N20" s="90">
        <v>24.1</v>
      </c>
      <c r="O20" s="90">
        <v>23.5</v>
      </c>
      <c r="P20" s="90">
        <v>30.8</v>
      </c>
      <c r="Q20" s="90">
        <v>32.200000000000003</v>
      </c>
      <c r="R20" s="90">
        <v>41.3</v>
      </c>
      <c r="S20" s="90">
        <v>93.9</v>
      </c>
      <c r="T20" s="90">
        <v>104.5</v>
      </c>
      <c r="U20" s="90">
        <v>148.6</v>
      </c>
      <c r="V20" s="90">
        <v>176.4</v>
      </c>
      <c r="W20" s="90">
        <v>180.7</v>
      </c>
      <c r="X20" s="90">
        <v>173.3</v>
      </c>
      <c r="Y20" s="90">
        <v>197.1</v>
      </c>
      <c r="Z20" s="90">
        <v>223.3</v>
      </c>
      <c r="AA20" s="90">
        <v>245.9</v>
      </c>
      <c r="AB20" s="90">
        <v>243.6</v>
      </c>
      <c r="AC20" s="90">
        <v>275.2</v>
      </c>
      <c r="AD20" s="90">
        <v>312.60000000000002</v>
      </c>
      <c r="AE20" s="90">
        <v>1953.7</v>
      </c>
      <c r="AF20" s="90">
        <v>2770.3</v>
      </c>
      <c r="AG20" s="90">
        <v>2081.6</v>
      </c>
      <c r="AH20" s="90">
        <v>2095.9</v>
      </c>
      <c r="AI20" s="90">
        <v>3884.8</v>
      </c>
      <c r="AJ20" s="90">
        <v>3424.8</v>
      </c>
      <c r="AK20" s="90">
        <v>2980.3</v>
      </c>
      <c r="AL20" s="175">
        <v>2450</v>
      </c>
      <c r="AM20" s="175">
        <v>2490.1</v>
      </c>
      <c r="AN20" s="175">
        <v>3444.9</v>
      </c>
      <c r="AO20" s="175">
        <v>3588.3</v>
      </c>
      <c r="AP20" s="175">
        <v>2764.9</v>
      </c>
      <c r="AQ20" s="175">
        <v>2894.1</v>
      </c>
      <c r="AR20" s="175">
        <v>3659.2</v>
      </c>
      <c r="AS20" s="175">
        <v>3752.5</v>
      </c>
      <c r="AT20" s="175">
        <v>2641.4</v>
      </c>
      <c r="AU20" s="175">
        <v>4203.3999999999996</v>
      </c>
      <c r="AV20" s="175">
        <v>3167.7</v>
      </c>
      <c r="AW20" s="175">
        <v>6037.2</v>
      </c>
      <c r="AX20" s="175">
        <v>3013.3</v>
      </c>
      <c r="AY20" s="175">
        <v>2881.9</v>
      </c>
      <c r="AZ20" s="525">
        <v>3294.2</v>
      </c>
      <c r="BA20" s="531"/>
      <c r="BB20" s="53"/>
      <c r="BC20" s="54"/>
    </row>
    <row r="21" spans="1:55" ht="17.25">
      <c r="A21" s="257"/>
      <c r="B21" s="357"/>
      <c r="C21" s="53"/>
      <c r="D21" s="53"/>
      <c r="E21" s="626" t="s">
        <v>325</v>
      </c>
      <c r="F21" s="627"/>
      <c r="G21" s="108">
        <v>32348</v>
      </c>
      <c r="H21" s="108">
        <v>32915.4</v>
      </c>
      <c r="I21" s="108">
        <v>33819.4</v>
      </c>
      <c r="J21" s="108">
        <v>34217.800000000003</v>
      </c>
      <c r="K21" s="108">
        <v>35805.4</v>
      </c>
      <c r="L21" s="108">
        <v>36877.4</v>
      </c>
      <c r="M21" s="108">
        <v>37479</v>
      </c>
      <c r="N21" s="108">
        <v>37577.800000000003</v>
      </c>
      <c r="O21" s="108">
        <v>38359.4</v>
      </c>
      <c r="P21" s="108">
        <v>39554.199999999997</v>
      </c>
      <c r="Q21" s="108">
        <v>40586.6</v>
      </c>
      <c r="R21" s="108">
        <v>41009.699999999997</v>
      </c>
      <c r="S21" s="108">
        <v>48532.7</v>
      </c>
      <c r="T21" s="108">
        <v>50420.800000000003</v>
      </c>
      <c r="U21" s="108">
        <v>50970.3</v>
      </c>
      <c r="V21" s="108">
        <v>51144.4</v>
      </c>
      <c r="W21" s="108">
        <v>52312.800000000003</v>
      </c>
      <c r="X21" s="108">
        <v>53465</v>
      </c>
      <c r="Y21" s="108">
        <v>52900.3</v>
      </c>
      <c r="Z21" s="108">
        <v>53462.400000000001</v>
      </c>
      <c r="AA21" s="108">
        <v>55278.7</v>
      </c>
      <c r="AB21" s="108">
        <v>56870</v>
      </c>
      <c r="AC21" s="108">
        <v>57844.1</v>
      </c>
      <c r="AD21" s="108">
        <v>56733.8</v>
      </c>
      <c r="AE21" s="108">
        <v>58001.2</v>
      </c>
      <c r="AF21" s="108">
        <v>59200.7</v>
      </c>
      <c r="AG21" s="108">
        <v>59330.6</v>
      </c>
      <c r="AH21" s="108">
        <v>64920</v>
      </c>
      <c r="AI21" s="108">
        <v>68781.600000000006</v>
      </c>
      <c r="AJ21" s="108">
        <v>69467.100000000006</v>
      </c>
      <c r="AK21" s="108">
        <v>69739.7</v>
      </c>
      <c r="AL21" s="176">
        <v>72419.100000000006</v>
      </c>
      <c r="AM21" s="176">
        <v>75307.399999999994</v>
      </c>
      <c r="AN21" s="176">
        <v>78247.5</v>
      </c>
      <c r="AO21" s="176">
        <v>79650.600000000006</v>
      </c>
      <c r="AP21" s="176">
        <v>79983.3</v>
      </c>
      <c r="AQ21" s="176">
        <v>83497</v>
      </c>
      <c r="AR21" s="475">
        <v>86328.7</v>
      </c>
      <c r="AS21" s="475">
        <v>86147.7</v>
      </c>
      <c r="AT21" s="176">
        <v>85906</v>
      </c>
      <c r="AU21" s="176">
        <v>89398.8</v>
      </c>
      <c r="AV21" s="176">
        <v>89547.4</v>
      </c>
      <c r="AW21" s="176">
        <v>93985.5</v>
      </c>
      <c r="AX21" s="176">
        <v>91010.7</v>
      </c>
      <c r="AY21" s="176">
        <v>91414.399999999994</v>
      </c>
      <c r="AZ21" s="539">
        <v>92288.6</v>
      </c>
      <c r="BA21" s="531"/>
      <c r="BB21" s="53"/>
      <c r="BC21" s="54"/>
    </row>
    <row r="22" spans="1:55" ht="17.25">
      <c r="A22" s="52"/>
      <c r="B22" s="356" t="s">
        <v>208</v>
      </c>
      <c r="C22" s="53"/>
      <c r="D22" s="53"/>
      <c r="E22" s="424" t="s">
        <v>327</v>
      </c>
      <c r="F22" s="424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476"/>
      <c r="AS22" s="476"/>
      <c r="AT22" s="102"/>
      <c r="AU22" s="102"/>
      <c r="AV22" s="102"/>
      <c r="AW22" s="102"/>
      <c r="AX22" s="102"/>
      <c r="AY22" s="102"/>
      <c r="AZ22" s="102"/>
      <c r="BA22" s="531"/>
      <c r="BB22" s="53"/>
      <c r="BC22" s="54"/>
    </row>
    <row r="23" spans="1:55" ht="17.25">
      <c r="A23" s="52"/>
      <c r="B23" s="357"/>
      <c r="C23" s="53"/>
      <c r="D23" s="53"/>
      <c r="E23" s="616" t="s">
        <v>328</v>
      </c>
      <c r="F23" s="617"/>
      <c r="G23" s="90">
        <v>22831.7</v>
      </c>
      <c r="H23" s="90">
        <v>23615.3</v>
      </c>
      <c r="I23" s="90">
        <v>23520.3</v>
      </c>
      <c r="J23" s="90">
        <v>24520.9</v>
      </c>
      <c r="K23" s="90">
        <v>25785.9</v>
      </c>
      <c r="L23" s="90">
        <v>26599.5</v>
      </c>
      <c r="M23" s="90">
        <v>26156.6</v>
      </c>
      <c r="N23" s="90">
        <v>26784.400000000001</v>
      </c>
      <c r="O23" s="90">
        <v>27896.7</v>
      </c>
      <c r="P23" s="90">
        <v>28985.7</v>
      </c>
      <c r="Q23" s="90">
        <v>29768.1</v>
      </c>
      <c r="R23" s="90">
        <v>30747</v>
      </c>
      <c r="S23" s="90">
        <v>31985.4</v>
      </c>
      <c r="T23" s="90">
        <v>33475.9</v>
      </c>
      <c r="U23" s="90">
        <v>32956.199999999997</v>
      </c>
      <c r="V23" s="90">
        <v>33493.4</v>
      </c>
      <c r="W23" s="90">
        <v>34259.300000000003</v>
      </c>
      <c r="X23" s="90">
        <v>34722.699999999997</v>
      </c>
      <c r="Y23" s="90">
        <v>34526.1</v>
      </c>
      <c r="Z23" s="90">
        <v>35385.5</v>
      </c>
      <c r="AA23" s="90">
        <v>35967.599999999999</v>
      </c>
      <c r="AB23" s="90">
        <v>36701.9</v>
      </c>
      <c r="AC23" s="90">
        <v>37202.400000000001</v>
      </c>
      <c r="AD23" s="90">
        <v>37839.699999999997</v>
      </c>
      <c r="AE23" s="90">
        <v>37709.599999999999</v>
      </c>
      <c r="AF23" s="90">
        <v>37740.6</v>
      </c>
      <c r="AG23" s="90">
        <v>38182.699999999997</v>
      </c>
      <c r="AH23" s="90">
        <v>38729.5</v>
      </c>
      <c r="AI23" s="90">
        <v>39610.199999999997</v>
      </c>
      <c r="AJ23" s="90">
        <v>40415.1</v>
      </c>
      <c r="AK23" s="90">
        <v>41046.400000000001</v>
      </c>
      <c r="AL23" s="175">
        <v>42758.2</v>
      </c>
      <c r="AM23" s="175">
        <v>43825.5</v>
      </c>
      <c r="AN23" s="175">
        <v>45114.2</v>
      </c>
      <c r="AO23" s="175">
        <v>46050.9</v>
      </c>
      <c r="AP23" s="175">
        <v>47248</v>
      </c>
      <c r="AQ23" s="175">
        <v>49205</v>
      </c>
      <c r="AR23" s="175">
        <v>51334.400000000001</v>
      </c>
      <c r="AS23" s="175">
        <v>51050.8</v>
      </c>
      <c r="AT23" s="175">
        <v>50936.6</v>
      </c>
      <c r="AU23" s="175">
        <v>51007.7</v>
      </c>
      <c r="AV23" s="175">
        <v>51010.5</v>
      </c>
      <c r="AW23" s="175">
        <v>52756.4</v>
      </c>
      <c r="AX23" s="175">
        <v>53640.5</v>
      </c>
      <c r="AY23" s="175">
        <v>52874.7</v>
      </c>
      <c r="AZ23" s="525">
        <v>53956.9</v>
      </c>
      <c r="BA23" s="531"/>
      <c r="BB23" s="53"/>
      <c r="BC23" s="54"/>
    </row>
    <row r="24" spans="1:55" ht="17.25">
      <c r="A24" s="52"/>
      <c r="B24" s="356" t="s">
        <v>210</v>
      </c>
      <c r="C24" s="53"/>
      <c r="D24" s="53"/>
      <c r="E24" s="616" t="s">
        <v>329</v>
      </c>
      <c r="F24" s="617"/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1069.2</v>
      </c>
      <c r="AI24" s="90">
        <v>1732.6</v>
      </c>
      <c r="AJ24" s="90">
        <v>932.9</v>
      </c>
      <c r="AK24" s="90">
        <v>1415.1</v>
      </c>
      <c r="AL24" s="175">
        <v>2460.6</v>
      </c>
      <c r="AM24" s="175">
        <v>1481.3</v>
      </c>
      <c r="AN24" s="175">
        <v>1120</v>
      </c>
      <c r="AO24" s="175">
        <v>1464.7</v>
      </c>
      <c r="AP24" s="175">
        <v>1433.5</v>
      </c>
      <c r="AQ24" s="175">
        <v>3062.4</v>
      </c>
      <c r="AR24" s="175">
        <v>4603.6000000000004</v>
      </c>
      <c r="AS24" s="175">
        <v>3801.2</v>
      </c>
      <c r="AT24" s="175">
        <v>2196.8000000000002</v>
      </c>
      <c r="AU24" s="175">
        <v>2902.5</v>
      </c>
      <c r="AV24" s="175">
        <v>3821.6</v>
      </c>
      <c r="AW24" s="175">
        <v>2709.7</v>
      </c>
      <c r="AX24" s="175">
        <v>1362</v>
      </c>
      <c r="AY24" s="175">
        <v>1934.3</v>
      </c>
      <c r="AZ24" s="525">
        <v>1521.9</v>
      </c>
      <c r="BA24" s="531"/>
      <c r="BB24" s="53"/>
      <c r="BC24" s="54"/>
    </row>
    <row r="25" spans="1:55" ht="17.25">
      <c r="A25" s="52"/>
      <c r="B25" s="357"/>
      <c r="C25" s="53"/>
      <c r="D25" s="53"/>
      <c r="E25" s="616" t="s">
        <v>330</v>
      </c>
      <c r="F25" s="617"/>
      <c r="G25" s="90">
        <v>43.6</v>
      </c>
      <c r="H25" s="90">
        <v>43.1</v>
      </c>
      <c r="I25" s="90">
        <v>26.2</v>
      </c>
      <c r="J25" s="90">
        <v>31.9</v>
      </c>
      <c r="K25" s="90">
        <v>42.7</v>
      </c>
      <c r="L25" s="90">
        <v>84.9</v>
      </c>
      <c r="M25" s="90">
        <v>52.7</v>
      </c>
      <c r="N25" s="90">
        <v>48.3</v>
      </c>
      <c r="O25" s="90">
        <v>26.1</v>
      </c>
      <c r="P25" s="90">
        <v>52.6</v>
      </c>
      <c r="Q25" s="90">
        <v>44.6</v>
      </c>
      <c r="R25" s="90">
        <v>43.9</v>
      </c>
      <c r="S25" s="90">
        <v>31.8</v>
      </c>
      <c r="T25" s="90">
        <v>53.5</v>
      </c>
      <c r="U25" s="90">
        <v>74</v>
      </c>
      <c r="V25" s="90">
        <v>36.700000000000003</v>
      </c>
      <c r="W25" s="90">
        <v>107.8</v>
      </c>
      <c r="X25" s="90">
        <v>55.4</v>
      </c>
      <c r="Y25" s="90">
        <v>128.19999999999999</v>
      </c>
      <c r="Z25" s="90">
        <v>138.5</v>
      </c>
      <c r="AA25" s="90">
        <v>83.3</v>
      </c>
      <c r="AB25" s="90">
        <v>44.6</v>
      </c>
      <c r="AC25" s="90">
        <v>50.5</v>
      </c>
      <c r="AD25" s="90">
        <v>98.6</v>
      </c>
      <c r="AE25" s="90">
        <v>51.2</v>
      </c>
      <c r="AF25" s="90">
        <v>126.1</v>
      </c>
      <c r="AG25" s="90">
        <v>52.2</v>
      </c>
      <c r="AH25" s="90">
        <v>109.5</v>
      </c>
      <c r="AI25" s="90">
        <v>108.7</v>
      </c>
      <c r="AJ25" s="90">
        <v>136.19999999999999</v>
      </c>
      <c r="AK25" s="90">
        <v>174</v>
      </c>
      <c r="AL25" s="175">
        <v>141.5</v>
      </c>
      <c r="AM25" s="175">
        <v>302.10000000000002</v>
      </c>
      <c r="AN25" s="175">
        <v>233.7</v>
      </c>
      <c r="AO25" s="175">
        <v>217.5</v>
      </c>
      <c r="AP25" s="175">
        <v>258.2</v>
      </c>
      <c r="AQ25" s="175">
        <v>138.19999999999999</v>
      </c>
      <c r="AR25" s="175">
        <v>102.7</v>
      </c>
      <c r="AS25" s="175">
        <v>166.1</v>
      </c>
      <c r="AT25" s="175">
        <v>98.2</v>
      </c>
      <c r="AU25" s="175">
        <v>158.80000000000001</v>
      </c>
      <c r="AV25" s="175">
        <v>238.3</v>
      </c>
      <c r="AW25" s="175">
        <v>566.1</v>
      </c>
      <c r="AX25" s="175">
        <v>307.39999999999998</v>
      </c>
      <c r="AY25" s="175">
        <v>183.7</v>
      </c>
      <c r="AZ25" s="525">
        <v>168.3</v>
      </c>
      <c r="BA25" s="531"/>
      <c r="BB25" s="53"/>
      <c r="BC25" s="54"/>
    </row>
    <row r="26" spans="1:55" ht="17.25">
      <c r="A26" s="52"/>
      <c r="B26" s="356" t="s">
        <v>224</v>
      </c>
      <c r="C26" s="53"/>
      <c r="D26" s="53"/>
      <c r="E26" s="616" t="s">
        <v>331</v>
      </c>
      <c r="F26" s="617"/>
      <c r="G26" s="91">
        <v>3229.1</v>
      </c>
      <c r="H26" s="91">
        <v>3146</v>
      </c>
      <c r="I26" s="91">
        <v>3527.3</v>
      </c>
      <c r="J26" s="91">
        <v>2899.8</v>
      </c>
      <c r="K26" s="91">
        <v>2727.2</v>
      </c>
      <c r="L26" s="91">
        <v>2669.3</v>
      </c>
      <c r="M26" s="91">
        <v>3313.5</v>
      </c>
      <c r="N26" s="91">
        <v>2728.2</v>
      </c>
      <c r="O26" s="91">
        <v>2820.8</v>
      </c>
      <c r="P26" s="91">
        <v>2880.3</v>
      </c>
      <c r="Q26" s="91">
        <v>2902.3</v>
      </c>
      <c r="R26" s="91">
        <v>2796.6</v>
      </c>
      <c r="S26" s="91">
        <v>2797.3</v>
      </c>
      <c r="T26" s="91">
        <v>2947.2</v>
      </c>
      <c r="U26" s="91">
        <v>3193.7</v>
      </c>
      <c r="V26" s="91">
        <v>3329.4</v>
      </c>
      <c r="W26" s="91">
        <v>3318.7</v>
      </c>
      <c r="X26" s="91">
        <v>3490.1</v>
      </c>
      <c r="Y26" s="91">
        <v>3156.6</v>
      </c>
      <c r="Z26" s="91">
        <v>3174.8</v>
      </c>
      <c r="AA26" s="91">
        <v>3616.3</v>
      </c>
      <c r="AB26" s="91">
        <v>3689.6</v>
      </c>
      <c r="AC26" s="91">
        <v>3588</v>
      </c>
      <c r="AD26" s="91">
        <v>3394.4</v>
      </c>
      <c r="AE26" s="91">
        <v>3557.2</v>
      </c>
      <c r="AF26" s="91">
        <v>3586.8</v>
      </c>
      <c r="AG26" s="91">
        <v>3465</v>
      </c>
      <c r="AH26" s="91">
        <v>6442.4</v>
      </c>
      <c r="AI26" s="91">
        <v>6968.9</v>
      </c>
      <c r="AJ26" s="91">
        <v>8044.5</v>
      </c>
      <c r="AK26" s="91">
        <v>7270.7</v>
      </c>
      <c r="AL26" s="177">
        <v>7043.4</v>
      </c>
      <c r="AM26" s="177">
        <v>9035.2000000000007</v>
      </c>
      <c r="AN26" s="177">
        <v>10558.8</v>
      </c>
      <c r="AO26" s="177">
        <v>9908.7000000000007</v>
      </c>
      <c r="AP26" s="177">
        <v>9821.7000000000007</v>
      </c>
      <c r="AQ26" s="177">
        <v>9043.7000000000007</v>
      </c>
      <c r="AR26" s="177">
        <v>7627.5</v>
      </c>
      <c r="AS26" s="177">
        <v>7979.6</v>
      </c>
      <c r="AT26" s="177">
        <v>9898.7999999999993</v>
      </c>
      <c r="AU26" s="177">
        <v>11094.4</v>
      </c>
      <c r="AV26" s="177">
        <v>11036.7</v>
      </c>
      <c r="AW26" s="177">
        <v>12530.5</v>
      </c>
      <c r="AX26" s="177">
        <v>13250</v>
      </c>
      <c r="AY26" s="177">
        <v>13069.5</v>
      </c>
      <c r="AZ26" s="527">
        <v>13255.7</v>
      </c>
      <c r="BA26" s="531"/>
      <c r="BB26" s="53"/>
      <c r="BC26" s="54"/>
    </row>
    <row r="27" spans="1:55">
      <c r="A27" s="52"/>
      <c r="B27" s="238"/>
      <c r="C27" s="53"/>
      <c r="D27" s="53"/>
      <c r="E27" s="616" t="s">
        <v>332</v>
      </c>
      <c r="F27" s="617"/>
      <c r="G27" s="91">
        <v>2267</v>
      </c>
      <c r="H27" s="91">
        <v>2245.4</v>
      </c>
      <c r="I27" s="91">
        <v>2215.4</v>
      </c>
      <c r="J27" s="91">
        <v>2415.6999999999998</v>
      </c>
      <c r="K27" s="91">
        <v>2426.4</v>
      </c>
      <c r="L27" s="91">
        <v>2879.5</v>
      </c>
      <c r="M27" s="91">
        <v>2879.8</v>
      </c>
      <c r="N27" s="91">
        <v>2763.3</v>
      </c>
      <c r="O27" s="91">
        <v>2296.3000000000002</v>
      </c>
      <c r="P27" s="91">
        <v>2493.5</v>
      </c>
      <c r="Q27" s="91">
        <v>2522.9</v>
      </c>
      <c r="R27" s="91">
        <v>2849.4</v>
      </c>
      <c r="S27" s="91">
        <v>2786.8</v>
      </c>
      <c r="T27" s="91">
        <v>2952.4</v>
      </c>
      <c r="U27" s="91">
        <v>3045.7</v>
      </c>
      <c r="V27" s="91">
        <v>3145.9</v>
      </c>
      <c r="W27" s="91">
        <v>3348.5</v>
      </c>
      <c r="X27" s="91">
        <v>3586.3</v>
      </c>
      <c r="Y27" s="91">
        <v>3897.4</v>
      </c>
      <c r="Z27" s="91">
        <v>4107.5</v>
      </c>
      <c r="AA27" s="91">
        <v>4069.4</v>
      </c>
      <c r="AB27" s="91">
        <v>4316.2</v>
      </c>
      <c r="AC27" s="91">
        <v>4518.7</v>
      </c>
      <c r="AD27" s="91">
        <v>4356.7</v>
      </c>
      <c r="AE27" s="91">
        <v>4602.5</v>
      </c>
      <c r="AF27" s="91">
        <v>4699.5</v>
      </c>
      <c r="AG27" s="91">
        <v>4606.8999999999996</v>
      </c>
      <c r="AH27" s="91">
        <v>5303.8</v>
      </c>
      <c r="AI27" s="91">
        <v>5134.2</v>
      </c>
      <c r="AJ27" s="91">
        <v>5193.6000000000004</v>
      </c>
      <c r="AK27" s="91">
        <v>5310.7</v>
      </c>
      <c r="AL27" s="177">
        <v>5590</v>
      </c>
      <c r="AM27" s="177">
        <v>6158.4</v>
      </c>
      <c r="AN27" s="177">
        <v>6113</v>
      </c>
      <c r="AO27" s="177">
        <v>6275.2</v>
      </c>
      <c r="AP27" s="177">
        <v>6330</v>
      </c>
      <c r="AQ27" s="177">
        <v>6791.2</v>
      </c>
      <c r="AR27" s="177">
        <v>6810.1</v>
      </c>
      <c r="AS27" s="177">
        <v>6969.3</v>
      </c>
      <c r="AT27" s="177">
        <v>7025.3</v>
      </c>
      <c r="AU27" s="177">
        <v>7492.7</v>
      </c>
      <c r="AV27" s="177">
        <v>7921.9</v>
      </c>
      <c r="AW27" s="177">
        <v>7206</v>
      </c>
      <c r="AX27" s="177">
        <v>7488.9</v>
      </c>
      <c r="AY27" s="177">
        <v>7614.1</v>
      </c>
      <c r="AZ27" s="527">
        <v>7553.4</v>
      </c>
      <c r="BA27" s="531"/>
      <c r="BB27" s="53"/>
      <c r="BC27" s="54"/>
    </row>
    <row r="28" spans="1:55">
      <c r="A28" s="52"/>
      <c r="B28" s="53"/>
      <c r="C28" s="53"/>
      <c r="D28" s="53"/>
      <c r="E28" s="616" t="s">
        <v>333</v>
      </c>
      <c r="F28" s="617"/>
      <c r="G28" s="91">
        <v>21.3</v>
      </c>
      <c r="H28" s="91">
        <v>19.7</v>
      </c>
      <c r="I28" s="91">
        <v>24.4</v>
      </c>
      <c r="J28" s="91">
        <v>17.2</v>
      </c>
      <c r="K28" s="91">
        <v>21.5</v>
      </c>
      <c r="L28" s="91">
        <v>13.2</v>
      </c>
      <c r="M28" s="91">
        <v>18</v>
      </c>
      <c r="N28" s="91">
        <v>16.8</v>
      </c>
      <c r="O28" s="91">
        <v>20</v>
      </c>
      <c r="P28" s="91">
        <v>12</v>
      </c>
      <c r="Q28" s="91">
        <v>16.600000000000001</v>
      </c>
      <c r="R28" s="91">
        <v>20.8</v>
      </c>
      <c r="S28" s="91">
        <v>28.1</v>
      </c>
      <c r="T28" s="91">
        <v>17.600000000000001</v>
      </c>
      <c r="U28" s="91">
        <v>23.6</v>
      </c>
      <c r="V28" s="91">
        <v>18.100000000000001</v>
      </c>
      <c r="W28" s="91">
        <v>24.1</v>
      </c>
      <c r="X28" s="91">
        <v>13.2</v>
      </c>
      <c r="Y28" s="91">
        <v>0.2</v>
      </c>
      <c r="Z28" s="91">
        <v>8.8000000000000007</v>
      </c>
      <c r="AA28" s="91">
        <v>7.8</v>
      </c>
      <c r="AB28" s="91">
        <v>13.3</v>
      </c>
      <c r="AC28" s="91">
        <v>20.399999999999999</v>
      </c>
      <c r="AD28" s="91">
        <v>14.2</v>
      </c>
      <c r="AE28" s="91">
        <v>10.8</v>
      </c>
      <c r="AF28" s="91">
        <v>0</v>
      </c>
      <c r="AG28" s="91">
        <v>0</v>
      </c>
      <c r="AH28" s="91">
        <v>35.1</v>
      </c>
      <c r="AI28" s="91">
        <v>17.5</v>
      </c>
      <c r="AJ28" s="91">
        <v>17</v>
      </c>
      <c r="AK28" s="91">
        <v>16.100000000000001</v>
      </c>
      <c r="AL28" s="177">
        <v>26.9</v>
      </c>
      <c r="AM28" s="177">
        <v>0</v>
      </c>
      <c r="AN28" s="177">
        <v>3.4</v>
      </c>
      <c r="AO28" s="177">
        <v>14.5</v>
      </c>
      <c r="AP28" s="177">
        <v>6.4</v>
      </c>
      <c r="AQ28" s="177">
        <v>7.6</v>
      </c>
      <c r="AR28" s="177">
        <v>0</v>
      </c>
      <c r="AS28" s="177">
        <v>4.3</v>
      </c>
      <c r="AT28" s="177">
        <v>0</v>
      </c>
      <c r="AU28" s="177">
        <v>7.3</v>
      </c>
      <c r="AV28" s="177">
        <v>9</v>
      </c>
      <c r="AW28" s="177">
        <v>9.9</v>
      </c>
      <c r="AX28" s="177">
        <v>0.1</v>
      </c>
      <c r="AY28" s="177">
        <v>0.1</v>
      </c>
      <c r="AZ28" s="527">
        <v>0.3</v>
      </c>
      <c r="BA28" s="531"/>
      <c r="BB28" s="53"/>
      <c r="BC28" s="54"/>
    </row>
    <row r="29" spans="1:55">
      <c r="A29" s="52"/>
      <c r="B29" s="53"/>
      <c r="C29" s="53"/>
      <c r="D29" s="53"/>
      <c r="E29" s="616" t="s">
        <v>334</v>
      </c>
      <c r="F29" s="617"/>
      <c r="G29" s="91">
        <v>33.200000000000003</v>
      </c>
      <c r="H29" s="91">
        <v>30.5</v>
      </c>
      <c r="I29" s="91">
        <v>29.8</v>
      </c>
      <c r="J29" s="91">
        <v>30.7</v>
      </c>
      <c r="K29" s="91">
        <v>32.299999999999997</v>
      </c>
      <c r="L29" s="91">
        <v>33.700000000000003</v>
      </c>
      <c r="M29" s="91">
        <v>25.5</v>
      </c>
      <c r="N29" s="91">
        <v>36.299999999999997</v>
      </c>
      <c r="O29" s="91">
        <v>34.299999999999997</v>
      </c>
      <c r="P29" s="91">
        <v>36.299999999999997</v>
      </c>
      <c r="Q29" s="91">
        <v>37</v>
      </c>
      <c r="R29" s="91">
        <v>38.6</v>
      </c>
      <c r="S29" s="91">
        <v>36.1</v>
      </c>
      <c r="T29" s="91">
        <v>35.700000000000003</v>
      </c>
      <c r="U29" s="91">
        <v>36.5</v>
      </c>
      <c r="V29" s="91">
        <v>36.799999999999997</v>
      </c>
      <c r="W29" s="91">
        <v>28.9</v>
      </c>
      <c r="X29" s="91">
        <v>32.700000000000003</v>
      </c>
      <c r="Y29" s="91">
        <v>26.3</v>
      </c>
      <c r="Z29" s="91">
        <v>28.9</v>
      </c>
      <c r="AA29" s="91">
        <v>27.8</v>
      </c>
      <c r="AB29" s="91">
        <v>27.1</v>
      </c>
      <c r="AC29" s="91">
        <v>28.4</v>
      </c>
      <c r="AD29" s="91">
        <v>29.2</v>
      </c>
      <c r="AE29" s="91">
        <v>41.5</v>
      </c>
      <c r="AF29" s="91">
        <v>37.799999999999997</v>
      </c>
      <c r="AG29" s="91">
        <v>37.5</v>
      </c>
      <c r="AH29" s="91">
        <v>49.1</v>
      </c>
      <c r="AI29" s="91">
        <v>41.4</v>
      </c>
      <c r="AJ29" s="91">
        <v>33.799999999999997</v>
      </c>
      <c r="AK29" s="91">
        <v>33.6</v>
      </c>
      <c r="AL29" s="177">
        <v>36.1</v>
      </c>
      <c r="AM29" s="177">
        <v>34.700000000000003</v>
      </c>
      <c r="AN29" s="177">
        <v>39.200000000000003</v>
      </c>
      <c r="AO29" s="177">
        <v>40.299999999999997</v>
      </c>
      <c r="AP29" s="177">
        <v>54.4</v>
      </c>
      <c r="AQ29" s="177">
        <v>51</v>
      </c>
      <c r="AR29" s="177">
        <v>52.4</v>
      </c>
      <c r="AS29" s="177">
        <v>54</v>
      </c>
      <c r="AT29" s="177">
        <v>57.7</v>
      </c>
      <c r="AU29" s="177">
        <v>55.3</v>
      </c>
      <c r="AV29" s="177">
        <v>54.9</v>
      </c>
      <c r="AW29" s="177">
        <v>54.3</v>
      </c>
      <c r="AX29" s="177">
        <v>59</v>
      </c>
      <c r="AY29" s="177">
        <v>61.6</v>
      </c>
      <c r="AZ29" s="527">
        <v>69.8</v>
      </c>
      <c r="BA29" s="531"/>
      <c r="BB29" s="53"/>
      <c r="BC29" s="54"/>
    </row>
    <row r="30" spans="1:55">
      <c r="A30" s="52"/>
      <c r="B30" s="53"/>
      <c r="C30" s="53"/>
      <c r="D30" s="53"/>
      <c r="E30" s="622" t="s">
        <v>789</v>
      </c>
      <c r="F30" s="623"/>
      <c r="G30" s="526">
        <v>0</v>
      </c>
      <c r="H30" s="526">
        <v>0</v>
      </c>
      <c r="I30" s="526">
        <v>0</v>
      </c>
      <c r="J30" s="526">
        <v>0</v>
      </c>
      <c r="K30" s="526">
        <v>0</v>
      </c>
      <c r="L30" s="526">
        <v>0</v>
      </c>
      <c r="M30" s="526">
        <v>0</v>
      </c>
      <c r="N30" s="526">
        <v>0</v>
      </c>
      <c r="O30" s="526">
        <v>0</v>
      </c>
      <c r="P30" s="526">
        <v>0</v>
      </c>
      <c r="Q30" s="526">
        <v>0</v>
      </c>
      <c r="R30" s="526">
        <v>0</v>
      </c>
      <c r="S30" s="526">
        <v>4786.1000000000004</v>
      </c>
      <c r="T30" s="526">
        <v>4858.3</v>
      </c>
      <c r="U30" s="526">
        <v>4900.3999999999996</v>
      </c>
      <c r="V30" s="526">
        <v>4940.5</v>
      </c>
      <c r="W30" s="526">
        <v>5002.2</v>
      </c>
      <c r="X30" s="526">
        <v>5051.8</v>
      </c>
      <c r="Y30" s="526">
        <v>5089.7</v>
      </c>
      <c r="Z30" s="526">
        <v>5121.2</v>
      </c>
      <c r="AA30" s="526">
        <v>5162.3999999999996</v>
      </c>
      <c r="AB30" s="526">
        <v>5215.2</v>
      </c>
      <c r="AC30" s="526">
        <v>5243.8</v>
      </c>
      <c r="AD30" s="526">
        <v>5275.3</v>
      </c>
      <c r="AE30" s="526">
        <v>5305.6</v>
      </c>
      <c r="AF30" s="526">
        <v>5417.9</v>
      </c>
      <c r="AG30" s="526">
        <v>5513.5</v>
      </c>
      <c r="AH30" s="526">
        <v>5578.8</v>
      </c>
      <c r="AI30" s="526">
        <v>5553.3</v>
      </c>
      <c r="AJ30" s="526">
        <v>5570.8</v>
      </c>
      <c r="AK30" s="526">
        <v>5594.4</v>
      </c>
      <c r="AL30" s="527">
        <v>5726.9</v>
      </c>
      <c r="AM30" s="527">
        <v>5653.6</v>
      </c>
      <c r="AN30" s="527">
        <v>5699.5</v>
      </c>
      <c r="AO30" s="527">
        <v>5693.9</v>
      </c>
      <c r="AP30" s="527">
        <v>5682.7</v>
      </c>
      <c r="AQ30" s="527">
        <v>5613</v>
      </c>
      <c r="AR30" s="527">
        <v>5618.4</v>
      </c>
      <c r="AS30" s="527">
        <v>5584.3</v>
      </c>
      <c r="AT30" s="527">
        <v>5574.6</v>
      </c>
      <c r="AU30" s="527">
        <v>5556.2</v>
      </c>
      <c r="AV30" s="527">
        <v>5535.6</v>
      </c>
      <c r="AW30" s="527">
        <v>5490.6</v>
      </c>
      <c r="AX30" s="527">
        <v>5320.5</v>
      </c>
      <c r="AY30" s="527">
        <v>5139</v>
      </c>
      <c r="AZ30" s="527">
        <v>5042.8</v>
      </c>
      <c r="BA30" s="531"/>
      <c r="BB30" s="53"/>
      <c r="BC30" s="54"/>
    </row>
    <row r="31" spans="1:55">
      <c r="A31" s="52"/>
      <c r="B31" s="53"/>
      <c r="C31" s="53"/>
      <c r="D31" s="53"/>
      <c r="E31" s="422" t="s">
        <v>792</v>
      </c>
      <c r="F31" s="423" t="s">
        <v>802</v>
      </c>
      <c r="G31" s="90" t="s">
        <v>792</v>
      </c>
      <c r="H31" s="90" t="s">
        <v>792</v>
      </c>
      <c r="I31" s="90" t="s">
        <v>792</v>
      </c>
      <c r="J31" s="90" t="s">
        <v>792</v>
      </c>
      <c r="K31" s="90" t="s">
        <v>792</v>
      </c>
      <c r="L31" s="90" t="s">
        <v>792</v>
      </c>
      <c r="M31" s="90" t="s">
        <v>792</v>
      </c>
      <c r="N31" s="90" t="s">
        <v>792</v>
      </c>
      <c r="O31" s="90" t="s">
        <v>792</v>
      </c>
      <c r="P31" s="90" t="s">
        <v>792</v>
      </c>
      <c r="Q31" s="90" t="s">
        <v>792</v>
      </c>
      <c r="R31" s="90" t="s">
        <v>792</v>
      </c>
      <c r="S31" s="90" t="s">
        <v>792</v>
      </c>
      <c r="T31" s="90" t="s">
        <v>792</v>
      </c>
      <c r="U31" s="90" t="s">
        <v>792</v>
      </c>
      <c r="V31" s="90" t="s">
        <v>792</v>
      </c>
      <c r="W31" s="90" t="s">
        <v>792</v>
      </c>
      <c r="X31" s="90" t="s">
        <v>792</v>
      </c>
      <c r="Y31" s="90" t="s">
        <v>792</v>
      </c>
      <c r="Z31" s="90" t="s">
        <v>792</v>
      </c>
      <c r="AA31" s="90" t="s">
        <v>792</v>
      </c>
      <c r="AB31" s="90" t="s">
        <v>792</v>
      </c>
      <c r="AC31" s="90" t="s">
        <v>792</v>
      </c>
      <c r="AD31" s="90" t="s">
        <v>792</v>
      </c>
      <c r="AE31" s="90" t="s">
        <v>792</v>
      </c>
      <c r="AF31" s="90" t="s">
        <v>792</v>
      </c>
      <c r="AG31" s="90" t="s">
        <v>792</v>
      </c>
      <c r="AH31" s="90" t="s">
        <v>792</v>
      </c>
      <c r="AI31" s="90" t="s">
        <v>792</v>
      </c>
      <c r="AJ31" s="90" t="s">
        <v>792</v>
      </c>
      <c r="AK31" s="90" t="s">
        <v>792</v>
      </c>
      <c r="AL31" s="90" t="s">
        <v>792</v>
      </c>
      <c r="AM31" s="90" t="s">
        <v>792</v>
      </c>
      <c r="AN31" s="90" t="s">
        <v>792</v>
      </c>
      <c r="AO31" s="90" t="s">
        <v>792</v>
      </c>
      <c r="AP31" s="90" t="s">
        <v>792</v>
      </c>
      <c r="AQ31" s="90" t="s">
        <v>792</v>
      </c>
      <c r="AR31" s="90" t="s">
        <v>792</v>
      </c>
      <c r="AS31" s="90" t="s">
        <v>792</v>
      </c>
      <c r="AT31" s="90" t="s">
        <v>792</v>
      </c>
      <c r="AU31" s="90" t="s">
        <v>792</v>
      </c>
      <c r="AV31" s="90" t="s">
        <v>792</v>
      </c>
      <c r="AW31" s="90" t="s">
        <v>792</v>
      </c>
      <c r="AX31" s="90" t="s">
        <v>792</v>
      </c>
      <c r="AY31" s="177">
        <v>7.8</v>
      </c>
      <c r="AZ31" s="527">
        <v>6.9</v>
      </c>
      <c r="BA31" s="531"/>
      <c r="BB31" s="53"/>
      <c r="BC31" s="54"/>
    </row>
    <row r="32" spans="1:55">
      <c r="A32" s="52"/>
      <c r="B32" s="53"/>
      <c r="C32" s="53"/>
      <c r="D32" s="53"/>
      <c r="E32" s="616" t="s">
        <v>803</v>
      </c>
      <c r="F32" s="617"/>
      <c r="G32" s="91">
        <v>1590</v>
      </c>
      <c r="H32" s="91">
        <v>1415.1</v>
      </c>
      <c r="I32" s="91">
        <v>1982.5</v>
      </c>
      <c r="J32" s="91">
        <v>1778.4</v>
      </c>
      <c r="K32" s="91">
        <v>2194.5</v>
      </c>
      <c r="L32" s="91">
        <v>1793.9</v>
      </c>
      <c r="M32" s="91">
        <v>2139.4</v>
      </c>
      <c r="N32" s="91">
        <v>2202</v>
      </c>
      <c r="O32" s="91">
        <v>2243.1</v>
      </c>
      <c r="P32" s="91">
        <v>1988.7</v>
      </c>
      <c r="Q32" s="91">
        <v>2105.9</v>
      </c>
      <c r="R32" s="91">
        <v>1301.8</v>
      </c>
      <c r="S32" s="91">
        <v>2462.1999999999998</v>
      </c>
      <c r="T32" s="91">
        <v>2393.4</v>
      </c>
      <c r="U32" s="91">
        <v>2964</v>
      </c>
      <c r="V32" s="91">
        <v>2366.6</v>
      </c>
      <c r="W32" s="91">
        <v>2384.6</v>
      </c>
      <c r="X32" s="91">
        <v>2568.1</v>
      </c>
      <c r="Y32" s="91">
        <v>2070.1999999999998</v>
      </c>
      <c r="Z32" s="91">
        <v>1525</v>
      </c>
      <c r="AA32" s="91">
        <v>2326</v>
      </c>
      <c r="AB32" s="91">
        <v>2747.9</v>
      </c>
      <c r="AC32" s="91">
        <v>3011.9</v>
      </c>
      <c r="AD32" s="91">
        <v>1530</v>
      </c>
      <c r="AE32" s="91">
        <v>2292.9</v>
      </c>
      <c r="AF32" s="91">
        <v>3046.5</v>
      </c>
      <c r="AG32" s="91">
        <v>2738</v>
      </c>
      <c r="AH32" s="91">
        <v>2566.6</v>
      </c>
      <c r="AI32" s="91">
        <v>4485.6000000000004</v>
      </c>
      <c r="AJ32" s="91">
        <v>3874.6</v>
      </c>
      <c r="AK32" s="91">
        <v>3445.4</v>
      </c>
      <c r="AL32" s="177">
        <v>3273.2</v>
      </c>
      <c r="AM32" s="177">
        <v>3253.4</v>
      </c>
      <c r="AN32" s="177">
        <v>3706.9</v>
      </c>
      <c r="AO32" s="177">
        <v>4179.7</v>
      </c>
      <c r="AP32" s="177">
        <v>3379.8</v>
      </c>
      <c r="AQ32" s="177">
        <v>3681.7</v>
      </c>
      <c r="AR32" s="177">
        <v>4125.5</v>
      </c>
      <c r="AS32" s="177">
        <v>4253.3999999999996</v>
      </c>
      <c r="AT32" s="177">
        <v>3790.6</v>
      </c>
      <c r="AU32" s="177">
        <v>4927.6000000000004</v>
      </c>
      <c r="AV32" s="177">
        <v>3794.5</v>
      </c>
      <c r="AW32" s="177">
        <v>6522.7</v>
      </c>
      <c r="AX32" s="177">
        <v>3371.8</v>
      </c>
      <c r="AY32" s="177">
        <v>4030.8</v>
      </c>
      <c r="AZ32" s="527">
        <v>4135.5</v>
      </c>
      <c r="BA32" s="531"/>
      <c r="BB32" s="53"/>
      <c r="BC32" s="54"/>
    </row>
    <row r="33" spans="1:55">
      <c r="A33" s="52"/>
      <c r="B33" s="53"/>
      <c r="C33" s="53"/>
      <c r="D33" s="53"/>
      <c r="E33" s="626" t="s">
        <v>335</v>
      </c>
      <c r="F33" s="627"/>
      <c r="G33" s="109">
        <v>30015.8</v>
      </c>
      <c r="H33" s="109">
        <v>30515.1</v>
      </c>
      <c r="I33" s="109">
        <v>31325.9</v>
      </c>
      <c r="J33" s="109">
        <v>31694.5</v>
      </c>
      <c r="K33" s="109">
        <v>33230.400000000001</v>
      </c>
      <c r="L33" s="109">
        <v>34074</v>
      </c>
      <c r="M33" s="109">
        <v>34585.5</v>
      </c>
      <c r="N33" s="109">
        <v>34579.300000000003</v>
      </c>
      <c r="O33" s="109">
        <v>35337.300000000003</v>
      </c>
      <c r="P33" s="109">
        <v>36449.1</v>
      </c>
      <c r="Q33" s="109">
        <v>37397.4</v>
      </c>
      <c r="R33" s="109">
        <v>37798.199999999997</v>
      </c>
      <c r="S33" s="109">
        <v>44913.7</v>
      </c>
      <c r="T33" s="109">
        <v>46733.9</v>
      </c>
      <c r="U33" s="109">
        <v>47194</v>
      </c>
      <c r="V33" s="109">
        <v>47367.3</v>
      </c>
      <c r="W33" s="109">
        <v>48474.1</v>
      </c>
      <c r="X33" s="109">
        <v>49520.4</v>
      </c>
      <c r="Y33" s="109">
        <v>48894.8</v>
      </c>
      <c r="Z33" s="109">
        <v>49490.1</v>
      </c>
      <c r="AA33" s="109">
        <v>51260.6</v>
      </c>
      <c r="AB33" s="109">
        <v>52755.8</v>
      </c>
      <c r="AC33" s="109">
        <v>53664.1</v>
      </c>
      <c r="AD33" s="109">
        <v>52538</v>
      </c>
      <c r="AE33" s="109">
        <v>53571.3</v>
      </c>
      <c r="AF33" s="109">
        <v>54655.4</v>
      </c>
      <c r="AG33" s="109">
        <v>54595.7</v>
      </c>
      <c r="AH33" s="109">
        <v>59884</v>
      </c>
      <c r="AI33" s="109">
        <v>63652.5</v>
      </c>
      <c r="AJ33" s="109">
        <v>64218.400000000001</v>
      </c>
      <c r="AK33" s="109">
        <v>64306.400000000001</v>
      </c>
      <c r="AL33" s="178">
        <v>67056.800000000003</v>
      </c>
      <c r="AM33" s="178">
        <v>69744.3</v>
      </c>
      <c r="AN33" s="178">
        <v>72588.7</v>
      </c>
      <c r="AO33" s="178">
        <v>73845.2</v>
      </c>
      <c r="AP33" s="178">
        <v>74214.7</v>
      </c>
      <c r="AQ33" s="178">
        <v>77593.8</v>
      </c>
      <c r="AR33" s="179">
        <v>80274.600000000006</v>
      </c>
      <c r="AS33" s="179">
        <v>79862.899999999994</v>
      </c>
      <c r="AT33" s="178">
        <v>79578.7</v>
      </c>
      <c r="AU33" s="178">
        <v>83202.5</v>
      </c>
      <c r="AV33" s="178">
        <v>83423</v>
      </c>
      <c r="AW33" s="178">
        <v>87846</v>
      </c>
      <c r="AX33" s="178">
        <v>84800.2</v>
      </c>
      <c r="AY33" s="178">
        <v>84915.8</v>
      </c>
      <c r="AZ33" s="540">
        <v>85711.5</v>
      </c>
      <c r="BA33" s="531"/>
      <c r="BB33" s="53"/>
      <c r="BC33" s="54"/>
    </row>
    <row r="34" spans="1:55">
      <c r="A34" s="52"/>
      <c r="B34" s="53"/>
      <c r="C34" s="53"/>
      <c r="D34" s="53"/>
      <c r="E34" s="424" t="s">
        <v>336</v>
      </c>
      <c r="F34" s="424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476"/>
      <c r="AS34" s="476"/>
      <c r="AT34" s="102"/>
      <c r="AU34" s="102"/>
      <c r="AV34" s="102"/>
      <c r="AW34" s="102"/>
      <c r="AX34" s="102"/>
      <c r="AY34" s="102"/>
      <c r="AZ34" s="102"/>
      <c r="BA34" s="531"/>
      <c r="BB34" s="53"/>
      <c r="BC34" s="54"/>
    </row>
    <row r="35" spans="1:55">
      <c r="A35" s="52"/>
      <c r="B35" s="53"/>
      <c r="C35" s="53"/>
      <c r="D35" s="53"/>
      <c r="E35" s="616" t="s">
        <v>337</v>
      </c>
      <c r="F35" s="617"/>
      <c r="G35" s="91">
        <v>2332.1999999999998</v>
      </c>
      <c r="H35" s="91">
        <v>2400.3000000000002</v>
      </c>
      <c r="I35" s="91">
        <v>2493.5</v>
      </c>
      <c r="J35" s="91">
        <v>2523.3000000000002</v>
      </c>
      <c r="K35" s="91">
        <v>2575</v>
      </c>
      <c r="L35" s="91">
        <v>2603.6999999999998</v>
      </c>
      <c r="M35" s="91">
        <v>2693.8</v>
      </c>
      <c r="N35" s="91">
        <v>2709</v>
      </c>
      <c r="O35" s="91">
        <v>2732.5</v>
      </c>
      <c r="P35" s="91">
        <v>2815.5</v>
      </c>
      <c r="Q35" s="91">
        <v>2899.6</v>
      </c>
      <c r="R35" s="91">
        <v>2922</v>
      </c>
      <c r="S35" s="91">
        <v>3328.3</v>
      </c>
      <c r="T35" s="91">
        <v>3396.4</v>
      </c>
      <c r="U35" s="91">
        <v>3485.9</v>
      </c>
      <c r="V35" s="91">
        <v>3486.6</v>
      </c>
      <c r="W35" s="91">
        <v>3548.1</v>
      </c>
      <c r="X35" s="91">
        <v>3653.9</v>
      </c>
      <c r="Y35" s="91">
        <v>3714.9</v>
      </c>
      <c r="Z35" s="91">
        <v>3680.7</v>
      </c>
      <c r="AA35" s="91">
        <v>3727.5</v>
      </c>
      <c r="AB35" s="91">
        <v>3823.6</v>
      </c>
      <c r="AC35" s="91">
        <v>3889.4</v>
      </c>
      <c r="AD35" s="91">
        <v>3905.2</v>
      </c>
      <c r="AE35" s="91">
        <v>4039.7</v>
      </c>
      <c r="AF35" s="91">
        <v>4155</v>
      </c>
      <c r="AG35" s="91">
        <v>4245</v>
      </c>
      <c r="AH35" s="91">
        <v>4317.2</v>
      </c>
      <c r="AI35" s="91">
        <v>4408.2</v>
      </c>
      <c r="AJ35" s="91">
        <v>4525.3999999999996</v>
      </c>
      <c r="AK35" s="91">
        <v>4607.8999999999996</v>
      </c>
      <c r="AL35" s="177">
        <v>4550.8999999999996</v>
      </c>
      <c r="AM35" s="177">
        <v>4754.1000000000004</v>
      </c>
      <c r="AN35" s="177">
        <v>4845.6000000000004</v>
      </c>
      <c r="AO35" s="177">
        <v>4987.5</v>
      </c>
      <c r="AP35" s="177">
        <v>4953.1000000000004</v>
      </c>
      <c r="AQ35" s="177">
        <v>5083.3999999999996</v>
      </c>
      <c r="AR35" s="177">
        <v>5228.6000000000004</v>
      </c>
      <c r="AS35" s="177">
        <v>5453</v>
      </c>
      <c r="AT35" s="177">
        <v>5498.4</v>
      </c>
      <c r="AU35" s="177">
        <v>5363.8</v>
      </c>
      <c r="AV35" s="177">
        <v>5289.3</v>
      </c>
      <c r="AW35" s="177">
        <v>5303.8</v>
      </c>
      <c r="AX35" s="177">
        <v>5380.8</v>
      </c>
      <c r="AY35" s="177">
        <v>5667.8</v>
      </c>
      <c r="AZ35" s="527">
        <v>5945.5</v>
      </c>
      <c r="BA35" s="531"/>
      <c r="BB35" s="53"/>
      <c r="BC35" s="54"/>
    </row>
    <row r="36" spans="1:55">
      <c r="A36" s="52"/>
      <c r="B36" s="53"/>
      <c r="C36" s="53"/>
      <c r="D36" s="53"/>
      <c r="E36" s="616" t="s">
        <v>338</v>
      </c>
      <c r="F36" s="617" t="s">
        <v>109</v>
      </c>
      <c r="G36" s="91">
        <v>670.3</v>
      </c>
      <c r="H36" s="91">
        <v>670.3</v>
      </c>
      <c r="I36" s="91">
        <v>670.3</v>
      </c>
      <c r="J36" s="91">
        <v>670.3</v>
      </c>
      <c r="K36" s="91">
        <v>670.3</v>
      </c>
      <c r="L36" s="91">
        <v>670.3</v>
      </c>
      <c r="M36" s="91">
        <v>670.3</v>
      </c>
      <c r="N36" s="91">
        <v>670.3</v>
      </c>
      <c r="O36" s="91">
        <v>670.3</v>
      </c>
      <c r="P36" s="91">
        <v>670.3</v>
      </c>
      <c r="Q36" s="91">
        <v>670.3</v>
      </c>
      <c r="R36" s="91">
        <v>670.3</v>
      </c>
      <c r="S36" s="91">
        <v>845.3</v>
      </c>
      <c r="T36" s="91">
        <v>845.3</v>
      </c>
      <c r="U36" s="91">
        <v>845.3</v>
      </c>
      <c r="V36" s="91">
        <v>845.3</v>
      </c>
      <c r="W36" s="91">
        <v>845.3</v>
      </c>
      <c r="X36" s="91">
        <v>845.3</v>
      </c>
      <c r="Y36" s="91">
        <v>845.3</v>
      </c>
      <c r="Z36" s="91">
        <v>845.3</v>
      </c>
      <c r="AA36" s="91">
        <v>845.7</v>
      </c>
      <c r="AB36" s="91">
        <v>845.7</v>
      </c>
      <c r="AC36" s="91">
        <v>845.7</v>
      </c>
      <c r="AD36" s="91">
        <v>845.7</v>
      </c>
      <c r="AE36" s="91">
        <v>845.7</v>
      </c>
      <c r="AF36" s="91">
        <v>845.7</v>
      </c>
      <c r="AG36" s="91">
        <v>845.7</v>
      </c>
      <c r="AH36" s="91">
        <v>845.7</v>
      </c>
      <c r="AI36" s="91">
        <v>845.7</v>
      </c>
      <c r="AJ36" s="91">
        <v>845.7</v>
      </c>
      <c r="AK36" s="91">
        <v>845.7</v>
      </c>
      <c r="AL36" s="177">
        <v>845.7</v>
      </c>
      <c r="AM36" s="177">
        <v>845.7</v>
      </c>
      <c r="AN36" s="177">
        <v>845.7</v>
      </c>
      <c r="AO36" s="177">
        <v>845.7</v>
      </c>
      <c r="AP36" s="177">
        <v>845.7</v>
      </c>
      <c r="AQ36" s="177">
        <v>845.7</v>
      </c>
      <c r="AR36" s="177">
        <v>845.7</v>
      </c>
      <c r="AS36" s="177">
        <v>845.7</v>
      </c>
      <c r="AT36" s="177">
        <v>845.7</v>
      </c>
      <c r="AU36" s="177">
        <v>845.7</v>
      </c>
      <c r="AV36" s="177">
        <v>845.7</v>
      </c>
      <c r="AW36" s="177">
        <v>845.7</v>
      </c>
      <c r="AX36" s="177">
        <v>845.7</v>
      </c>
      <c r="AY36" s="177">
        <v>845.7</v>
      </c>
      <c r="AZ36" s="527">
        <v>845.7</v>
      </c>
      <c r="BA36" s="531"/>
      <c r="BB36" s="53"/>
      <c r="BC36" s="54"/>
    </row>
    <row r="37" spans="1:55">
      <c r="A37" s="52"/>
      <c r="B37" s="53"/>
      <c r="C37" s="53"/>
      <c r="D37" s="53"/>
      <c r="E37" s="616" t="s">
        <v>339</v>
      </c>
      <c r="F37" s="617" t="s">
        <v>110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0</v>
      </c>
      <c r="AA37" s="91">
        <v>0</v>
      </c>
      <c r="AB37" s="91">
        <v>0</v>
      </c>
      <c r="AC37" s="91">
        <v>0</v>
      </c>
      <c r="AD37" s="91">
        <v>0</v>
      </c>
      <c r="AE37" s="91">
        <v>149.4</v>
      </c>
      <c r="AF37" s="91">
        <v>149.4</v>
      </c>
      <c r="AG37" s="91">
        <v>149.4</v>
      </c>
      <c r="AH37" s="91">
        <v>149.4</v>
      </c>
      <c r="AI37" s="91">
        <v>149.4</v>
      </c>
      <c r="AJ37" s="91">
        <v>149.4</v>
      </c>
      <c r="AK37" s="91">
        <v>149.4</v>
      </c>
      <c r="AL37" s="177">
        <v>149.4</v>
      </c>
      <c r="AM37" s="177">
        <v>249</v>
      </c>
      <c r="AN37" s="177">
        <v>249</v>
      </c>
      <c r="AO37" s="177">
        <v>298.89999999999998</v>
      </c>
      <c r="AP37" s="177">
        <v>298.89999999999998</v>
      </c>
      <c r="AQ37" s="177">
        <v>398.5</v>
      </c>
      <c r="AR37" s="177">
        <v>398.5</v>
      </c>
      <c r="AS37" s="177">
        <v>498.1</v>
      </c>
      <c r="AT37" s="177">
        <v>498.1</v>
      </c>
      <c r="AU37" s="177">
        <v>498.1</v>
      </c>
      <c r="AV37" s="177">
        <v>498.1</v>
      </c>
      <c r="AW37" s="177">
        <v>498.1</v>
      </c>
      <c r="AX37" s="177">
        <v>498.1</v>
      </c>
      <c r="AY37" s="177">
        <v>464.3</v>
      </c>
      <c r="AZ37" s="527">
        <v>613.79999999999995</v>
      </c>
      <c r="BA37" s="531"/>
      <c r="BB37" s="53"/>
      <c r="BC37" s="54"/>
    </row>
    <row r="38" spans="1:55">
      <c r="A38" s="52"/>
      <c r="B38" s="53"/>
      <c r="C38" s="53"/>
      <c r="D38" s="53"/>
      <c r="E38" s="616" t="s">
        <v>340</v>
      </c>
      <c r="F38" s="617" t="s">
        <v>111</v>
      </c>
      <c r="G38" s="91">
        <v>1423.5</v>
      </c>
      <c r="H38" s="91">
        <v>1423.5</v>
      </c>
      <c r="I38" s="91">
        <v>1423.5</v>
      </c>
      <c r="J38" s="91">
        <v>1423.5</v>
      </c>
      <c r="K38" s="91">
        <v>1423.5</v>
      </c>
      <c r="L38" s="91">
        <v>1423.5</v>
      </c>
      <c r="M38" s="91">
        <v>1423.5</v>
      </c>
      <c r="N38" s="91">
        <v>1423.5</v>
      </c>
      <c r="O38" s="91">
        <v>1423.5</v>
      </c>
      <c r="P38" s="91">
        <v>1423.5</v>
      </c>
      <c r="Q38" s="91">
        <v>1423.5</v>
      </c>
      <c r="R38" s="91">
        <v>1423.5</v>
      </c>
      <c r="S38" s="91">
        <v>1561</v>
      </c>
      <c r="T38" s="91">
        <v>1560.7</v>
      </c>
      <c r="U38" s="91">
        <v>1560.7</v>
      </c>
      <c r="V38" s="91">
        <v>1560.5</v>
      </c>
      <c r="W38" s="91">
        <v>1560.5</v>
      </c>
      <c r="X38" s="91">
        <v>1560.5</v>
      </c>
      <c r="Y38" s="91">
        <v>1560.5</v>
      </c>
      <c r="Z38" s="91">
        <v>1560.5</v>
      </c>
      <c r="AA38" s="91">
        <v>1560.9</v>
      </c>
      <c r="AB38" s="91">
        <v>1560.9</v>
      </c>
      <c r="AC38" s="91">
        <v>1560.9</v>
      </c>
      <c r="AD38" s="91">
        <v>1560.9</v>
      </c>
      <c r="AE38" s="91">
        <v>1560.9</v>
      </c>
      <c r="AF38" s="91">
        <v>1560.9</v>
      </c>
      <c r="AG38" s="91">
        <v>1560.9</v>
      </c>
      <c r="AH38" s="91">
        <v>1560.9</v>
      </c>
      <c r="AI38" s="91">
        <v>1560.8</v>
      </c>
      <c r="AJ38" s="91">
        <v>1560.8</v>
      </c>
      <c r="AK38" s="91">
        <v>1560.8</v>
      </c>
      <c r="AL38" s="177">
        <v>1562.5</v>
      </c>
      <c r="AM38" s="177">
        <v>1562.5</v>
      </c>
      <c r="AN38" s="177">
        <v>1562.5</v>
      </c>
      <c r="AO38" s="177">
        <v>1562.5</v>
      </c>
      <c r="AP38" s="177">
        <v>1562.5</v>
      </c>
      <c r="AQ38" s="177">
        <v>1562.5</v>
      </c>
      <c r="AR38" s="177">
        <v>1562.5</v>
      </c>
      <c r="AS38" s="177">
        <v>1562.5</v>
      </c>
      <c r="AT38" s="177">
        <v>1562.5</v>
      </c>
      <c r="AU38" s="177">
        <v>1562.5</v>
      </c>
      <c r="AV38" s="177">
        <v>1562.5</v>
      </c>
      <c r="AW38" s="177">
        <v>1562.5</v>
      </c>
      <c r="AX38" s="177">
        <v>1562.5</v>
      </c>
      <c r="AY38" s="177">
        <v>1562.5</v>
      </c>
      <c r="AZ38" s="527">
        <v>1562.5</v>
      </c>
      <c r="BA38" s="531"/>
      <c r="BB38" s="53"/>
      <c r="BC38" s="54"/>
    </row>
    <row r="39" spans="1:55">
      <c r="A39" s="52"/>
      <c r="B39" s="53"/>
      <c r="C39" s="53"/>
      <c r="D39" s="53"/>
      <c r="E39" s="616" t="s">
        <v>341</v>
      </c>
      <c r="F39" s="617" t="s">
        <v>112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-0.7</v>
      </c>
      <c r="M39" s="91">
        <v>-0.7</v>
      </c>
      <c r="N39" s="91">
        <v>-0.7</v>
      </c>
      <c r="O39" s="91">
        <v>-0.7</v>
      </c>
      <c r="P39" s="91">
        <v>-0.7</v>
      </c>
      <c r="Q39" s="91">
        <v>-0.7</v>
      </c>
      <c r="R39" s="91">
        <v>-0.7</v>
      </c>
      <c r="S39" s="91">
        <v>0</v>
      </c>
      <c r="T39" s="91">
        <v>0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91">
        <v>-1</v>
      </c>
      <c r="AA39" s="91">
        <v>-1</v>
      </c>
      <c r="AB39" s="91">
        <v>-1</v>
      </c>
      <c r="AC39" s="91">
        <v>-1</v>
      </c>
      <c r="AD39" s="91">
        <v>-1</v>
      </c>
      <c r="AE39" s="91">
        <v>-1</v>
      </c>
      <c r="AF39" s="91">
        <v>-1</v>
      </c>
      <c r="AG39" s="91">
        <v>-1</v>
      </c>
      <c r="AH39" s="91">
        <v>-1</v>
      </c>
      <c r="AI39" s="91">
        <v>-1</v>
      </c>
      <c r="AJ39" s="91">
        <v>-1</v>
      </c>
      <c r="AK39" s="91">
        <v>-1</v>
      </c>
      <c r="AL39" s="177">
        <v>0</v>
      </c>
      <c r="AM39" s="177">
        <v>0</v>
      </c>
      <c r="AN39" s="177">
        <v>0</v>
      </c>
      <c r="AO39" s="177">
        <v>0</v>
      </c>
      <c r="AP39" s="177">
        <v>0</v>
      </c>
      <c r="AQ39" s="177">
        <v>0</v>
      </c>
      <c r="AR39" s="177">
        <v>0</v>
      </c>
      <c r="AS39" s="177">
        <v>0</v>
      </c>
      <c r="AT39" s="177">
        <v>0</v>
      </c>
      <c r="AU39" s="177">
        <v>0</v>
      </c>
      <c r="AV39" s="177">
        <v>0</v>
      </c>
      <c r="AW39" s="177">
        <v>0</v>
      </c>
      <c r="AX39" s="177">
        <v>0</v>
      </c>
      <c r="AY39" s="177">
        <v>-0.6</v>
      </c>
      <c r="AZ39" s="527">
        <v>-9.1999999999999993</v>
      </c>
      <c r="BA39" s="531"/>
      <c r="BB39" s="53"/>
      <c r="BC39" s="54"/>
    </row>
    <row r="40" spans="1:55">
      <c r="A40" s="52"/>
      <c r="B40" s="53"/>
      <c r="C40" s="53"/>
      <c r="D40" s="53"/>
      <c r="E40" s="616" t="s">
        <v>342</v>
      </c>
      <c r="F40" s="617" t="s">
        <v>114</v>
      </c>
      <c r="G40" s="91">
        <v>23.9</v>
      </c>
      <c r="H40" s="91">
        <v>20.100000000000001</v>
      </c>
      <c r="I40" s="91">
        <v>34.299999999999997</v>
      </c>
      <c r="J40" s="91">
        <v>28.4</v>
      </c>
      <c r="K40" s="91">
        <v>23.4</v>
      </c>
      <c r="L40" s="91">
        <v>-0.4</v>
      </c>
      <c r="M40" s="91">
        <v>7</v>
      </c>
      <c r="N40" s="91">
        <v>-3.7</v>
      </c>
      <c r="O40" s="91">
        <v>3.6</v>
      </c>
      <c r="P40" s="91">
        <v>14.3</v>
      </c>
      <c r="Q40" s="91">
        <v>23.6</v>
      </c>
      <c r="R40" s="91">
        <v>17.100000000000001</v>
      </c>
      <c r="S40" s="91">
        <v>47.5</v>
      </c>
      <c r="T40" s="91">
        <v>21</v>
      </c>
      <c r="U40" s="91">
        <v>29.3</v>
      </c>
      <c r="V40" s="91">
        <v>17.899999999999999</v>
      </c>
      <c r="W40" s="91">
        <v>25.2</v>
      </c>
      <c r="X40" s="91">
        <v>49.4</v>
      </c>
      <c r="Y40" s="91">
        <v>40</v>
      </c>
      <c r="Z40" s="91">
        <v>-27.4</v>
      </c>
      <c r="AA40" s="91">
        <v>-21.6</v>
      </c>
      <c r="AB40" s="91">
        <v>-16</v>
      </c>
      <c r="AC40" s="91">
        <v>-40.4</v>
      </c>
      <c r="AD40" s="91">
        <v>-55.3</v>
      </c>
      <c r="AE40" s="91">
        <v>-97.1</v>
      </c>
      <c r="AF40" s="91">
        <v>-87</v>
      </c>
      <c r="AG40" s="91">
        <v>-75.8</v>
      </c>
      <c r="AH40" s="91">
        <v>-79.400000000000006</v>
      </c>
      <c r="AI40" s="91">
        <v>-56.6</v>
      </c>
      <c r="AJ40" s="91">
        <v>-34.700000000000003</v>
      </c>
      <c r="AK40" s="91">
        <v>-23.1</v>
      </c>
      <c r="AL40" s="177">
        <v>-64.099999999999994</v>
      </c>
      <c r="AM40" s="177">
        <v>-43.8</v>
      </c>
      <c r="AN40" s="177">
        <v>-31.9</v>
      </c>
      <c r="AO40" s="177">
        <v>-30.2</v>
      </c>
      <c r="AP40" s="177">
        <v>-73.599999999999994</v>
      </c>
      <c r="AQ40" s="177">
        <v>-132.30000000000001</v>
      </c>
      <c r="AR40" s="177">
        <v>-133.30000000000001</v>
      </c>
      <c r="AS40" s="177">
        <v>-151.6</v>
      </c>
      <c r="AT40" s="177">
        <v>-152.19999999999999</v>
      </c>
      <c r="AU40" s="177">
        <v>-338.4</v>
      </c>
      <c r="AV40" s="177">
        <v>-531.9</v>
      </c>
      <c r="AW40" s="177">
        <v>-622</v>
      </c>
      <c r="AX40" s="177">
        <v>-548</v>
      </c>
      <c r="AY40" s="177">
        <v>-289.7</v>
      </c>
      <c r="AZ40" s="527">
        <v>-290.7</v>
      </c>
      <c r="BA40" s="531"/>
      <c r="BB40" s="53"/>
      <c r="BC40" s="54"/>
    </row>
    <row r="41" spans="1:55">
      <c r="A41" s="52"/>
      <c r="B41" s="53"/>
      <c r="C41" s="53"/>
      <c r="D41" s="53"/>
      <c r="E41" s="616" t="s">
        <v>343</v>
      </c>
      <c r="F41" s="617" t="s">
        <v>113</v>
      </c>
      <c r="G41" s="91">
        <v>214.4</v>
      </c>
      <c r="H41" s="91">
        <v>286.39999999999998</v>
      </c>
      <c r="I41" s="91">
        <v>365.4</v>
      </c>
      <c r="J41" s="91">
        <v>401</v>
      </c>
      <c r="K41" s="91">
        <v>457.8</v>
      </c>
      <c r="L41" s="91">
        <v>511.1</v>
      </c>
      <c r="M41" s="91">
        <v>593.79999999999995</v>
      </c>
      <c r="N41" s="91">
        <v>619.6</v>
      </c>
      <c r="O41" s="91">
        <v>635.79999999999995</v>
      </c>
      <c r="P41" s="91">
        <v>708.2</v>
      </c>
      <c r="Q41" s="91">
        <v>783</v>
      </c>
      <c r="R41" s="91">
        <v>811.8</v>
      </c>
      <c r="S41" s="91">
        <v>874.5</v>
      </c>
      <c r="T41" s="91">
        <v>969.4</v>
      </c>
      <c r="U41" s="91">
        <v>1050.5</v>
      </c>
      <c r="V41" s="91">
        <v>1063</v>
      </c>
      <c r="W41" s="91">
        <v>1117.2</v>
      </c>
      <c r="X41" s="91">
        <v>1198.8</v>
      </c>
      <c r="Y41" s="91">
        <v>1269.2</v>
      </c>
      <c r="Z41" s="91">
        <v>1303.4000000000001</v>
      </c>
      <c r="AA41" s="91">
        <v>1343.5</v>
      </c>
      <c r="AB41" s="91">
        <v>1434</v>
      </c>
      <c r="AC41" s="91">
        <v>1524.2</v>
      </c>
      <c r="AD41" s="91">
        <v>1554.8</v>
      </c>
      <c r="AE41" s="91">
        <v>1581.7</v>
      </c>
      <c r="AF41" s="91">
        <v>1687</v>
      </c>
      <c r="AG41" s="91">
        <v>1765.8</v>
      </c>
      <c r="AH41" s="91">
        <v>1841.6</v>
      </c>
      <c r="AI41" s="91">
        <v>1909.9</v>
      </c>
      <c r="AJ41" s="91">
        <v>2005.1</v>
      </c>
      <c r="AK41" s="91">
        <v>2076.1</v>
      </c>
      <c r="AL41" s="177">
        <v>2057.4</v>
      </c>
      <c r="AM41" s="177">
        <v>2140.6999999999998</v>
      </c>
      <c r="AN41" s="177">
        <v>2220.1999999999998</v>
      </c>
      <c r="AO41" s="177">
        <v>2310.6</v>
      </c>
      <c r="AP41" s="177">
        <v>2319.6999999999998</v>
      </c>
      <c r="AQ41" s="177">
        <v>2409.1</v>
      </c>
      <c r="AR41" s="177">
        <v>2555.3000000000002</v>
      </c>
      <c r="AS41" s="177">
        <v>2698.4</v>
      </c>
      <c r="AT41" s="177">
        <v>2744.4</v>
      </c>
      <c r="AU41" s="177">
        <v>2795.9</v>
      </c>
      <c r="AV41" s="177">
        <v>2914.9</v>
      </c>
      <c r="AW41" s="177">
        <v>3019.5</v>
      </c>
      <c r="AX41" s="177">
        <v>3022.5</v>
      </c>
      <c r="AY41" s="177">
        <v>3085.7</v>
      </c>
      <c r="AZ41" s="527">
        <v>3223.4</v>
      </c>
      <c r="BA41" s="531"/>
      <c r="BB41" s="53"/>
      <c r="BC41" s="54"/>
    </row>
    <row r="42" spans="1:55">
      <c r="A42" s="52"/>
      <c r="B42" s="53"/>
      <c r="C42" s="53"/>
      <c r="D42" s="53"/>
      <c r="E42" s="616" t="s">
        <v>344</v>
      </c>
      <c r="F42" s="617"/>
      <c r="G42" s="91">
        <v>0</v>
      </c>
      <c r="H42" s="91">
        <v>0</v>
      </c>
      <c r="I42" s="91">
        <v>0</v>
      </c>
      <c r="J42" s="91">
        <v>0</v>
      </c>
      <c r="K42" s="91">
        <v>0</v>
      </c>
      <c r="L42" s="91">
        <v>199.7</v>
      </c>
      <c r="M42" s="91">
        <v>199.7</v>
      </c>
      <c r="N42" s="91">
        <v>289.60000000000002</v>
      </c>
      <c r="O42" s="91">
        <v>289.60000000000002</v>
      </c>
      <c r="P42" s="91">
        <v>289.60000000000002</v>
      </c>
      <c r="Q42" s="91">
        <v>289.60000000000002</v>
      </c>
      <c r="R42" s="91">
        <v>289.60000000000002</v>
      </c>
      <c r="S42" s="91">
        <v>290.7</v>
      </c>
      <c r="T42" s="91">
        <v>290.5</v>
      </c>
      <c r="U42" s="91">
        <v>290.5</v>
      </c>
      <c r="V42" s="91">
        <v>290.5</v>
      </c>
      <c r="W42" s="91">
        <v>290.60000000000002</v>
      </c>
      <c r="X42" s="91">
        <v>290.7</v>
      </c>
      <c r="Y42" s="91">
        <v>290.60000000000002</v>
      </c>
      <c r="Z42" s="91">
        <v>291.60000000000002</v>
      </c>
      <c r="AA42" s="91">
        <v>290.60000000000002</v>
      </c>
      <c r="AB42" s="91">
        <v>290.60000000000002</v>
      </c>
      <c r="AC42" s="91">
        <v>290.60000000000002</v>
      </c>
      <c r="AD42" s="91">
        <v>290.60000000000002</v>
      </c>
      <c r="AE42" s="91">
        <v>390.3</v>
      </c>
      <c r="AF42" s="91">
        <v>390.3</v>
      </c>
      <c r="AG42" s="91">
        <v>490</v>
      </c>
      <c r="AH42" s="91">
        <v>718.7</v>
      </c>
      <c r="AI42" s="91">
        <v>720.9</v>
      </c>
      <c r="AJ42" s="91">
        <v>723.3</v>
      </c>
      <c r="AK42" s="91">
        <v>825.5</v>
      </c>
      <c r="AL42" s="177">
        <v>811.3</v>
      </c>
      <c r="AM42" s="177">
        <v>809</v>
      </c>
      <c r="AN42" s="177">
        <v>813.2</v>
      </c>
      <c r="AO42" s="177">
        <v>817.8</v>
      </c>
      <c r="AP42" s="177">
        <v>815.5</v>
      </c>
      <c r="AQ42" s="177">
        <v>819.8</v>
      </c>
      <c r="AR42" s="177">
        <v>825.5</v>
      </c>
      <c r="AS42" s="177">
        <v>831.7</v>
      </c>
      <c r="AT42" s="177">
        <v>828.9</v>
      </c>
      <c r="AU42" s="177">
        <v>832.5</v>
      </c>
      <c r="AV42" s="177">
        <v>835.1</v>
      </c>
      <c r="AW42" s="177">
        <v>835.7</v>
      </c>
      <c r="AX42" s="177">
        <v>829.7</v>
      </c>
      <c r="AY42" s="177">
        <v>830.8</v>
      </c>
      <c r="AZ42" s="527">
        <v>631.6</v>
      </c>
      <c r="BA42" s="531"/>
      <c r="BB42" s="53"/>
      <c r="BC42" s="54"/>
    </row>
    <row r="43" spans="1:55">
      <c r="A43" s="52"/>
      <c r="B43" s="53"/>
      <c r="C43" s="53"/>
      <c r="D43" s="53"/>
      <c r="E43" s="626" t="s">
        <v>345</v>
      </c>
      <c r="F43" s="627"/>
      <c r="G43" s="109">
        <v>2332.1999999999998</v>
      </c>
      <c r="H43" s="109">
        <v>2400.3000000000002</v>
      </c>
      <c r="I43" s="109">
        <v>2493.5</v>
      </c>
      <c r="J43" s="109">
        <v>2523.3000000000002</v>
      </c>
      <c r="K43" s="109">
        <v>2575</v>
      </c>
      <c r="L43" s="109">
        <v>2803.4</v>
      </c>
      <c r="M43" s="109">
        <v>2893.5</v>
      </c>
      <c r="N43" s="109">
        <v>2998.5</v>
      </c>
      <c r="O43" s="109">
        <v>3022</v>
      </c>
      <c r="P43" s="109">
        <v>3105</v>
      </c>
      <c r="Q43" s="109">
        <v>3189.2</v>
      </c>
      <c r="R43" s="109">
        <v>3211.5</v>
      </c>
      <c r="S43" s="109">
        <v>3619</v>
      </c>
      <c r="T43" s="109">
        <v>3686.9</v>
      </c>
      <c r="U43" s="109">
        <v>3776.4</v>
      </c>
      <c r="V43" s="109">
        <v>3777.2</v>
      </c>
      <c r="W43" s="109">
        <v>3838.7</v>
      </c>
      <c r="X43" s="109">
        <v>3944.6</v>
      </c>
      <c r="Y43" s="109">
        <v>4005.5</v>
      </c>
      <c r="Z43" s="109">
        <v>3972.3</v>
      </c>
      <c r="AA43" s="109">
        <v>4018.1</v>
      </c>
      <c r="AB43" s="109">
        <v>4114.2</v>
      </c>
      <c r="AC43" s="109">
        <v>4180</v>
      </c>
      <c r="AD43" s="109">
        <v>4195.8</v>
      </c>
      <c r="AE43" s="109">
        <v>4429.8999999999996</v>
      </c>
      <c r="AF43" s="109">
        <v>4545.3</v>
      </c>
      <c r="AG43" s="109">
        <v>4734.8999999999996</v>
      </c>
      <c r="AH43" s="109">
        <v>5036</v>
      </c>
      <c r="AI43" s="109">
        <v>5129.1000000000004</v>
      </c>
      <c r="AJ43" s="109">
        <v>5248.7</v>
      </c>
      <c r="AK43" s="109">
        <v>5433.4</v>
      </c>
      <c r="AL43" s="178">
        <v>5362.3</v>
      </c>
      <c r="AM43" s="178">
        <v>5563.1</v>
      </c>
      <c r="AN43" s="178">
        <v>5658.8</v>
      </c>
      <c r="AO43" s="178">
        <v>5805.3</v>
      </c>
      <c r="AP43" s="178">
        <v>5768.6</v>
      </c>
      <c r="AQ43" s="178">
        <v>5903.3</v>
      </c>
      <c r="AR43" s="178">
        <v>6054.1</v>
      </c>
      <c r="AS43" s="178">
        <v>6284.7</v>
      </c>
      <c r="AT43" s="178">
        <v>6327.3</v>
      </c>
      <c r="AU43" s="178">
        <v>6196.2</v>
      </c>
      <c r="AV43" s="178">
        <v>6124.4</v>
      </c>
      <c r="AW43" s="178">
        <v>6139.5</v>
      </c>
      <c r="AX43" s="178">
        <v>6210.5</v>
      </c>
      <c r="AY43" s="178">
        <v>6498.6</v>
      </c>
      <c r="AZ43" s="540">
        <v>6577.1</v>
      </c>
      <c r="BA43" s="531"/>
      <c r="BB43" s="53"/>
      <c r="BC43" s="54"/>
    </row>
    <row r="44" spans="1:55">
      <c r="A44" s="52"/>
      <c r="B44" s="53"/>
      <c r="C44" s="53"/>
      <c r="D44" s="53"/>
      <c r="E44" s="620" t="s">
        <v>346</v>
      </c>
      <c r="F44" s="621"/>
      <c r="G44" s="110">
        <v>32348</v>
      </c>
      <c r="H44" s="110">
        <v>32915.4</v>
      </c>
      <c r="I44" s="110">
        <v>33819.4</v>
      </c>
      <c r="J44" s="110">
        <v>34217.800000000003</v>
      </c>
      <c r="K44" s="110">
        <v>35805.4</v>
      </c>
      <c r="L44" s="110">
        <v>36877.4</v>
      </c>
      <c r="M44" s="110">
        <v>37479</v>
      </c>
      <c r="N44" s="110">
        <v>37577.800000000003</v>
      </c>
      <c r="O44" s="110">
        <v>38359.4</v>
      </c>
      <c r="P44" s="110">
        <v>39554.199999999997</v>
      </c>
      <c r="Q44" s="110">
        <v>40586.6</v>
      </c>
      <c r="R44" s="110">
        <v>41009.699999999997</v>
      </c>
      <c r="S44" s="110">
        <v>48532.7</v>
      </c>
      <c r="T44" s="110">
        <v>50420.800000000003</v>
      </c>
      <c r="U44" s="110">
        <v>50970.3</v>
      </c>
      <c r="V44" s="110">
        <v>51144.4</v>
      </c>
      <c r="W44" s="110">
        <v>52312.800000000003</v>
      </c>
      <c r="X44" s="110">
        <v>53465</v>
      </c>
      <c r="Y44" s="110">
        <v>52900.3</v>
      </c>
      <c r="Z44" s="110">
        <v>53462.400000000001</v>
      </c>
      <c r="AA44" s="110">
        <v>55278.7</v>
      </c>
      <c r="AB44" s="110">
        <v>56870</v>
      </c>
      <c r="AC44" s="110">
        <v>57844.1</v>
      </c>
      <c r="AD44" s="110">
        <v>56733.8</v>
      </c>
      <c r="AE44" s="110">
        <v>58001.2</v>
      </c>
      <c r="AF44" s="110">
        <v>59200.7</v>
      </c>
      <c r="AG44" s="110">
        <v>59330.6</v>
      </c>
      <c r="AH44" s="110">
        <v>64920</v>
      </c>
      <c r="AI44" s="110">
        <v>68781.600000000006</v>
      </c>
      <c r="AJ44" s="110">
        <v>69467.100000000006</v>
      </c>
      <c r="AK44" s="110">
        <v>69739.7</v>
      </c>
      <c r="AL44" s="179">
        <v>72419.100000000006</v>
      </c>
      <c r="AM44" s="179">
        <v>75307.399999999994</v>
      </c>
      <c r="AN44" s="179">
        <v>78247.5</v>
      </c>
      <c r="AO44" s="179">
        <v>79650.600000000006</v>
      </c>
      <c r="AP44" s="179">
        <v>79983.3</v>
      </c>
      <c r="AQ44" s="179">
        <v>83497</v>
      </c>
      <c r="AR44" s="179">
        <v>86328.7</v>
      </c>
      <c r="AS44" s="179">
        <v>86147.7</v>
      </c>
      <c r="AT44" s="179">
        <v>85906</v>
      </c>
      <c r="AU44" s="179">
        <v>89398.8</v>
      </c>
      <c r="AV44" s="179">
        <v>89547.4</v>
      </c>
      <c r="AW44" s="179">
        <v>93985.5</v>
      </c>
      <c r="AX44" s="179">
        <v>91010.7</v>
      </c>
      <c r="AY44" s="179">
        <v>91414.399999999994</v>
      </c>
      <c r="AZ44" s="179">
        <v>92288.6</v>
      </c>
      <c r="BA44" s="531"/>
      <c r="BB44" s="53"/>
      <c r="BC44" s="54"/>
    </row>
    <row r="45" spans="1:55">
      <c r="A45" s="52"/>
      <c r="B45" s="53"/>
      <c r="C45" s="53"/>
      <c r="D45" s="53"/>
      <c r="E45" s="350" t="s">
        <v>354</v>
      </c>
      <c r="F45" s="101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489"/>
      <c r="AT45" s="100"/>
      <c r="AU45" s="100"/>
      <c r="AV45" s="100"/>
      <c r="AW45" s="100"/>
      <c r="AX45" s="100"/>
      <c r="AY45" s="100"/>
      <c r="AZ45" s="100"/>
      <c r="BA45" s="238"/>
      <c r="BB45" s="238"/>
      <c r="BC45" s="239"/>
    </row>
    <row r="46" spans="1:55">
      <c r="A46" s="52"/>
      <c r="B46" s="53"/>
      <c r="C46" s="53"/>
      <c r="D46" s="53"/>
      <c r="E46" s="350" t="s">
        <v>355</v>
      </c>
      <c r="F46" s="101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238"/>
      <c r="BB46" s="238"/>
      <c r="BC46" s="239"/>
    </row>
    <row r="47" spans="1:55" ht="17.25" thickBot="1">
      <c r="A47" s="55"/>
      <c r="B47" s="56"/>
      <c r="C47" s="56"/>
      <c r="D47" s="56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/>
      <c r="AW47" s="240"/>
      <c r="AX47" s="240"/>
      <c r="AY47" s="240"/>
      <c r="AZ47" s="240"/>
      <c r="BA47" s="240"/>
      <c r="BB47" s="240"/>
      <c r="BC47" s="241"/>
    </row>
    <row r="48" spans="1:55" ht="17.25" thickTop="1"/>
  </sheetData>
  <mergeCells count="44">
    <mergeCell ref="AY5:AZ5"/>
    <mergeCell ref="AQ5:AT5"/>
    <mergeCell ref="E33:F33"/>
    <mergeCell ref="E43:F43"/>
    <mergeCell ref="E29:F29"/>
    <mergeCell ref="AM5:AP5"/>
    <mergeCell ref="S5:V5"/>
    <mergeCell ref="E27:F27"/>
    <mergeCell ref="E28:F28"/>
    <mergeCell ref="W5:Z5"/>
    <mergeCell ref="AA5:AD5"/>
    <mergeCell ref="E20:F20"/>
    <mergeCell ref="E21:F21"/>
    <mergeCell ref="E25:F25"/>
    <mergeCell ref="E26:F26"/>
    <mergeCell ref="AI5:AL5"/>
    <mergeCell ref="G4:AD4"/>
    <mergeCell ref="E44:F44"/>
    <mergeCell ref="E32:F32"/>
    <mergeCell ref="E42:F42"/>
    <mergeCell ref="E35:F35"/>
    <mergeCell ref="E36:F36"/>
    <mergeCell ref="E37:F37"/>
    <mergeCell ref="E38:F38"/>
    <mergeCell ref="E39:F39"/>
    <mergeCell ref="E40:F40"/>
    <mergeCell ref="E41:F41"/>
    <mergeCell ref="E30:F30"/>
    <mergeCell ref="AU5:AX5"/>
    <mergeCell ref="AE4:AX4"/>
    <mergeCell ref="BA2:BB2"/>
    <mergeCell ref="E4:F5"/>
    <mergeCell ref="E24:F24"/>
    <mergeCell ref="E23:F23"/>
    <mergeCell ref="G5:J5"/>
    <mergeCell ref="K5:N5"/>
    <mergeCell ref="E16:F16"/>
    <mergeCell ref="E17:F17"/>
    <mergeCell ref="E18:F18"/>
    <mergeCell ref="E19:F19"/>
    <mergeCell ref="E8:F8"/>
    <mergeCell ref="E10:F10"/>
    <mergeCell ref="AE5:AH5"/>
    <mergeCell ref="O5:R5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92"/>
  <sheetViews>
    <sheetView zoomScale="85" zoomScaleNormal="85" workbookViewId="0">
      <pane xSplit="6" topLeftCell="AP1" activePane="topRight" state="frozen"/>
      <selection activeCell="A2" sqref="A2"/>
      <selection pane="topRight" activeCell="B12" sqref="B12"/>
    </sheetView>
  </sheetViews>
  <sheetFormatPr defaultRowHeight="16.5" outlineLevelCol="1"/>
  <cols>
    <col min="1" max="1" width="2.875" style="1" customWidth="1"/>
    <col min="2" max="2" width="18.75" style="1" customWidth="1"/>
    <col min="3" max="3" width="4.625" style="1" customWidth="1"/>
    <col min="4" max="4" width="3.625" style="1" customWidth="1"/>
    <col min="5" max="5" width="30.625" style="1" customWidth="1"/>
    <col min="6" max="6" width="40.75" style="1" customWidth="1"/>
    <col min="7" max="33" width="9" style="1" hidden="1" customWidth="1" outlineLevel="1"/>
    <col min="34" max="34" width="7.75" style="1" hidden="1" customWidth="1" outlineLevel="1"/>
    <col min="35" max="38" width="9" style="1" hidden="1" customWidth="1" outlineLevel="1"/>
    <col min="39" max="39" width="9" style="1" collapsed="1"/>
    <col min="40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362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75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350"/>
      <c r="C4" s="350"/>
      <c r="D4" s="53"/>
      <c r="E4" s="584" t="s">
        <v>381</v>
      </c>
      <c r="F4" s="585"/>
      <c r="G4" s="612" t="s">
        <v>116</v>
      </c>
      <c r="H4" s="613"/>
      <c r="I4" s="613"/>
      <c r="J4" s="613"/>
      <c r="K4" s="613"/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3"/>
      <c r="X4" s="613"/>
      <c r="Y4" s="613"/>
      <c r="Z4" s="613"/>
      <c r="AA4" s="613"/>
      <c r="AB4" s="613"/>
      <c r="AC4" s="613"/>
      <c r="AD4" s="637"/>
      <c r="AE4" s="612" t="s">
        <v>117</v>
      </c>
      <c r="AF4" s="613"/>
      <c r="AG4" s="613"/>
      <c r="AH4" s="613"/>
      <c r="AI4" s="613"/>
      <c r="AJ4" s="613"/>
      <c r="AK4" s="613"/>
      <c r="AL4" s="613"/>
      <c r="AM4" s="613"/>
      <c r="AN4" s="613"/>
      <c r="AO4" s="613"/>
      <c r="AP4" s="613"/>
      <c r="AQ4" s="613"/>
      <c r="AR4" s="613"/>
      <c r="AS4" s="613"/>
      <c r="AT4" s="613"/>
      <c r="AU4" s="613"/>
      <c r="AV4" s="613"/>
      <c r="AW4" s="613"/>
      <c r="AX4" s="613"/>
      <c r="AY4" s="507"/>
      <c r="AZ4" s="507"/>
      <c r="BA4" s="92"/>
      <c r="BB4" s="92"/>
      <c r="BC4" s="54"/>
    </row>
    <row r="5" spans="1:56" ht="16.5" customHeight="1">
      <c r="A5" s="257"/>
      <c r="B5" s="363" t="s">
        <v>1</v>
      </c>
      <c r="C5" s="287"/>
      <c r="D5" s="53"/>
      <c r="E5" s="614"/>
      <c r="F5" s="615"/>
      <c r="G5" s="618">
        <v>2012</v>
      </c>
      <c r="H5" s="618"/>
      <c r="I5" s="618"/>
      <c r="J5" s="618"/>
      <c r="K5" s="618">
        <v>2013</v>
      </c>
      <c r="L5" s="618"/>
      <c r="M5" s="618"/>
      <c r="N5" s="618"/>
      <c r="O5" s="618">
        <v>2014</v>
      </c>
      <c r="P5" s="618"/>
      <c r="Q5" s="618"/>
      <c r="R5" s="618"/>
      <c r="S5" s="618">
        <v>2015</v>
      </c>
      <c r="T5" s="618"/>
      <c r="U5" s="618"/>
      <c r="V5" s="618"/>
      <c r="W5" s="618">
        <v>2016</v>
      </c>
      <c r="X5" s="618"/>
      <c r="Y5" s="618"/>
      <c r="Z5" s="618"/>
      <c r="AA5" s="618">
        <v>2017</v>
      </c>
      <c r="AB5" s="618"/>
      <c r="AC5" s="618"/>
      <c r="AD5" s="618"/>
      <c r="AE5" s="618">
        <v>2018</v>
      </c>
      <c r="AF5" s="618"/>
      <c r="AG5" s="618"/>
      <c r="AH5" s="618"/>
      <c r="AI5" s="618">
        <v>2019</v>
      </c>
      <c r="AJ5" s="618"/>
      <c r="AK5" s="618"/>
      <c r="AL5" s="630"/>
      <c r="AM5" s="628">
        <v>2020</v>
      </c>
      <c r="AN5" s="624"/>
      <c r="AO5" s="624"/>
      <c r="AP5" s="624"/>
      <c r="AQ5" s="611">
        <v>2021</v>
      </c>
      <c r="AR5" s="625"/>
      <c r="AS5" s="625"/>
      <c r="AT5" s="625"/>
      <c r="AU5" s="638">
        <v>2022</v>
      </c>
      <c r="AV5" s="639"/>
      <c r="AW5" s="639"/>
      <c r="AX5" s="639"/>
      <c r="AY5" s="638">
        <v>2023</v>
      </c>
      <c r="AZ5" s="640"/>
      <c r="BA5" s="331"/>
      <c r="BB5" s="92"/>
      <c r="BC5" s="54"/>
    </row>
    <row r="6" spans="1:56" ht="18" thickBot="1">
      <c r="A6" s="257"/>
      <c r="B6" s="353" t="s">
        <v>1</v>
      </c>
      <c r="C6" s="53"/>
      <c r="D6" s="53"/>
      <c r="E6" s="111" t="s">
        <v>791</v>
      </c>
      <c r="F6" s="112" t="s">
        <v>790</v>
      </c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32</v>
      </c>
      <c r="AJ6" s="330" t="s">
        <v>33</v>
      </c>
      <c r="AK6" s="330" t="s">
        <v>34</v>
      </c>
      <c r="AL6" s="332" t="s">
        <v>35</v>
      </c>
      <c r="AM6" s="329" t="s">
        <v>128</v>
      </c>
      <c r="AN6" s="329" t="s">
        <v>131</v>
      </c>
      <c r="AO6" s="329" t="s">
        <v>144</v>
      </c>
      <c r="AP6" s="329" t="s">
        <v>147</v>
      </c>
      <c r="AQ6" s="329" t="s">
        <v>174</v>
      </c>
      <c r="AR6" s="480" t="s">
        <v>175</v>
      </c>
      <c r="AS6" s="493" t="s">
        <v>177</v>
      </c>
      <c r="AT6" s="410" t="s">
        <v>179</v>
      </c>
      <c r="AU6" s="463" t="s">
        <v>743</v>
      </c>
      <c r="AV6" s="463" t="s">
        <v>746</v>
      </c>
      <c r="AW6" s="483" t="s">
        <v>751</v>
      </c>
      <c r="AX6" s="496" t="s">
        <v>754</v>
      </c>
      <c r="AY6" s="503" t="s">
        <v>757</v>
      </c>
      <c r="AZ6" s="485" t="s">
        <v>822</v>
      </c>
      <c r="BA6" s="93"/>
      <c r="BB6" s="93"/>
      <c r="BC6" s="54"/>
    </row>
    <row r="7" spans="1:56" ht="17.25">
      <c r="A7" s="257"/>
      <c r="B7" s="355" t="s">
        <v>183</v>
      </c>
      <c r="C7" s="53"/>
      <c r="D7" s="53"/>
      <c r="E7" s="641" t="s">
        <v>347</v>
      </c>
      <c r="F7" s="642"/>
      <c r="G7" s="207">
        <v>233.4</v>
      </c>
      <c r="H7" s="207">
        <v>465</v>
      </c>
      <c r="I7" s="207">
        <v>693.6</v>
      </c>
      <c r="J7" s="207">
        <v>926.5</v>
      </c>
      <c r="K7" s="207">
        <v>226.4</v>
      </c>
      <c r="L7" s="207">
        <v>459</v>
      </c>
      <c r="M7" s="207">
        <v>696.1</v>
      </c>
      <c r="N7" s="207">
        <v>941.7</v>
      </c>
      <c r="O7" s="207">
        <v>246.6</v>
      </c>
      <c r="P7" s="207">
        <v>504.3</v>
      </c>
      <c r="Q7" s="207">
        <v>763.9</v>
      </c>
      <c r="R7" s="207">
        <v>1021.9</v>
      </c>
      <c r="S7" s="207">
        <v>290.2</v>
      </c>
      <c r="T7" s="207">
        <v>577.70000000000005</v>
      </c>
      <c r="U7" s="207">
        <v>866.5</v>
      </c>
      <c r="V7" s="207">
        <v>1160.5</v>
      </c>
      <c r="W7" s="207">
        <v>294</v>
      </c>
      <c r="X7" s="207">
        <v>591.20000000000005</v>
      </c>
      <c r="Y7" s="207">
        <v>892.3</v>
      </c>
      <c r="Z7" s="207">
        <v>1202.0999999999999</v>
      </c>
      <c r="AA7" s="207">
        <v>311.3</v>
      </c>
      <c r="AB7" s="207">
        <v>633</v>
      </c>
      <c r="AC7" s="207">
        <v>960.8</v>
      </c>
      <c r="AD7" s="207">
        <v>1291.3</v>
      </c>
      <c r="AE7" s="207">
        <v>342.5</v>
      </c>
      <c r="AF7" s="207">
        <v>690.4</v>
      </c>
      <c r="AG7" s="207">
        <v>1039.3</v>
      </c>
      <c r="AH7" s="207">
        <v>1379.4</v>
      </c>
      <c r="AI7" s="207">
        <v>351.6</v>
      </c>
      <c r="AJ7" s="207">
        <v>706.3</v>
      </c>
      <c r="AK7" s="207">
        <v>1057.5</v>
      </c>
      <c r="AL7" s="208">
        <v>1411</v>
      </c>
      <c r="AM7" s="208">
        <v>353.1</v>
      </c>
      <c r="AN7" s="208">
        <v>706.8</v>
      </c>
      <c r="AO7" s="208">
        <v>1065.3</v>
      </c>
      <c r="AP7" s="208">
        <v>1428.7</v>
      </c>
      <c r="AQ7" s="208">
        <v>375.6</v>
      </c>
      <c r="AR7" s="208">
        <v>769.1</v>
      </c>
      <c r="AS7" s="208">
        <v>1176.5999999999999</v>
      </c>
      <c r="AT7" s="208">
        <v>1601.3</v>
      </c>
      <c r="AU7" s="208">
        <v>420.9</v>
      </c>
      <c r="AV7" s="208">
        <v>869.2</v>
      </c>
      <c r="AW7" s="208">
        <v>1339.8</v>
      </c>
      <c r="AX7" s="208">
        <v>1830.3</v>
      </c>
      <c r="AY7" s="208">
        <v>388.1</v>
      </c>
      <c r="AZ7" s="208">
        <v>789</v>
      </c>
      <c r="BA7" s="93"/>
      <c r="BB7" s="93"/>
      <c r="BC7" s="334"/>
      <c r="BD7" s="405"/>
    </row>
    <row r="8" spans="1:56">
      <c r="A8" s="257"/>
      <c r="B8" s="361" t="s">
        <v>225</v>
      </c>
      <c r="C8" s="53"/>
      <c r="D8" s="53"/>
      <c r="E8" s="616" t="s">
        <v>348</v>
      </c>
      <c r="F8" s="617"/>
      <c r="G8" s="6">
        <v>426.5</v>
      </c>
      <c r="H8" s="6">
        <v>858.7</v>
      </c>
      <c r="I8" s="6">
        <v>1290.9000000000001</v>
      </c>
      <c r="J8" s="6">
        <v>1716.2</v>
      </c>
      <c r="K8" s="6">
        <v>414.1</v>
      </c>
      <c r="L8" s="6">
        <v>834.4</v>
      </c>
      <c r="M8" s="6">
        <v>1256.5999999999999</v>
      </c>
      <c r="N8" s="6">
        <v>1682.6</v>
      </c>
      <c r="O8" s="6">
        <v>417</v>
      </c>
      <c r="P8" s="6">
        <v>844.1</v>
      </c>
      <c r="Q8" s="6">
        <v>1280.0999999999999</v>
      </c>
      <c r="R8" s="6">
        <v>1711.3</v>
      </c>
      <c r="S8" s="6">
        <v>454.9</v>
      </c>
      <c r="T8" s="6">
        <v>900.2</v>
      </c>
      <c r="U8" s="6">
        <v>1339.6</v>
      </c>
      <c r="V8" s="6">
        <v>1776.7</v>
      </c>
      <c r="W8" s="6">
        <v>433.4</v>
      </c>
      <c r="X8" s="6">
        <v>867.4</v>
      </c>
      <c r="Y8" s="6">
        <v>1299.8</v>
      </c>
      <c r="Z8" s="6">
        <v>1739</v>
      </c>
      <c r="AA8" s="6">
        <v>438.2</v>
      </c>
      <c r="AB8" s="6">
        <v>892</v>
      </c>
      <c r="AC8" s="6">
        <v>1354.2</v>
      </c>
      <c r="AD8" s="6">
        <v>1823.9</v>
      </c>
      <c r="AE8" s="6">
        <v>488.5</v>
      </c>
      <c r="AF8" s="6">
        <v>992.6</v>
      </c>
      <c r="AG8" s="6">
        <v>1503</v>
      </c>
      <c r="AH8" s="6">
        <v>2026.1</v>
      </c>
      <c r="AI8" s="6">
        <v>548.1</v>
      </c>
      <c r="AJ8" s="6">
        <v>1101.8</v>
      </c>
      <c r="AK8" s="6">
        <v>1652.6</v>
      </c>
      <c r="AL8" s="7">
        <v>2194.3000000000002</v>
      </c>
      <c r="AM8" s="7">
        <v>540.1</v>
      </c>
      <c r="AN8" s="7">
        <v>1064.9000000000001</v>
      </c>
      <c r="AO8" s="7">
        <v>1571.3</v>
      </c>
      <c r="AP8" s="7">
        <v>2074.6</v>
      </c>
      <c r="AQ8" s="7">
        <v>505.7</v>
      </c>
      <c r="AR8" s="7">
        <v>1024.9000000000001</v>
      </c>
      <c r="AS8" s="7">
        <v>1564.1</v>
      </c>
      <c r="AT8" s="7">
        <v>2139.9</v>
      </c>
      <c r="AU8" s="7">
        <v>599.20000000000005</v>
      </c>
      <c r="AV8" s="7">
        <v>1258.7</v>
      </c>
      <c r="AW8" s="7">
        <v>2006.6</v>
      </c>
      <c r="AX8" s="7">
        <v>2904</v>
      </c>
      <c r="AY8" s="7">
        <v>965.1</v>
      </c>
      <c r="AZ8" s="398">
        <v>1944.2</v>
      </c>
      <c r="BA8" s="93"/>
      <c r="BB8" s="93"/>
      <c r="BC8" s="334"/>
      <c r="BD8" s="405"/>
    </row>
    <row r="9" spans="1:56">
      <c r="A9" s="257"/>
      <c r="B9" s="361" t="s">
        <v>226</v>
      </c>
      <c r="C9" s="53"/>
      <c r="D9" s="53"/>
      <c r="E9" s="616" t="s">
        <v>349</v>
      </c>
      <c r="F9" s="617"/>
      <c r="G9" s="6">
        <v>193.2</v>
      </c>
      <c r="H9" s="6">
        <v>393.7</v>
      </c>
      <c r="I9" s="6">
        <v>597.29999999999995</v>
      </c>
      <c r="J9" s="6">
        <v>789.7</v>
      </c>
      <c r="K9" s="6">
        <v>187.6</v>
      </c>
      <c r="L9" s="6">
        <v>375.4</v>
      </c>
      <c r="M9" s="6">
        <v>560.6</v>
      </c>
      <c r="N9" s="6">
        <v>740.9</v>
      </c>
      <c r="O9" s="6">
        <v>170.4</v>
      </c>
      <c r="P9" s="6">
        <v>339.8</v>
      </c>
      <c r="Q9" s="6">
        <v>516.1</v>
      </c>
      <c r="R9" s="6">
        <v>689.4</v>
      </c>
      <c r="S9" s="6">
        <v>164.8</v>
      </c>
      <c r="T9" s="6">
        <v>322.5</v>
      </c>
      <c r="U9" s="6">
        <v>473.1</v>
      </c>
      <c r="V9" s="6">
        <v>616.20000000000005</v>
      </c>
      <c r="W9" s="6">
        <v>139.4</v>
      </c>
      <c r="X9" s="6">
        <v>276.2</v>
      </c>
      <c r="Y9" s="6">
        <v>407.5</v>
      </c>
      <c r="Z9" s="6">
        <v>536.9</v>
      </c>
      <c r="AA9" s="6">
        <v>127</v>
      </c>
      <c r="AB9" s="6">
        <v>259.10000000000002</v>
      </c>
      <c r="AC9" s="6">
        <v>393.5</v>
      </c>
      <c r="AD9" s="6">
        <v>532.5</v>
      </c>
      <c r="AE9" s="6">
        <v>146</v>
      </c>
      <c r="AF9" s="6">
        <v>302.2</v>
      </c>
      <c r="AG9" s="6">
        <v>463.7</v>
      </c>
      <c r="AH9" s="6">
        <v>646.70000000000005</v>
      </c>
      <c r="AI9" s="6">
        <v>196.5</v>
      </c>
      <c r="AJ9" s="6">
        <v>395.5</v>
      </c>
      <c r="AK9" s="6">
        <v>595.1</v>
      </c>
      <c r="AL9" s="7">
        <v>783.3</v>
      </c>
      <c r="AM9" s="7">
        <v>187</v>
      </c>
      <c r="AN9" s="7">
        <v>358</v>
      </c>
      <c r="AO9" s="7">
        <v>506</v>
      </c>
      <c r="AP9" s="7">
        <v>645.9</v>
      </c>
      <c r="AQ9" s="7">
        <v>130</v>
      </c>
      <c r="AR9" s="7">
        <v>255.8</v>
      </c>
      <c r="AS9" s="7">
        <v>387.5</v>
      </c>
      <c r="AT9" s="7">
        <v>538.70000000000005</v>
      </c>
      <c r="AU9" s="7">
        <v>178.3</v>
      </c>
      <c r="AV9" s="7">
        <v>389.6</v>
      </c>
      <c r="AW9" s="7">
        <v>666.8</v>
      </c>
      <c r="AX9" s="7">
        <v>1073.7</v>
      </c>
      <c r="AY9" s="7">
        <v>577</v>
      </c>
      <c r="AZ9" s="398">
        <v>1155.2</v>
      </c>
      <c r="BA9" s="93"/>
      <c r="BB9" s="93"/>
      <c r="BC9" s="334"/>
      <c r="BD9" s="405"/>
    </row>
    <row r="10" spans="1:56">
      <c r="A10" s="257"/>
      <c r="B10" s="361" t="s">
        <v>230</v>
      </c>
      <c r="C10" s="53"/>
      <c r="D10" s="53"/>
      <c r="E10" s="528" t="s">
        <v>796</v>
      </c>
      <c r="F10" s="530" t="s">
        <v>793</v>
      </c>
      <c r="G10" s="464" t="s">
        <v>796</v>
      </c>
      <c r="H10" s="464" t="s">
        <v>796</v>
      </c>
      <c r="I10" s="464" t="s">
        <v>796</v>
      </c>
      <c r="J10" s="464" t="s">
        <v>796</v>
      </c>
      <c r="K10" s="464" t="s">
        <v>796</v>
      </c>
      <c r="L10" s="464" t="s">
        <v>796</v>
      </c>
      <c r="M10" s="464" t="s">
        <v>796</v>
      </c>
      <c r="N10" s="464" t="s">
        <v>796</v>
      </c>
      <c r="O10" s="464" t="s">
        <v>796</v>
      </c>
      <c r="P10" s="464" t="s">
        <v>796</v>
      </c>
      <c r="Q10" s="464" t="s">
        <v>796</v>
      </c>
      <c r="R10" s="464" t="s">
        <v>796</v>
      </c>
      <c r="S10" s="464" t="s">
        <v>796</v>
      </c>
      <c r="T10" s="464" t="s">
        <v>796</v>
      </c>
      <c r="U10" s="464" t="s">
        <v>796</v>
      </c>
      <c r="V10" s="464" t="s">
        <v>796</v>
      </c>
      <c r="W10" s="464" t="s">
        <v>796</v>
      </c>
      <c r="X10" s="464" t="s">
        <v>796</v>
      </c>
      <c r="Y10" s="464" t="s">
        <v>796</v>
      </c>
      <c r="Z10" s="464" t="s">
        <v>796</v>
      </c>
      <c r="AA10" s="464" t="s">
        <v>796</v>
      </c>
      <c r="AB10" s="464" t="s">
        <v>796</v>
      </c>
      <c r="AC10" s="464" t="s">
        <v>796</v>
      </c>
      <c r="AD10" s="464" t="s">
        <v>796</v>
      </c>
      <c r="AE10" s="464" t="s">
        <v>796</v>
      </c>
      <c r="AF10" s="464" t="s">
        <v>796</v>
      </c>
      <c r="AG10" s="464" t="s">
        <v>796</v>
      </c>
      <c r="AH10" s="464" t="s">
        <v>796</v>
      </c>
      <c r="AI10" s="464" t="s">
        <v>796</v>
      </c>
      <c r="AJ10" s="464" t="s">
        <v>796</v>
      </c>
      <c r="AK10" s="464" t="s">
        <v>796</v>
      </c>
      <c r="AL10" s="464" t="s">
        <v>796</v>
      </c>
      <c r="AM10" s="464" t="s">
        <v>796</v>
      </c>
      <c r="AN10" s="464" t="s">
        <v>796</v>
      </c>
      <c r="AO10" s="464" t="s">
        <v>796</v>
      </c>
      <c r="AP10" s="464" t="s">
        <v>796</v>
      </c>
      <c r="AQ10" s="464" t="s">
        <v>796</v>
      </c>
      <c r="AR10" s="464" t="s">
        <v>796</v>
      </c>
      <c r="AS10" s="464" t="s">
        <v>796</v>
      </c>
      <c r="AT10" s="464" t="s">
        <v>796</v>
      </c>
      <c r="AU10" s="464" t="s">
        <v>796</v>
      </c>
      <c r="AV10" s="464" t="s">
        <v>796</v>
      </c>
      <c r="AW10" s="464" t="s">
        <v>796</v>
      </c>
      <c r="AX10" s="464" t="s">
        <v>796</v>
      </c>
      <c r="AY10" s="398">
        <v>-32.799999999999997</v>
      </c>
      <c r="AZ10" s="398">
        <v>-57.4</v>
      </c>
      <c r="BA10" s="93"/>
      <c r="BB10" s="93"/>
      <c r="BC10" s="334"/>
      <c r="BD10" s="405"/>
    </row>
    <row r="11" spans="1:56">
      <c r="A11" s="257"/>
      <c r="B11" s="362" t="s">
        <v>231</v>
      </c>
      <c r="C11" s="53"/>
      <c r="D11" s="53"/>
      <c r="E11" s="528" t="s">
        <v>796</v>
      </c>
      <c r="F11" s="529" t="s">
        <v>794</v>
      </c>
      <c r="G11" s="464" t="s">
        <v>796</v>
      </c>
      <c r="H11" s="464" t="s">
        <v>796</v>
      </c>
      <c r="I11" s="464" t="s">
        <v>796</v>
      </c>
      <c r="J11" s="464" t="s">
        <v>796</v>
      </c>
      <c r="K11" s="464" t="s">
        <v>796</v>
      </c>
      <c r="L11" s="464" t="s">
        <v>796</v>
      </c>
      <c r="M11" s="464" t="s">
        <v>796</v>
      </c>
      <c r="N11" s="464" t="s">
        <v>796</v>
      </c>
      <c r="O11" s="464" t="s">
        <v>796</v>
      </c>
      <c r="P11" s="464" t="s">
        <v>796</v>
      </c>
      <c r="Q11" s="464" t="s">
        <v>796</v>
      </c>
      <c r="R11" s="464" t="s">
        <v>796</v>
      </c>
      <c r="S11" s="464" t="s">
        <v>796</v>
      </c>
      <c r="T11" s="464" t="s">
        <v>796</v>
      </c>
      <c r="U11" s="464" t="s">
        <v>796</v>
      </c>
      <c r="V11" s="464" t="s">
        <v>796</v>
      </c>
      <c r="W11" s="464" t="s">
        <v>796</v>
      </c>
      <c r="X11" s="464" t="s">
        <v>796</v>
      </c>
      <c r="Y11" s="464" t="s">
        <v>796</v>
      </c>
      <c r="Z11" s="464" t="s">
        <v>796</v>
      </c>
      <c r="AA11" s="464" t="s">
        <v>796</v>
      </c>
      <c r="AB11" s="464" t="s">
        <v>796</v>
      </c>
      <c r="AC11" s="464" t="s">
        <v>796</v>
      </c>
      <c r="AD11" s="464" t="s">
        <v>796</v>
      </c>
      <c r="AE11" s="464" t="s">
        <v>796</v>
      </c>
      <c r="AF11" s="464" t="s">
        <v>796</v>
      </c>
      <c r="AG11" s="464" t="s">
        <v>796</v>
      </c>
      <c r="AH11" s="464" t="s">
        <v>796</v>
      </c>
      <c r="AI11" s="464" t="s">
        <v>796</v>
      </c>
      <c r="AJ11" s="464" t="s">
        <v>796</v>
      </c>
      <c r="AK11" s="464" t="s">
        <v>796</v>
      </c>
      <c r="AL11" s="464" t="s">
        <v>796</v>
      </c>
      <c r="AM11" s="464" t="s">
        <v>796</v>
      </c>
      <c r="AN11" s="464" t="s">
        <v>796</v>
      </c>
      <c r="AO11" s="464" t="s">
        <v>796</v>
      </c>
      <c r="AP11" s="464" t="s">
        <v>796</v>
      </c>
      <c r="AQ11" s="464" t="s">
        <v>796</v>
      </c>
      <c r="AR11" s="464" t="s">
        <v>796</v>
      </c>
      <c r="AS11" s="464" t="s">
        <v>796</v>
      </c>
      <c r="AT11" s="464" t="s">
        <v>796</v>
      </c>
      <c r="AU11" s="464" t="s">
        <v>796</v>
      </c>
      <c r="AV11" s="464" t="s">
        <v>796</v>
      </c>
      <c r="AW11" s="464" t="s">
        <v>796</v>
      </c>
      <c r="AX11" s="464" t="s">
        <v>796</v>
      </c>
      <c r="AY11" s="398">
        <v>0.1</v>
      </c>
      <c r="AZ11" s="398">
        <v>0.1</v>
      </c>
      <c r="BA11" s="93"/>
      <c r="BB11" s="93"/>
      <c r="BC11" s="334"/>
      <c r="BD11" s="405"/>
    </row>
    <row r="12" spans="1:56">
      <c r="A12" s="257"/>
      <c r="B12" s="361" t="s">
        <v>227</v>
      </c>
      <c r="C12" s="53"/>
      <c r="D12" s="53"/>
      <c r="E12" s="528" t="s">
        <v>796</v>
      </c>
      <c r="F12" s="529" t="s">
        <v>795</v>
      </c>
      <c r="G12" s="464" t="s">
        <v>796</v>
      </c>
      <c r="H12" s="464" t="s">
        <v>796</v>
      </c>
      <c r="I12" s="464" t="s">
        <v>796</v>
      </c>
      <c r="J12" s="464" t="s">
        <v>796</v>
      </c>
      <c r="K12" s="464" t="s">
        <v>796</v>
      </c>
      <c r="L12" s="464" t="s">
        <v>796</v>
      </c>
      <c r="M12" s="464" t="s">
        <v>796</v>
      </c>
      <c r="N12" s="464" t="s">
        <v>796</v>
      </c>
      <c r="O12" s="464" t="s">
        <v>796</v>
      </c>
      <c r="P12" s="464" t="s">
        <v>796</v>
      </c>
      <c r="Q12" s="464" t="s">
        <v>796</v>
      </c>
      <c r="R12" s="464" t="s">
        <v>796</v>
      </c>
      <c r="S12" s="464" t="s">
        <v>796</v>
      </c>
      <c r="T12" s="464" t="s">
        <v>796</v>
      </c>
      <c r="U12" s="464" t="s">
        <v>796</v>
      </c>
      <c r="V12" s="464" t="s">
        <v>796</v>
      </c>
      <c r="W12" s="464" t="s">
        <v>796</v>
      </c>
      <c r="X12" s="464" t="s">
        <v>796</v>
      </c>
      <c r="Y12" s="464" t="s">
        <v>796</v>
      </c>
      <c r="Z12" s="464" t="s">
        <v>796</v>
      </c>
      <c r="AA12" s="464" t="s">
        <v>796</v>
      </c>
      <c r="AB12" s="464" t="s">
        <v>796</v>
      </c>
      <c r="AC12" s="464" t="s">
        <v>796</v>
      </c>
      <c r="AD12" s="464" t="s">
        <v>796</v>
      </c>
      <c r="AE12" s="464" t="s">
        <v>796</v>
      </c>
      <c r="AF12" s="464" t="s">
        <v>796</v>
      </c>
      <c r="AG12" s="464" t="s">
        <v>796</v>
      </c>
      <c r="AH12" s="464" t="s">
        <v>796</v>
      </c>
      <c r="AI12" s="464" t="s">
        <v>796</v>
      </c>
      <c r="AJ12" s="464" t="s">
        <v>796</v>
      </c>
      <c r="AK12" s="464" t="s">
        <v>796</v>
      </c>
      <c r="AL12" s="464" t="s">
        <v>796</v>
      </c>
      <c r="AM12" s="464" t="s">
        <v>796</v>
      </c>
      <c r="AN12" s="464" t="s">
        <v>796</v>
      </c>
      <c r="AO12" s="464" t="s">
        <v>796</v>
      </c>
      <c r="AP12" s="464" t="s">
        <v>796</v>
      </c>
      <c r="AQ12" s="464" t="s">
        <v>796</v>
      </c>
      <c r="AR12" s="464" t="s">
        <v>796</v>
      </c>
      <c r="AS12" s="464" t="s">
        <v>796</v>
      </c>
      <c r="AT12" s="464" t="s">
        <v>796</v>
      </c>
      <c r="AU12" s="464" t="s">
        <v>796</v>
      </c>
      <c r="AV12" s="464" t="s">
        <v>796</v>
      </c>
      <c r="AW12" s="464" t="s">
        <v>796</v>
      </c>
      <c r="AX12" s="464" t="s">
        <v>796</v>
      </c>
      <c r="AY12" s="398">
        <v>32.799999999999997</v>
      </c>
      <c r="AZ12" s="398">
        <v>57.5</v>
      </c>
      <c r="BA12" s="93"/>
      <c r="BB12" s="93"/>
      <c r="BC12" s="334"/>
      <c r="BD12" s="405"/>
    </row>
    <row r="13" spans="1:56">
      <c r="A13" s="257"/>
      <c r="B13" s="361" t="s">
        <v>228</v>
      </c>
      <c r="C13" s="53"/>
      <c r="D13" s="53"/>
      <c r="E13" s="643" t="s">
        <v>804</v>
      </c>
      <c r="F13" s="644"/>
      <c r="G13" s="6">
        <v>18.5</v>
      </c>
      <c r="H13" s="6">
        <v>36</v>
      </c>
      <c r="I13" s="6">
        <v>55.3</v>
      </c>
      <c r="J13" s="6">
        <v>73.5</v>
      </c>
      <c r="K13" s="6">
        <v>19.8</v>
      </c>
      <c r="L13" s="6">
        <v>37.299999999999997</v>
      </c>
      <c r="M13" s="6">
        <v>54</v>
      </c>
      <c r="N13" s="6">
        <v>72.7</v>
      </c>
      <c r="O13" s="6">
        <v>16.600000000000001</v>
      </c>
      <c r="P13" s="6">
        <v>33.9</v>
      </c>
      <c r="Q13" s="6">
        <v>50.5</v>
      </c>
      <c r="R13" s="6">
        <v>67.099999999999994</v>
      </c>
      <c r="S13" s="6">
        <v>20.100000000000001</v>
      </c>
      <c r="T13" s="6">
        <v>39.6</v>
      </c>
      <c r="U13" s="6">
        <v>57.4</v>
      </c>
      <c r="V13" s="6">
        <v>78.099999999999994</v>
      </c>
      <c r="W13" s="6">
        <v>20.100000000000001</v>
      </c>
      <c r="X13" s="6">
        <v>36.5</v>
      </c>
      <c r="Y13" s="6">
        <v>53.2</v>
      </c>
      <c r="Z13" s="6">
        <v>69.599999999999994</v>
      </c>
      <c r="AA13" s="6">
        <v>24.1</v>
      </c>
      <c r="AB13" s="6">
        <v>41.4</v>
      </c>
      <c r="AC13" s="6">
        <v>59.7</v>
      </c>
      <c r="AD13" s="6">
        <v>80.400000000000006</v>
      </c>
      <c r="AE13" s="6">
        <v>23</v>
      </c>
      <c r="AF13" s="6">
        <v>43.8</v>
      </c>
      <c r="AG13" s="6">
        <v>67.599999999999994</v>
      </c>
      <c r="AH13" s="6">
        <v>130.6</v>
      </c>
      <c r="AI13" s="6">
        <v>63.7</v>
      </c>
      <c r="AJ13" s="6">
        <v>125.1</v>
      </c>
      <c r="AK13" s="6">
        <v>190.3</v>
      </c>
      <c r="AL13" s="7">
        <v>271.8</v>
      </c>
      <c r="AM13" s="7">
        <v>84.4</v>
      </c>
      <c r="AN13" s="7">
        <v>183.5</v>
      </c>
      <c r="AO13" s="7">
        <v>282.10000000000002</v>
      </c>
      <c r="AP13" s="7">
        <v>378</v>
      </c>
      <c r="AQ13" s="7">
        <v>111.2</v>
      </c>
      <c r="AR13" s="7">
        <v>246.3</v>
      </c>
      <c r="AS13" s="7">
        <v>357</v>
      </c>
      <c r="AT13" s="7">
        <v>460.5</v>
      </c>
      <c r="AU13" s="7">
        <v>122.2</v>
      </c>
      <c r="AV13" s="7">
        <v>247.6</v>
      </c>
      <c r="AW13" s="7">
        <v>322.89999999999998</v>
      </c>
      <c r="AX13" s="7">
        <v>397.6</v>
      </c>
      <c r="AY13" s="7">
        <v>67.400000000000006</v>
      </c>
      <c r="AZ13" s="398">
        <v>124.7</v>
      </c>
      <c r="BA13" s="93"/>
      <c r="BB13" s="93"/>
      <c r="BC13" s="334"/>
      <c r="BD13" s="405"/>
    </row>
    <row r="14" spans="1:56">
      <c r="A14" s="257"/>
      <c r="B14" s="361" t="s">
        <v>229</v>
      </c>
      <c r="C14" s="53"/>
      <c r="D14" s="53"/>
      <c r="E14" s="616" t="s">
        <v>350</v>
      </c>
      <c r="F14" s="617"/>
      <c r="G14" s="6">
        <v>31.1</v>
      </c>
      <c r="H14" s="6">
        <v>62.3</v>
      </c>
      <c r="I14" s="6">
        <v>93.8</v>
      </c>
      <c r="J14" s="6">
        <v>124.6</v>
      </c>
      <c r="K14" s="6">
        <v>31.4</v>
      </c>
      <c r="L14" s="6">
        <v>62.6</v>
      </c>
      <c r="M14" s="6">
        <v>92.6</v>
      </c>
      <c r="N14" s="6">
        <v>124</v>
      </c>
      <c r="O14" s="6">
        <v>30.3</v>
      </c>
      <c r="P14" s="6">
        <v>61.9</v>
      </c>
      <c r="Q14" s="6">
        <v>92.6</v>
      </c>
      <c r="R14" s="6">
        <v>125.1</v>
      </c>
      <c r="S14" s="6">
        <v>34.4</v>
      </c>
      <c r="T14" s="6">
        <v>71.3</v>
      </c>
      <c r="U14" s="6">
        <v>104.6</v>
      </c>
      <c r="V14" s="6">
        <v>141.1</v>
      </c>
      <c r="W14" s="6">
        <v>35</v>
      </c>
      <c r="X14" s="6">
        <v>69.900000000000006</v>
      </c>
      <c r="Y14" s="6">
        <v>103.3</v>
      </c>
      <c r="Z14" s="6">
        <v>137.80000000000001</v>
      </c>
      <c r="AA14" s="6">
        <v>40.5</v>
      </c>
      <c r="AB14" s="6">
        <v>76.900000000000006</v>
      </c>
      <c r="AC14" s="6">
        <v>113.5</v>
      </c>
      <c r="AD14" s="6">
        <v>154</v>
      </c>
      <c r="AE14" s="6">
        <v>40.799999999999997</v>
      </c>
      <c r="AF14" s="6">
        <v>81.7</v>
      </c>
      <c r="AG14" s="6">
        <v>124.3</v>
      </c>
      <c r="AH14" s="6">
        <v>207.7</v>
      </c>
      <c r="AI14" s="6">
        <v>84.5</v>
      </c>
      <c r="AJ14" s="6">
        <v>163.30000000000001</v>
      </c>
      <c r="AK14" s="6">
        <v>249.1</v>
      </c>
      <c r="AL14" s="7">
        <v>354.9</v>
      </c>
      <c r="AM14" s="7">
        <v>104.9</v>
      </c>
      <c r="AN14" s="7">
        <v>226.2</v>
      </c>
      <c r="AO14" s="7">
        <v>346.4</v>
      </c>
      <c r="AP14" s="7">
        <v>461.8</v>
      </c>
      <c r="AQ14" s="7">
        <v>136.4</v>
      </c>
      <c r="AR14" s="7">
        <v>296.5</v>
      </c>
      <c r="AS14" s="7">
        <v>435</v>
      </c>
      <c r="AT14" s="7">
        <v>567</v>
      </c>
      <c r="AU14" s="7">
        <v>153.9</v>
      </c>
      <c r="AV14" s="7">
        <v>316.5</v>
      </c>
      <c r="AW14" s="7">
        <v>422.4</v>
      </c>
      <c r="AX14" s="7">
        <v>523.79999999999995</v>
      </c>
      <c r="AY14" s="7">
        <v>91</v>
      </c>
      <c r="AZ14" s="398">
        <v>174.9</v>
      </c>
      <c r="BA14" s="93"/>
      <c r="BB14" s="93"/>
      <c r="BC14" s="334"/>
      <c r="BD14" s="405"/>
    </row>
    <row r="15" spans="1:56" ht="17.25">
      <c r="A15" s="257"/>
      <c r="B15" s="348"/>
      <c r="C15" s="53"/>
      <c r="D15" s="53"/>
      <c r="E15" s="616" t="s">
        <v>351</v>
      </c>
      <c r="F15" s="617"/>
      <c r="G15" s="6">
        <v>12.5</v>
      </c>
      <c r="H15" s="6">
        <v>26.3</v>
      </c>
      <c r="I15" s="6">
        <v>38.5</v>
      </c>
      <c r="J15" s="6">
        <v>51.1</v>
      </c>
      <c r="K15" s="6">
        <v>11.6</v>
      </c>
      <c r="L15" s="6">
        <v>25.3</v>
      </c>
      <c r="M15" s="6">
        <v>38.6</v>
      </c>
      <c r="N15" s="6">
        <v>51.3</v>
      </c>
      <c r="O15" s="6">
        <v>13.7</v>
      </c>
      <c r="P15" s="6">
        <v>27.9</v>
      </c>
      <c r="Q15" s="6">
        <v>42.1</v>
      </c>
      <c r="R15" s="6">
        <v>58</v>
      </c>
      <c r="S15" s="6">
        <v>14.3</v>
      </c>
      <c r="T15" s="6">
        <v>31.7</v>
      </c>
      <c r="U15" s="6">
        <v>47.2</v>
      </c>
      <c r="V15" s="6">
        <v>63</v>
      </c>
      <c r="W15" s="6">
        <v>14.9</v>
      </c>
      <c r="X15" s="6">
        <v>33.299999999999997</v>
      </c>
      <c r="Y15" s="6">
        <v>50.1</v>
      </c>
      <c r="Z15" s="6">
        <v>68.099999999999994</v>
      </c>
      <c r="AA15" s="6">
        <v>16.399999999999999</v>
      </c>
      <c r="AB15" s="6">
        <v>35.6</v>
      </c>
      <c r="AC15" s="6">
        <v>53.8</v>
      </c>
      <c r="AD15" s="6">
        <v>73.599999999999994</v>
      </c>
      <c r="AE15" s="6">
        <v>17.8</v>
      </c>
      <c r="AF15" s="6">
        <v>37.9</v>
      </c>
      <c r="AG15" s="6">
        <v>56.7</v>
      </c>
      <c r="AH15" s="6">
        <v>77.099999999999994</v>
      </c>
      <c r="AI15" s="6">
        <v>20.8</v>
      </c>
      <c r="AJ15" s="6">
        <v>38.200000000000003</v>
      </c>
      <c r="AK15" s="6">
        <v>58.8</v>
      </c>
      <c r="AL15" s="7">
        <v>83.1</v>
      </c>
      <c r="AM15" s="7">
        <v>20.5</v>
      </c>
      <c r="AN15" s="7">
        <v>42.7</v>
      </c>
      <c r="AO15" s="7">
        <v>64.3</v>
      </c>
      <c r="AP15" s="7">
        <v>83.8</v>
      </c>
      <c r="AQ15" s="7">
        <v>25.2</v>
      </c>
      <c r="AR15" s="7">
        <v>50.3</v>
      </c>
      <c r="AS15" s="7">
        <v>78</v>
      </c>
      <c r="AT15" s="7">
        <v>106.4</v>
      </c>
      <c r="AU15" s="7">
        <v>31.7</v>
      </c>
      <c r="AV15" s="7">
        <v>68.900000000000006</v>
      </c>
      <c r="AW15" s="7">
        <v>99.4</v>
      </c>
      <c r="AX15" s="7">
        <v>126.1</v>
      </c>
      <c r="AY15" s="7">
        <v>23.7</v>
      </c>
      <c r="AZ15" s="398">
        <v>50.2</v>
      </c>
      <c r="BA15" s="93"/>
      <c r="BB15" s="93"/>
      <c r="BC15" s="334"/>
      <c r="BD15" s="405"/>
    </row>
    <row r="16" spans="1:56" ht="17.25" customHeight="1">
      <c r="A16" s="257"/>
      <c r="B16" s="356" t="s">
        <v>191</v>
      </c>
      <c r="C16" s="53"/>
      <c r="D16" s="53"/>
      <c r="E16" s="643" t="s">
        <v>805</v>
      </c>
      <c r="F16" s="644"/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-6.9</v>
      </c>
      <c r="T16" s="6">
        <v>-13</v>
      </c>
      <c r="U16" s="6">
        <v>-17.899999999999999</v>
      </c>
      <c r="V16" s="6">
        <v>-27.9</v>
      </c>
      <c r="W16" s="6">
        <v>-10.9</v>
      </c>
      <c r="X16" s="6">
        <v>-20.8</v>
      </c>
      <c r="Y16" s="6">
        <v>-38.700000000000003</v>
      </c>
      <c r="Z16" s="6">
        <v>-54.9</v>
      </c>
      <c r="AA16" s="6">
        <v>-16.7</v>
      </c>
      <c r="AB16" s="6">
        <v>-33.1</v>
      </c>
      <c r="AC16" s="6">
        <v>-52.6</v>
      </c>
      <c r="AD16" s="6">
        <v>-63.1</v>
      </c>
      <c r="AE16" s="6">
        <v>-18.899999999999999</v>
      </c>
      <c r="AF16" s="6">
        <v>-40</v>
      </c>
      <c r="AG16" s="6">
        <v>-59.2</v>
      </c>
      <c r="AH16" s="6">
        <v>-119.7</v>
      </c>
      <c r="AI16" s="6">
        <v>-23.9</v>
      </c>
      <c r="AJ16" s="6">
        <v>-46.2</v>
      </c>
      <c r="AK16" s="6">
        <v>-67.900000000000006</v>
      </c>
      <c r="AL16" s="7">
        <v>-160.30000000000001</v>
      </c>
      <c r="AM16" s="7">
        <v>-22.6</v>
      </c>
      <c r="AN16" s="7">
        <v>-35.700000000000003</v>
      </c>
      <c r="AO16" s="7">
        <v>-58.6</v>
      </c>
      <c r="AP16" s="7">
        <v>-55.6</v>
      </c>
      <c r="AQ16" s="7">
        <v>-25.4</v>
      </c>
      <c r="AR16" s="7">
        <v>-16.600000000000001</v>
      </c>
      <c r="AS16" s="7">
        <v>-38.200000000000003</v>
      </c>
      <c r="AT16" s="7">
        <v>-63.2</v>
      </c>
      <c r="AU16" s="7">
        <v>-27.4</v>
      </c>
      <c r="AV16" s="7">
        <v>-57.5</v>
      </c>
      <c r="AW16" s="7">
        <v>-104.2</v>
      </c>
      <c r="AX16" s="7">
        <v>-119</v>
      </c>
      <c r="AY16" s="7">
        <v>20.100000000000001</v>
      </c>
      <c r="AZ16" s="398">
        <v>46.6</v>
      </c>
      <c r="BA16" s="93"/>
      <c r="BB16" s="93"/>
      <c r="BC16" s="334"/>
      <c r="BD16" s="405"/>
    </row>
    <row r="17" spans="1:56" ht="17.25" customHeight="1">
      <c r="A17" s="257"/>
      <c r="B17" s="357"/>
      <c r="C17" s="53"/>
      <c r="D17" s="53"/>
      <c r="E17" s="616" t="s">
        <v>352</v>
      </c>
      <c r="F17" s="617"/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256.5</v>
      </c>
      <c r="T17" s="6">
        <v>500.7</v>
      </c>
      <c r="U17" s="6">
        <v>732.5</v>
      </c>
      <c r="V17" s="6">
        <v>960.3</v>
      </c>
      <c r="W17" s="6">
        <v>231.9</v>
      </c>
      <c r="X17" s="6">
        <v>455.5</v>
      </c>
      <c r="Y17" s="6">
        <v>679.2</v>
      </c>
      <c r="Z17" s="6">
        <v>894.6</v>
      </c>
      <c r="AA17" s="6">
        <v>225.6</v>
      </c>
      <c r="AB17" s="6">
        <v>436</v>
      </c>
      <c r="AC17" s="6">
        <v>642.70000000000005</v>
      </c>
      <c r="AD17" s="6">
        <v>843</v>
      </c>
      <c r="AE17" s="6">
        <v>210</v>
      </c>
      <c r="AF17" s="6">
        <v>488.8</v>
      </c>
      <c r="AG17" s="6">
        <v>774.8</v>
      </c>
      <c r="AH17" s="6">
        <v>999.6</v>
      </c>
      <c r="AI17" s="6">
        <v>213.2</v>
      </c>
      <c r="AJ17" s="6">
        <v>411.8</v>
      </c>
      <c r="AK17" s="6">
        <v>608.29999999999995</v>
      </c>
      <c r="AL17" s="7">
        <v>801.1</v>
      </c>
      <c r="AM17" s="7">
        <v>206.3</v>
      </c>
      <c r="AN17" s="7">
        <v>404.9</v>
      </c>
      <c r="AO17" s="7">
        <v>603.6</v>
      </c>
      <c r="AP17" s="7">
        <v>792.9</v>
      </c>
      <c r="AQ17" s="7">
        <v>200.3</v>
      </c>
      <c r="AR17" s="7">
        <v>401.8</v>
      </c>
      <c r="AS17" s="7">
        <v>580.4</v>
      </c>
      <c r="AT17" s="7">
        <v>751.4</v>
      </c>
      <c r="AU17" s="7">
        <v>173.5</v>
      </c>
      <c r="AV17" s="7">
        <v>331</v>
      </c>
      <c r="AW17" s="7">
        <v>482.1</v>
      </c>
      <c r="AX17" s="7">
        <v>625.6</v>
      </c>
      <c r="AY17" s="7">
        <v>67.400000000000006</v>
      </c>
      <c r="AZ17" s="398">
        <v>136.6</v>
      </c>
      <c r="BA17" s="93"/>
      <c r="BB17" s="93"/>
      <c r="BC17" s="334"/>
      <c r="BD17" s="405"/>
    </row>
    <row r="18" spans="1:56" ht="17.25" customHeight="1">
      <c r="A18" s="257"/>
      <c r="B18" s="356" t="s">
        <v>201</v>
      </c>
      <c r="C18" s="53"/>
      <c r="D18" s="53"/>
      <c r="E18" s="616" t="s">
        <v>353</v>
      </c>
      <c r="F18" s="617"/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263.39999999999998</v>
      </c>
      <c r="T18" s="6">
        <v>513.70000000000005</v>
      </c>
      <c r="U18" s="6">
        <v>750.4</v>
      </c>
      <c r="V18" s="6">
        <v>988.2</v>
      </c>
      <c r="W18" s="6">
        <v>242.7</v>
      </c>
      <c r="X18" s="6">
        <v>476.3</v>
      </c>
      <c r="Y18" s="6">
        <v>717.9</v>
      </c>
      <c r="Z18" s="6">
        <v>949.5</v>
      </c>
      <c r="AA18" s="6">
        <v>242.2</v>
      </c>
      <c r="AB18" s="6">
        <v>469.1</v>
      </c>
      <c r="AC18" s="6">
        <v>695.3</v>
      </c>
      <c r="AD18" s="6">
        <v>906.1</v>
      </c>
      <c r="AE18" s="6">
        <v>228.9</v>
      </c>
      <c r="AF18" s="6">
        <v>528.79999999999995</v>
      </c>
      <c r="AG18" s="6">
        <v>833.9</v>
      </c>
      <c r="AH18" s="6">
        <v>1119.4000000000001</v>
      </c>
      <c r="AI18" s="6">
        <v>237.1</v>
      </c>
      <c r="AJ18" s="6">
        <v>458</v>
      </c>
      <c r="AK18" s="6">
        <v>676.2</v>
      </c>
      <c r="AL18" s="7">
        <v>961.3</v>
      </c>
      <c r="AM18" s="7">
        <v>228.9</v>
      </c>
      <c r="AN18" s="7">
        <v>440.6</v>
      </c>
      <c r="AO18" s="7">
        <v>662.2</v>
      </c>
      <c r="AP18" s="7">
        <v>848.5</v>
      </c>
      <c r="AQ18" s="7">
        <v>225.7</v>
      </c>
      <c r="AR18" s="7">
        <v>418.4</v>
      </c>
      <c r="AS18" s="7">
        <v>618.6</v>
      </c>
      <c r="AT18" s="7">
        <v>814.6</v>
      </c>
      <c r="AU18" s="7">
        <v>200.9</v>
      </c>
      <c r="AV18" s="7">
        <v>388.5</v>
      </c>
      <c r="AW18" s="7">
        <v>586.29999999999995</v>
      </c>
      <c r="AX18" s="7">
        <v>744.7</v>
      </c>
      <c r="AY18" s="7">
        <v>47.4</v>
      </c>
      <c r="AZ18" s="398">
        <v>89.9</v>
      </c>
      <c r="BA18" s="93"/>
      <c r="BB18" s="93"/>
      <c r="BC18" s="334"/>
      <c r="BD18" s="405"/>
    </row>
    <row r="19" spans="1:56" ht="17.25" customHeight="1">
      <c r="A19" s="257"/>
      <c r="B19" s="357"/>
      <c r="C19" s="53"/>
      <c r="D19" s="53"/>
      <c r="E19" s="425" t="s">
        <v>806</v>
      </c>
      <c r="F19" s="421" t="s">
        <v>807</v>
      </c>
      <c r="G19" s="6">
        <v>16.3</v>
      </c>
      <c r="H19" s="6">
        <v>11.7</v>
      </c>
      <c r="I19" s="6">
        <v>30.3</v>
      </c>
      <c r="J19" s="6">
        <v>36.6</v>
      </c>
      <c r="K19" s="6">
        <v>-1.1000000000000001</v>
      </c>
      <c r="L19" s="6">
        <v>-11.2</v>
      </c>
      <c r="M19" s="6">
        <v>13.2</v>
      </c>
      <c r="N19" s="6">
        <v>22.2</v>
      </c>
      <c r="O19" s="6">
        <v>2.7</v>
      </c>
      <c r="P19" s="6">
        <v>6.5</v>
      </c>
      <c r="Q19" s="6">
        <v>16.100000000000001</v>
      </c>
      <c r="R19" s="6">
        <v>18</v>
      </c>
      <c r="S19" s="6">
        <v>5.2</v>
      </c>
      <c r="T19" s="6">
        <v>1.5</v>
      </c>
      <c r="U19" s="6">
        <v>7.8</v>
      </c>
      <c r="V19" s="6">
        <v>6</v>
      </c>
      <c r="W19" s="6">
        <v>3.3</v>
      </c>
      <c r="X19" s="6">
        <v>3.7</v>
      </c>
      <c r="Y19" s="6">
        <v>0.9</v>
      </c>
      <c r="Z19" s="6">
        <v>13.2</v>
      </c>
      <c r="AA19" s="6">
        <v>-2.8</v>
      </c>
      <c r="AB19" s="6">
        <v>-2.1</v>
      </c>
      <c r="AC19" s="6">
        <v>-7.3</v>
      </c>
      <c r="AD19" s="6">
        <v>-9.6999999999999993</v>
      </c>
      <c r="AE19" s="6">
        <v>3.5</v>
      </c>
      <c r="AF19" s="6">
        <v>10.8</v>
      </c>
      <c r="AG19" s="6">
        <v>28.7</v>
      </c>
      <c r="AH19" s="6">
        <v>52.3</v>
      </c>
      <c r="AI19" s="6">
        <v>76.599999999999994</v>
      </c>
      <c r="AJ19" s="6">
        <v>129.1</v>
      </c>
      <c r="AK19" s="6">
        <v>157.80000000000001</v>
      </c>
      <c r="AL19" s="7">
        <v>175.9</v>
      </c>
      <c r="AM19" s="7">
        <v>-153.69999999999999</v>
      </c>
      <c r="AN19" s="7">
        <v>-34.6</v>
      </c>
      <c r="AO19" s="7">
        <v>25.6</v>
      </c>
      <c r="AP19" s="7">
        <v>123.9</v>
      </c>
      <c r="AQ19" s="7">
        <v>63.9</v>
      </c>
      <c r="AR19" s="7">
        <v>107</v>
      </c>
      <c r="AS19" s="7">
        <v>131</v>
      </c>
      <c r="AT19" s="7">
        <v>196.2</v>
      </c>
      <c r="AU19" s="7">
        <v>16.600000000000001</v>
      </c>
      <c r="AV19" s="7">
        <v>-13.2</v>
      </c>
      <c r="AW19" s="7">
        <v>-56.5</v>
      </c>
      <c r="AX19" s="7">
        <v>47.1</v>
      </c>
      <c r="AY19" s="7">
        <v>190.9</v>
      </c>
      <c r="AZ19" s="398">
        <v>305.89999999999998</v>
      </c>
      <c r="BA19" s="93"/>
      <c r="BB19" s="93"/>
      <c r="BC19" s="334"/>
      <c r="BD19" s="405"/>
    </row>
    <row r="20" spans="1:56" ht="17.25" customHeight="1">
      <c r="A20" s="257"/>
      <c r="B20" s="356" t="s">
        <v>205</v>
      </c>
      <c r="C20" s="53"/>
      <c r="D20" s="53"/>
      <c r="E20" s="616" t="s">
        <v>808</v>
      </c>
      <c r="F20" s="617"/>
      <c r="G20" s="6">
        <v>2</v>
      </c>
      <c r="H20" s="6">
        <v>5.9</v>
      </c>
      <c r="I20" s="6">
        <v>10.199999999999999</v>
      </c>
      <c r="J20" s="6">
        <v>13.6</v>
      </c>
      <c r="K20" s="6">
        <v>3</v>
      </c>
      <c r="L20" s="6">
        <v>3.8</v>
      </c>
      <c r="M20" s="6">
        <v>2.7</v>
      </c>
      <c r="N20" s="6">
        <v>2.1</v>
      </c>
      <c r="O20" s="6">
        <v>4.5</v>
      </c>
      <c r="P20" s="6">
        <v>5.8</v>
      </c>
      <c r="Q20" s="6">
        <v>8.1999999999999993</v>
      </c>
      <c r="R20" s="6">
        <v>10</v>
      </c>
      <c r="S20" s="6">
        <v>9</v>
      </c>
      <c r="T20" s="6">
        <v>4.0999999999999996</v>
      </c>
      <c r="U20" s="6">
        <v>5.6</v>
      </c>
      <c r="V20" s="6">
        <v>3.4</v>
      </c>
      <c r="W20" s="6">
        <v>3.2</v>
      </c>
      <c r="X20" s="6">
        <v>2.7</v>
      </c>
      <c r="Y20" s="6">
        <v>2.6</v>
      </c>
      <c r="Z20" s="6">
        <v>1.6</v>
      </c>
      <c r="AA20" s="6">
        <v>0.8</v>
      </c>
      <c r="AB20" s="6">
        <v>-0.5</v>
      </c>
      <c r="AC20" s="6">
        <v>-1</v>
      </c>
      <c r="AD20" s="6">
        <v>-2.2999999999999998</v>
      </c>
      <c r="AE20" s="6">
        <v>0</v>
      </c>
      <c r="AF20" s="6">
        <v>0</v>
      </c>
      <c r="AG20" s="6">
        <v>0</v>
      </c>
      <c r="AH20" s="6">
        <v>8.1</v>
      </c>
      <c r="AI20" s="6">
        <v>-51.8</v>
      </c>
      <c r="AJ20" s="6">
        <v>-71</v>
      </c>
      <c r="AK20" s="6">
        <v>-70</v>
      </c>
      <c r="AL20" s="7">
        <v>-91.8</v>
      </c>
      <c r="AM20" s="7">
        <v>172.4</v>
      </c>
      <c r="AN20" s="7">
        <v>78.900000000000006</v>
      </c>
      <c r="AO20" s="7">
        <v>40.5</v>
      </c>
      <c r="AP20" s="7">
        <v>-26.2</v>
      </c>
      <c r="AQ20" s="7">
        <v>-26.6</v>
      </c>
      <c r="AR20" s="7">
        <v>-31.7</v>
      </c>
      <c r="AS20" s="7">
        <v>0.5</v>
      </c>
      <c r="AT20" s="7">
        <v>-11.6</v>
      </c>
      <c r="AU20" s="7">
        <v>21.8</v>
      </c>
      <c r="AV20" s="7">
        <v>60.3</v>
      </c>
      <c r="AW20" s="7">
        <v>117.3</v>
      </c>
      <c r="AX20" s="7">
        <v>43.1</v>
      </c>
      <c r="AY20" s="7">
        <v>-61.3</v>
      </c>
      <c r="AZ20" s="398">
        <v>-68.8</v>
      </c>
      <c r="BA20" s="93"/>
      <c r="BB20" s="93"/>
      <c r="BC20" s="334"/>
      <c r="BD20" s="405"/>
    </row>
    <row r="21" spans="1:56" ht="17.25" customHeight="1">
      <c r="A21" s="52"/>
      <c r="B21" s="357"/>
      <c r="C21" s="53"/>
      <c r="D21" s="53"/>
      <c r="E21" s="425" t="s">
        <v>809</v>
      </c>
      <c r="F21" s="421" t="s">
        <v>356</v>
      </c>
      <c r="G21" s="6">
        <v>11.5</v>
      </c>
      <c r="H21" s="6">
        <v>12.2</v>
      </c>
      <c r="I21" s="6">
        <v>21</v>
      </c>
      <c r="J21" s="6">
        <v>14.2</v>
      </c>
      <c r="K21" s="6">
        <v>12.1</v>
      </c>
      <c r="L21" s="6">
        <v>19.7</v>
      </c>
      <c r="M21" s="6">
        <v>29.5</v>
      </c>
      <c r="N21" s="6">
        <v>34.5</v>
      </c>
      <c r="O21" s="6">
        <v>3.8</v>
      </c>
      <c r="P21" s="6">
        <v>8.1</v>
      </c>
      <c r="Q21" s="6">
        <v>25.6</v>
      </c>
      <c r="R21" s="6">
        <v>31.4</v>
      </c>
      <c r="S21" s="6">
        <v>24</v>
      </c>
      <c r="T21" s="6">
        <v>57.7</v>
      </c>
      <c r="U21" s="6">
        <v>66.099999999999994</v>
      </c>
      <c r="V21" s="6">
        <v>75.599999999999994</v>
      </c>
      <c r="W21" s="6">
        <v>35.799999999999997</v>
      </c>
      <c r="X21" s="6">
        <v>53.6</v>
      </c>
      <c r="Y21" s="6">
        <v>71.3</v>
      </c>
      <c r="Z21" s="6">
        <v>74.7</v>
      </c>
      <c r="AA21" s="6">
        <v>11.4</v>
      </c>
      <c r="AB21" s="6">
        <v>29.2</v>
      </c>
      <c r="AC21" s="6">
        <v>47.4</v>
      </c>
      <c r="AD21" s="6">
        <v>57.6</v>
      </c>
      <c r="AE21" s="6">
        <v>1.8</v>
      </c>
      <c r="AF21" s="6">
        <v>4.0999999999999996</v>
      </c>
      <c r="AG21" s="6">
        <v>7</v>
      </c>
      <c r="AH21" s="6">
        <v>9.9</v>
      </c>
      <c r="AI21" s="6">
        <v>6.1</v>
      </c>
      <c r="AJ21" s="6">
        <v>15.8</v>
      </c>
      <c r="AK21" s="6">
        <v>27.5</v>
      </c>
      <c r="AL21" s="7">
        <v>30.1</v>
      </c>
      <c r="AM21" s="7">
        <v>13.4</v>
      </c>
      <c r="AN21" s="7">
        <v>33.299999999999997</v>
      </c>
      <c r="AO21" s="7">
        <v>41.5</v>
      </c>
      <c r="AP21" s="7">
        <v>42.1</v>
      </c>
      <c r="AQ21" s="7">
        <v>4.2</v>
      </c>
      <c r="AR21" s="7">
        <v>3.5</v>
      </c>
      <c r="AS21" s="7">
        <v>5.5</v>
      </c>
      <c r="AT21" s="7">
        <v>2.6</v>
      </c>
      <c r="AU21" s="7">
        <v>-0.3</v>
      </c>
      <c r="AV21" s="7">
        <v>-1.6</v>
      </c>
      <c r="AW21" s="7">
        <v>-2.2000000000000002</v>
      </c>
      <c r="AX21" s="7">
        <v>-3.3</v>
      </c>
      <c r="AY21" s="7">
        <v>17.3</v>
      </c>
      <c r="AZ21" s="398">
        <v>19.100000000000001</v>
      </c>
      <c r="BA21" s="93"/>
      <c r="BB21" s="93"/>
      <c r="BC21" s="334"/>
      <c r="BD21" s="405"/>
    </row>
    <row r="22" spans="1:56" ht="17.25">
      <c r="A22" s="52"/>
      <c r="B22" s="356" t="s">
        <v>208</v>
      </c>
      <c r="C22" s="53"/>
      <c r="D22" s="53"/>
      <c r="E22" s="425" t="s">
        <v>810</v>
      </c>
      <c r="F22" s="421" t="s">
        <v>811</v>
      </c>
      <c r="G22" s="6">
        <v>47.6</v>
      </c>
      <c r="H22" s="6">
        <v>77.400000000000006</v>
      </c>
      <c r="I22" s="6">
        <v>134</v>
      </c>
      <c r="J22" s="6">
        <v>163.9</v>
      </c>
      <c r="K22" s="6">
        <v>25.8</v>
      </c>
      <c r="L22" s="6">
        <v>64.2</v>
      </c>
      <c r="M22" s="6">
        <v>95.9</v>
      </c>
      <c r="N22" s="6">
        <v>154.80000000000001</v>
      </c>
      <c r="O22" s="6">
        <v>68.2</v>
      </c>
      <c r="P22" s="6">
        <v>120.2</v>
      </c>
      <c r="Q22" s="6">
        <v>167.8</v>
      </c>
      <c r="R22" s="6">
        <v>204.2</v>
      </c>
      <c r="S22" s="6">
        <v>49.1</v>
      </c>
      <c r="T22" s="6">
        <v>99.3</v>
      </c>
      <c r="U22" s="6">
        <v>163.9</v>
      </c>
      <c r="V22" s="6">
        <v>228.7</v>
      </c>
      <c r="W22" s="6">
        <v>64.7</v>
      </c>
      <c r="X22" s="6">
        <v>103.2</v>
      </c>
      <c r="Y22" s="6">
        <v>153.6</v>
      </c>
      <c r="Z22" s="6">
        <v>202.4</v>
      </c>
      <c r="AA22" s="6">
        <v>53.1</v>
      </c>
      <c r="AB22" s="6">
        <v>99.6</v>
      </c>
      <c r="AC22" s="6">
        <v>139.69999999999999</v>
      </c>
      <c r="AD22" s="6">
        <v>188.8</v>
      </c>
      <c r="AE22" s="6">
        <v>49.5</v>
      </c>
      <c r="AF22" s="6">
        <v>60.3</v>
      </c>
      <c r="AG22" s="6">
        <v>116</v>
      </c>
      <c r="AH22" s="6">
        <v>187.1</v>
      </c>
      <c r="AI22" s="6">
        <v>45.9</v>
      </c>
      <c r="AJ22" s="6">
        <v>91.7</v>
      </c>
      <c r="AK22" s="6">
        <v>131.30000000000001</v>
      </c>
      <c r="AL22" s="7">
        <v>165.3</v>
      </c>
      <c r="AM22" s="7">
        <v>51.1</v>
      </c>
      <c r="AN22" s="7">
        <v>134.80000000000001</v>
      </c>
      <c r="AO22" s="7">
        <v>191.3</v>
      </c>
      <c r="AP22" s="7">
        <v>272.5</v>
      </c>
      <c r="AQ22" s="7">
        <v>42.7</v>
      </c>
      <c r="AR22" s="7">
        <v>70.8</v>
      </c>
      <c r="AS22" s="7">
        <v>102.7</v>
      </c>
      <c r="AT22" s="7">
        <v>168.2</v>
      </c>
      <c r="AU22" s="7">
        <v>42.5</v>
      </c>
      <c r="AV22" s="7">
        <v>88.2</v>
      </c>
      <c r="AW22" s="7">
        <v>138.6</v>
      </c>
      <c r="AX22" s="7">
        <v>351.5</v>
      </c>
      <c r="AY22" s="7">
        <v>110</v>
      </c>
      <c r="AZ22" s="398">
        <v>234.8</v>
      </c>
      <c r="BA22" s="93"/>
      <c r="BB22" s="93"/>
      <c r="BC22" s="334"/>
      <c r="BD22" s="405"/>
    </row>
    <row r="23" spans="1:56" ht="17.25">
      <c r="A23" s="52"/>
      <c r="B23" s="357"/>
      <c r="C23" s="53"/>
      <c r="D23" s="53"/>
      <c r="E23" s="616" t="s">
        <v>812</v>
      </c>
      <c r="F23" s="617"/>
      <c r="G23" s="6">
        <v>-4.0999999999999996</v>
      </c>
      <c r="H23" s="6">
        <v>1.5</v>
      </c>
      <c r="I23" s="6">
        <v>21.7</v>
      </c>
      <c r="J23" s="6">
        <v>21.9</v>
      </c>
      <c r="K23" s="6">
        <v>-2.5</v>
      </c>
      <c r="L23" s="6">
        <v>-3.7</v>
      </c>
      <c r="M23" s="6">
        <v>-2.4</v>
      </c>
      <c r="N23" s="6">
        <v>10.1</v>
      </c>
      <c r="O23" s="6">
        <v>-1.3</v>
      </c>
      <c r="P23" s="6">
        <v>8</v>
      </c>
      <c r="Q23" s="6">
        <v>2.8</v>
      </c>
      <c r="R23" s="6">
        <v>2.8</v>
      </c>
      <c r="S23" s="6">
        <v>1.2</v>
      </c>
      <c r="T23" s="6">
        <v>8.5</v>
      </c>
      <c r="U23" s="6">
        <v>-4.0999999999999996</v>
      </c>
      <c r="V23" s="6">
        <v>-0.4</v>
      </c>
      <c r="W23" s="6">
        <v>-0.8</v>
      </c>
      <c r="X23" s="6">
        <v>0.5</v>
      </c>
      <c r="Y23" s="6">
        <v>5.8</v>
      </c>
      <c r="Z23" s="6">
        <v>4.2</v>
      </c>
      <c r="AA23" s="6">
        <v>-8.8000000000000007</v>
      </c>
      <c r="AB23" s="6">
        <v>9.5</v>
      </c>
      <c r="AC23" s="6">
        <v>33.4</v>
      </c>
      <c r="AD23" s="6">
        <v>9.3000000000000007</v>
      </c>
      <c r="AE23" s="6">
        <v>2.8</v>
      </c>
      <c r="AF23" s="6">
        <v>14.2</v>
      </c>
      <c r="AG23" s="6">
        <v>0.2</v>
      </c>
      <c r="AH23" s="6">
        <v>-13.5</v>
      </c>
      <c r="AI23" s="6">
        <v>9</v>
      </c>
      <c r="AJ23" s="6">
        <v>24.6</v>
      </c>
      <c r="AK23" s="6">
        <v>40.1</v>
      </c>
      <c r="AL23" s="7">
        <v>32.4</v>
      </c>
      <c r="AM23" s="7">
        <v>17.899999999999999</v>
      </c>
      <c r="AN23" s="7">
        <v>31.2</v>
      </c>
      <c r="AO23" s="7">
        <v>37.4</v>
      </c>
      <c r="AP23" s="7">
        <v>8.6999999999999993</v>
      </c>
      <c r="AQ23" s="7">
        <v>0.6</v>
      </c>
      <c r="AR23" s="7">
        <v>5.9</v>
      </c>
      <c r="AS23" s="7">
        <v>14.4</v>
      </c>
      <c r="AT23" s="7">
        <v>3.4</v>
      </c>
      <c r="AU23" s="7">
        <v>31.7</v>
      </c>
      <c r="AV23" s="7">
        <v>30</v>
      </c>
      <c r="AW23" s="7">
        <v>106.7</v>
      </c>
      <c r="AX23" s="7">
        <v>-1.8</v>
      </c>
      <c r="AY23" s="7">
        <v>52.7</v>
      </c>
      <c r="AZ23" s="398">
        <v>59.9</v>
      </c>
      <c r="BA23" s="93"/>
      <c r="BB23" s="93"/>
      <c r="BC23" s="334"/>
      <c r="BD23" s="405"/>
    </row>
    <row r="24" spans="1:56" ht="17.25">
      <c r="A24" s="52"/>
      <c r="B24" s="356" t="s">
        <v>210</v>
      </c>
      <c r="C24" s="53"/>
      <c r="D24" s="53"/>
      <c r="E24" s="616" t="s">
        <v>813</v>
      </c>
      <c r="F24" s="617"/>
      <c r="G24" s="6">
        <v>109.9</v>
      </c>
      <c r="H24" s="6">
        <v>220.1</v>
      </c>
      <c r="I24" s="6">
        <v>337.5</v>
      </c>
      <c r="J24" s="6">
        <v>492.7</v>
      </c>
      <c r="K24" s="6">
        <v>110.5</v>
      </c>
      <c r="L24" s="6">
        <v>226.7</v>
      </c>
      <c r="M24" s="6">
        <v>348.5</v>
      </c>
      <c r="N24" s="6">
        <v>507.9</v>
      </c>
      <c r="O24" s="6">
        <v>114.4</v>
      </c>
      <c r="P24" s="6">
        <v>241.1</v>
      </c>
      <c r="Q24" s="6">
        <v>364.4</v>
      </c>
      <c r="R24" s="6">
        <v>544</v>
      </c>
      <c r="S24" s="6">
        <v>134.30000000000001</v>
      </c>
      <c r="T24" s="6">
        <v>275.10000000000002</v>
      </c>
      <c r="U24" s="6">
        <v>424.2</v>
      </c>
      <c r="V24" s="6">
        <v>627.20000000000005</v>
      </c>
      <c r="W24" s="6">
        <v>137.30000000000001</v>
      </c>
      <c r="X24" s="6">
        <v>284.89999999999998</v>
      </c>
      <c r="Y24" s="6">
        <v>441.4</v>
      </c>
      <c r="Z24" s="6">
        <v>639</v>
      </c>
      <c r="AA24" s="6">
        <v>146.80000000000001</v>
      </c>
      <c r="AB24" s="6">
        <v>295.3</v>
      </c>
      <c r="AC24" s="6">
        <v>454.5</v>
      </c>
      <c r="AD24" s="6">
        <v>676.9</v>
      </c>
      <c r="AE24" s="6">
        <v>151.80000000000001</v>
      </c>
      <c r="AF24" s="6">
        <v>319.7</v>
      </c>
      <c r="AG24" s="6">
        <v>491.8</v>
      </c>
      <c r="AH24" s="6">
        <v>817</v>
      </c>
      <c r="AI24" s="6">
        <v>220.2</v>
      </c>
      <c r="AJ24" s="6">
        <v>439.5</v>
      </c>
      <c r="AK24" s="6">
        <v>670.8</v>
      </c>
      <c r="AL24" s="7">
        <v>950.2</v>
      </c>
      <c r="AM24" s="7">
        <v>228.4</v>
      </c>
      <c r="AN24" s="7">
        <v>471.1</v>
      </c>
      <c r="AO24" s="7">
        <v>733.1</v>
      </c>
      <c r="AP24" s="7">
        <v>1022.3</v>
      </c>
      <c r="AQ24" s="7">
        <v>242.1</v>
      </c>
      <c r="AR24" s="7">
        <v>515.9</v>
      </c>
      <c r="AS24" s="7">
        <v>788.3</v>
      </c>
      <c r="AT24" s="7">
        <v>1170.2</v>
      </c>
      <c r="AU24" s="7">
        <v>251.2</v>
      </c>
      <c r="AV24" s="7">
        <v>525.5</v>
      </c>
      <c r="AW24" s="7">
        <v>791</v>
      </c>
      <c r="AX24" s="7">
        <v>1102.0999999999999</v>
      </c>
      <c r="AY24" s="7">
        <v>242.5</v>
      </c>
      <c r="AZ24" s="398">
        <v>496.5</v>
      </c>
      <c r="BA24" s="93"/>
      <c r="BB24" s="93"/>
      <c r="BC24" s="334"/>
      <c r="BD24" s="405"/>
    </row>
    <row r="25" spans="1:56" ht="17.25">
      <c r="A25" s="52"/>
      <c r="B25" s="357"/>
      <c r="C25" s="53"/>
      <c r="D25" s="53"/>
      <c r="E25" s="616" t="s">
        <v>814</v>
      </c>
      <c r="F25" s="617"/>
      <c r="G25" s="96">
        <v>-4.4000000000000004</v>
      </c>
      <c r="H25" s="96">
        <v>-18</v>
      </c>
      <c r="I25" s="96">
        <v>-36.700000000000003</v>
      </c>
      <c r="J25" s="96">
        <v>-56.7</v>
      </c>
      <c r="K25" s="96">
        <v>-21.2</v>
      </c>
      <c r="L25" s="6">
        <v>-38.799999999999997</v>
      </c>
      <c r="M25" s="6">
        <v>-53.4</v>
      </c>
      <c r="N25" s="6">
        <v>-81.7</v>
      </c>
      <c r="O25" s="6">
        <v>-14.6</v>
      </c>
      <c r="P25" s="6">
        <v>-29.4</v>
      </c>
      <c r="Q25" s="6">
        <v>-55.7</v>
      </c>
      <c r="R25" s="6">
        <v>-79.099999999999994</v>
      </c>
      <c r="S25" s="6">
        <v>-21.8</v>
      </c>
      <c r="T25" s="6">
        <v>-41.6</v>
      </c>
      <c r="U25" s="6">
        <v>-65.3</v>
      </c>
      <c r="V25" s="6">
        <v>-96.3</v>
      </c>
      <c r="W25" s="6">
        <v>-11.5</v>
      </c>
      <c r="X25" s="6">
        <v>-34.6</v>
      </c>
      <c r="Y25" s="6">
        <v>-53.1</v>
      </c>
      <c r="Z25" s="6">
        <v>-82</v>
      </c>
      <c r="AA25" s="6">
        <v>1.9</v>
      </c>
      <c r="AB25" s="6">
        <v>-43</v>
      </c>
      <c r="AC25" s="6">
        <v>-86.7</v>
      </c>
      <c r="AD25" s="6">
        <v>-88.6</v>
      </c>
      <c r="AE25" s="6">
        <v>-24.1</v>
      </c>
      <c r="AF25" s="6">
        <v>-68.400000000000006</v>
      </c>
      <c r="AG25" s="6">
        <v>-91.4</v>
      </c>
      <c r="AH25" s="6">
        <v>-135.80000000000001</v>
      </c>
      <c r="AI25" s="6">
        <v>-32.200000000000003</v>
      </c>
      <c r="AJ25" s="6">
        <v>-83</v>
      </c>
      <c r="AK25" s="6">
        <v>-157</v>
      </c>
      <c r="AL25" s="7">
        <v>-182.9</v>
      </c>
      <c r="AM25" s="7">
        <v>-52.1</v>
      </c>
      <c r="AN25" s="7">
        <v>-83.5</v>
      </c>
      <c r="AO25" s="7">
        <v>-101.4</v>
      </c>
      <c r="AP25" s="7">
        <v>-101.9</v>
      </c>
      <c r="AQ25" s="7">
        <v>-40.299999999999997</v>
      </c>
      <c r="AR25" s="7">
        <v>-46.4</v>
      </c>
      <c r="AS25" s="7">
        <v>-97.3</v>
      </c>
      <c r="AT25" s="7">
        <v>-102.2</v>
      </c>
      <c r="AU25" s="7">
        <v>-63.4</v>
      </c>
      <c r="AV25" s="7">
        <v>-98.2</v>
      </c>
      <c r="AW25" s="7">
        <v>-211.8</v>
      </c>
      <c r="AX25" s="7">
        <v>-133.30000000000001</v>
      </c>
      <c r="AY25" s="7">
        <v>-60.6</v>
      </c>
      <c r="AZ25" s="398">
        <v>-66.400000000000006</v>
      </c>
      <c r="BA25" s="93"/>
      <c r="BB25" s="93"/>
      <c r="BC25" s="334"/>
      <c r="BD25" s="405"/>
    </row>
    <row r="26" spans="1:56" ht="17.25">
      <c r="A26" s="52"/>
      <c r="B26" s="356" t="s">
        <v>224</v>
      </c>
      <c r="C26" s="53"/>
      <c r="D26" s="53"/>
      <c r="E26" s="633" t="s">
        <v>815</v>
      </c>
      <c r="F26" s="634"/>
      <c r="G26" s="98">
        <v>115.5</v>
      </c>
      <c r="H26" s="98">
        <v>216.9</v>
      </c>
      <c r="I26" s="98">
        <v>324.10000000000002</v>
      </c>
      <c r="J26" s="98">
        <v>373</v>
      </c>
      <c r="K26" s="98">
        <v>100.1</v>
      </c>
      <c r="L26" s="98">
        <v>175.2</v>
      </c>
      <c r="M26" s="98">
        <v>295.3</v>
      </c>
      <c r="N26" s="98">
        <v>339</v>
      </c>
      <c r="O26" s="98">
        <v>75.599999999999994</v>
      </c>
      <c r="P26" s="98">
        <v>176</v>
      </c>
      <c r="Q26" s="98">
        <v>279.2</v>
      </c>
      <c r="R26" s="98">
        <v>323.89999999999998</v>
      </c>
      <c r="S26" s="98">
        <v>137.5</v>
      </c>
      <c r="T26" s="98">
        <v>260</v>
      </c>
      <c r="U26" s="98">
        <v>327.9</v>
      </c>
      <c r="V26" s="98">
        <v>343</v>
      </c>
      <c r="W26" s="98">
        <v>131.19999999999999</v>
      </c>
      <c r="X26" s="98">
        <v>244.8</v>
      </c>
      <c r="Y26" s="98">
        <v>339.4</v>
      </c>
      <c r="Z26" s="98">
        <v>386.9</v>
      </c>
      <c r="AA26" s="98">
        <v>121.2</v>
      </c>
      <c r="AB26" s="98">
        <v>239.5</v>
      </c>
      <c r="AC26" s="98">
        <v>359.5</v>
      </c>
      <c r="AD26" s="98">
        <v>409.2</v>
      </c>
      <c r="AE26" s="98">
        <v>129.4</v>
      </c>
      <c r="AF26" s="98">
        <v>275</v>
      </c>
      <c r="AG26" s="98">
        <v>384.4</v>
      </c>
      <c r="AH26" s="98">
        <v>307.3</v>
      </c>
      <c r="AI26" s="98">
        <v>133</v>
      </c>
      <c r="AJ26" s="98">
        <v>269.5</v>
      </c>
      <c r="AK26" s="98">
        <v>376.2</v>
      </c>
      <c r="AL26" s="180">
        <v>370.9</v>
      </c>
      <c r="AM26" s="180">
        <v>133.30000000000001</v>
      </c>
      <c r="AN26" s="180">
        <v>274</v>
      </c>
      <c r="AO26" s="180">
        <v>407.9</v>
      </c>
      <c r="AP26" s="180">
        <v>503.1</v>
      </c>
      <c r="AQ26" s="180">
        <v>178.4</v>
      </c>
      <c r="AR26" s="180">
        <v>450.4</v>
      </c>
      <c r="AS26" s="180">
        <v>658.4</v>
      </c>
      <c r="AT26" s="180">
        <v>748.6</v>
      </c>
      <c r="AU26" s="180">
        <v>228.5</v>
      </c>
      <c r="AV26" s="180">
        <v>422.8</v>
      </c>
      <c r="AW26" s="180">
        <v>582.5</v>
      </c>
      <c r="AX26" s="180">
        <v>607.20000000000005</v>
      </c>
      <c r="AY26" s="180">
        <v>229.3</v>
      </c>
      <c r="AZ26" s="401">
        <v>421.2</v>
      </c>
      <c r="BA26" s="93"/>
      <c r="BB26" s="93"/>
      <c r="BC26" s="334"/>
      <c r="BD26" s="405"/>
    </row>
    <row r="27" spans="1:56" ht="16.5" customHeight="1">
      <c r="A27" s="52"/>
      <c r="B27" s="53"/>
      <c r="C27" s="53"/>
      <c r="D27" s="53"/>
      <c r="E27" s="616" t="s">
        <v>816</v>
      </c>
      <c r="F27" s="617"/>
      <c r="G27" s="13">
        <v>-1.9</v>
      </c>
      <c r="H27" s="13">
        <v>-7.1</v>
      </c>
      <c r="I27" s="13">
        <v>-9.3000000000000007</v>
      </c>
      <c r="J27" s="13">
        <v>-10</v>
      </c>
      <c r="K27" s="13">
        <v>0.4</v>
      </c>
      <c r="L27" s="13">
        <v>-2.1</v>
      </c>
      <c r="M27" s="13">
        <v>-7.9</v>
      </c>
      <c r="N27" s="13">
        <v>-9.6999999999999993</v>
      </c>
      <c r="O27" s="13">
        <v>-0.4</v>
      </c>
      <c r="P27" s="13">
        <v>-1.4</v>
      </c>
      <c r="Q27" s="13">
        <v>-2.8</v>
      </c>
      <c r="R27" s="13">
        <v>-6.7</v>
      </c>
      <c r="S27" s="13">
        <v>5.0999999999999996</v>
      </c>
      <c r="T27" s="13">
        <v>4.9000000000000004</v>
      </c>
      <c r="U27" s="13">
        <v>3</v>
      </c>
      <c r="V27" s="13">
        <v>0.4</v>
      </c>
      <c r="W27" s="13">
        <v>4</v>
      </c>
      <c r="X27" s="13">
        <v>3.2</v>
      </c>
      <c r="Y27" s="13">
        <v>1.5</v>
      </c>
      <c r="Z27" s="13">
        <v>0.9</v>
      </c>
      <c r="AA27" s="13">
        <v>2</v>
      </c>
      <c r="AB27" s="13">
        <v>7.6</v>
      </c>
      <c r="AC27" s="13">
        <v>8.8000000000000007</v>
      </c>
      <c r="AD27" s="13">
        <v>1.1000000000000001</v>
      </c>
      <c r="AE27" s="13">
        <v>-1.8</v>
      </c>
      <c r="AF27" s="13">
        <v>-0.2</v>
      </c>
      <c r="AG27" s="13">
        <v>0.9</v>
      </c>
      <c r="AH27" s="13">
        <v>151.4</v>
      </c>
      <c r="AI27" s="13">
        <v>14</v>
      </c>
      <c r="AJ27" s="13">
        <v>11.9</v>
      </c>
      <c r="AK27" s="13">
        <v>14.2</v>
      </c>
      <c r="AL27" s="135">
        <v>6.3</v>
      </c>
      <c r="AM27" s="135">
        <v>-3.2</v>
      </c>
      <c r="AN27" s="135">
        <v>4.3</v>
      </c>
      <c r="AO27" s="135">
        <v>8.9</v>
      </c>
      <c r="AP27" s="135">
        <v>9.1</v>
      </c>
      <c r="AQ27" s="135">
        <v>-0.7</v>
      </c>
      <c r="AR27" s="135">
        <v>-4.5</v>
      </c>
      <c r="AS27" s="135">
        <v>-2.4</v>
      </c>
      <c r="AT27" s="135">
        <v>-11.9</v>
      </c>
      <c r="AU27" s="135">
        <v>1.4</v>
      </c>
      <c r="AV27" s="135">
        <v>-1.4</v>
      </c>
      <c r="AW27" s="135">
        <v>-2.7</v>
      </c>
      <c r="AX27" s="135">
        <v>-9.6999999999999993</v>
      </c>
      <c r="AY27" s="135">
        <v>-4.3</v>
      </c>
      <c r="AZ27" s="448">
        <v>-3.5</v>
      </c>
      <c r="BA27" s="93"/>
      <c r="BB27" s="93"/>
      <c r="BC27" s="334"/>
      <c r="BD27" s="405"/>
    </row>
    <row r="28" spans="1:56" ht="16.5" customHeight="1">
      <c r="A28" s="52"/>
      <c r="B28" s="53"/>
      <c r="C28" s="53"/>
      <c r="D28" s="53"/>
      <c r="E28" s="616" t="s">
        <v>817</v>
      </c>
      <c r="F28" s="617"/>
      <c r="G28" s="13">
        <v>113.6</v>
      </c>
      <c r="H28" s="13">
        <v>209.8</v>
      </c>
      <c r="I28" s="13">
        <v>314.8</v>
      </c>
      <c r="J28" s="13">
        <v>363</v>
      </c>
      <c r="K28" s="13">
        <v>100.6</v>
      </c>
      <c r="L28" s="13">
        <v>173.2</v>
      </c>
      <c r="M28" s="13">
        <v>287.39999999999998</v>
      </c>
      <c r="N28" s="13">
        <v>329.3</v>
      </c>
      <c r="O28" s="13">
        <v>75.2</v>
      </c>
      <c r="P28" s="13">
        <v>174.6</v>
      </c>
      <c r="Q28" s="13">
        <v>276.5</v>
      </c>
      <c r="R28" s="13">
        <v>317.2</v>
      </c>
      <c r="S28" s="13">
        <v>142.6</v>
      </c>
      <c r="T28" s="13">
        <v>264.8</v>
      </c>
      <c r="U28" s="13">
        <v>330.9</v>
      </c>
      <c r="V28" s="13">
        <v>343.4</v>
      </c>
      <c r="W28" s="13">
        <v>135.30000000000001</v>
      </c>
      <c r="X28" s="13">
        <v>248</v>
      </c>
      <c r="Y28" s="13">
        <v>340.9</v>
      </c>
      <c r="Z28" s="13">
        <v>387.8</v>
      </c>
      <c r="AA28" s="13">
        <v>123.2</v>
      </c>
      <c r="AB28" s="13">
        <v>247.1</v>
      </c>
      <c r="AC28" s="13">
        <v>368.3</v>
      </c>
      <c r="AD28" s="13">
        <v>410.3</v>
      </c>
      <c r="AE28" s="13">
        <v>127.5</v>
      </c>
      <c r="AF28" s="13">
        <v>274.8</v>
      </c>
      <c r="AG28" s="13">
        <v>385.3</v>
      </c>
      <c r="AH28" s="13">
        <v>458.7</v>
      </c>
      <c r="AI28" s="13">
        <v>147</v>
      </c>
      <c r="AJ28" s="13">
        <v>281.39999999999998</v>
      </c>
      <c r="AK28" s="13">
        <v>390.3</v>
      </c>
      <c r="AL28" s="135">
        <v>377.2</v>
      </c>
      <c r="AM28" s="135">
        <v>130</v>
      </c>
      <c r="AN28" s="135">
        <v>278.3</v>
      </c>
      <c r="AO28" s="135">
        <v>416.8</v>
      </c>
      <c r="AP28" s="135">
        <v>512.20000000000005</v>
      </c>
      <c r="AQ28" s="135">
        <v>177.7</v>
      </c>
      <c r="AR28" s="135">
        <v>445.9</v>
      </c>
      <c r="AS28" s="135">
        <v>656.1</v>
      </c>
      <c r="AT28" s="135">
        <v>736.7</v>
      </c>
      <c r="AU28" s="135">
        <v>229.9</v>
      </c>
      <c r="AV28" s="135">
        <v>421.5</v>
      </c>
      <c r="AW28" s="135">
        <v>579.79999999999995</v>
      </c>
      <c r="AX28" s="135">
        <v>597.5</v>
      </c>
      <c r="AY28" s="135">
        <v>225</v>
      </c>
      <c r="AZ28" s="448">
        <v>417.8</v>
      </c>
      <c r="BA28" s="93"/>
      <c r="BB28" s="93"/>
      <c r="BC28" s="334"/>
      <c r="BD28" s="405"/>
    </row>
    <row r="29" spans="1:56">
      <c r="A29" s="52"/>
      <c r="B29" s="53"/>
      <c r="C29" s="53"/>
      <c r="D29" s="53"/>
      <c r="E29" s="616" t="s">
        <v>818</v>
      </c>
      <c r="F29" s="617"/>
      <c r="G29" s="13">
        <v>26.7</v>
      </c>
      <c r="H29" s="13">
        <v>50.9</v>
      </c>
      <c r="I29" s="13">
        <v>76.599999999999994</v>
      </c>
      <c r="J29" s="13">
        <v>88.9</v>
      </c>
      <c r="K29" s="13">
        <v>24</v>
      </c>
      <c r="L29" s="13">
        <v>42.6</v>
      </c>
      <c r="M29" s="13">
        <v>70.599999999999994</v>
      </c>
      <c r="N29" s="13">
        <v>84.8</v>
      </c>
      <c r="O29" s="13">
        <v>18</v>
      </c>
      <c r="P29" s="13">
        <v>41.5</v>
      </c>
      <c r="Q29" s="13">
        <v>65.099999999999994</v>
      </c>
      <c r="R29" s="13">
        <v>73.400000000000006</v>
      </c>
      <c r="S29" s="13">
        <v>33.4</v>
      </c>
      <c r="T29" s="13">
        <v>57.3</v>
      </c>
      <c r="U29" s="13">
        <v>38.6</v>
      </c>
      <c r="V29" s="13">
        <v>35.1</v>
      </c>
      <c r="W29" s="13">
        <v>30.3</v>
      </c>
      <c r="X29" s="13">
        <v>57.8</v>
      </c>
      <c r="Y29" s="13">
        <v>76.8</v>
      </c>
      <c r="Z29" s="13">
        <v>85.9</v>
      </c>
      <c r="AA29" s="13">
        <v>28.8</v>
      </c>
      <c r="AB29" s="13">
        <v>58.8</v>
      </c>
      <c r="AC29" s="13">
        <v>86.2</v>
      </c>
      <c r="AD29" s="13">
        <v>94</v>
      </c>
      <c r="AE29" s="13">
        <v>31.5</v>
      </c>
      <c r="AF29" s="13">
        <v>67.7</v>
      </c>
      <c r="AG29" s="13">
        <v>92.1</v>
      </c>
      <c r="AH29" s="13">
        <v>74.8</v>
      </c>
      <c r="AI29" s="13">
        <v>34.1</v>
      </c>
      <c r="AJ29" s="13">
        <v>66.099999999999994</v>
      </c>
      <c r="AK29" s="13">
        <v>92.3</v>
      </c>
      <c r="AL29" s="135">
        <v>84.2</v>
      </c>
      <c r="AM29" s="135">
        <v>32.4</v>
      </c>
      <c r="AN29" s="135">
        <v>65.900000000000006</v>
      </c>
      <c r="AO29" s="135">
        <v>99.1</v>
      </c>
      <c r="AP29" s="135">
        <v>125.5</v>
      </c>
      <c r="AQ29" s="135">
        <v>41.6</v>
      </c>
      <c r="AR29" s="135">
        <v>112.2</v>
      </c>
      <c r="AS29" s="135">
        <v>164.5</v>
      </c>
      <c r="AT29" s="135">
        <v>183</v>
      </c>
      <c r="AU29" s="135">
        <v>55.8</v>
      </c>
      <c r="AV29" s="135">
        <v>113</v>
      </c>
      <c r="AW29" s="135">
        <v>153.80000000000001</v>
      </c>
      <c r="AX29" s="135">
        <v>161.1</v>
      </c>
      <c r="AY29" s="135">
        <v>47.4</v>
      </c>
      <c r="AZ29" s="448">
        <v>89.2</v>
      </c>
      <c r="BA29" s="93"/>
      <c r="BB29" s="93"/>
      <c r="BC29" s="334"/>
      <c r="BD29" s="405"/>
    </row>
    <row r="30" spans="1:56">
      <c r="A30" s="52"/>
      <c r="B30" s="53"/>
      <c r="C30" s="53"/>
      <c r="D30" s="53"/>
      <c r="E30" s="616" t="s">
        <v>819</v>
      </c>
      <c r="F30" s="617"/>
      <c r="G30" s="13">
        <v>86.9</v>
      </c>
      <c r="H30" s="13">
        <v>159</v>
      </c>
      <c r="I30" s="13">
        <v>238.1</v>
      </c>
      <c r="J30" s="13">
        <v>274.10000000000002</v>
      </c>
      <c r="K30" s="13">
        <v>76.599999999999994</v>
      </c>
      <c r="L30" s="13">
        <v>130.5</v>
      </c>
      <c r="M30" s="13">
        <v>216.8</v>
      </c>
      <c r="N30" s="13">
        <v>244.5</v>
      </c>
      <c r="O30" s="13">
        <v>57.2</v>
      </c>
      <c r="P30" s="13">
        <v>133.1</v>
      </c>
      <c r="Q30" s="13">
        <v>211.4</v>
      </c>
      <c r="R30" s="13">
        <v>243.8</v>
      </c>
      <c r="S30" s="13">
        <v>109.2</v>
      </c>
      <c r="T30" s="13">
        <v>207.5</v>
      </c>
      <c r="U30" s="13">
        <v>292.3</v>
      </c>
      <c r="V30" s="13">
        <v>308.3</v>
      </c>
      <c r="W30" s="13">
        <v>105</v>
      </c>
      <c r="X30" s="13">
        <v>190.2</v>
      </c>
      <c r="Y30" s="13">
        <v>264.10000000000002</v>
      </c>
      <c r="Z30" s="13">
        <v>301.89999999999998</v>
      </c>
      <c r="AA30" s="13">
        <v>94.4</v>
      </c>
      <c r="AB30" s="13">
        <v>188.4</v>
      </c>
      <c r="AC30" s="13">
        <v>282.10000000000002</v>
      </c>
      <c r="AD30" s="13">
        <v>316.3</v>
      </c>
      <c r="AE30" s="13">
        <v>96</v>
      </c>
      <c r="AF30" s="13">
        <v>207.1</v>
      </c>
      <c r="AG30" s="13">
        <v>293.2</v>
      </c>
      <c r="AH30" s="13">
        <v>383.9</v>
      </c>
      <c r="AI30" s="13">
        <v>112.9</v>
      </c>
      <c r="AJ30" s="13">
        <v>215.3</v>
      </c>
      <c r="AK30" s="13">
        <v>298.10000000000002</v>
      </c>
      <c r="AL30" s="135">
        <v>293</v>
      </c>
      <c r="AM30" s="135">
        <v>97.7</v>
      </c>
      <c r="AN30" s="135">
        <v>212.3</v>
      </c>
      <c r="AO30" s="135">
        <v>317.60000000000002</v>
      </c>
      <c r="AP30" s="135">
        <v>386.7</v>
      </c>
      <c r="AQ30" s="135">
        <v>136.1</v>
      </c>
      <c r="AR30" s="135">
        <v>333.8</v>
      </c>
      <c r="AS30" s="135">
        <v>491.6</v>
      </c>
      <c r="AT30" s="135">
        <v>553.79999999999995</v>
      </c>
      <c r="AU30" s="135">
        <v>174.1</v>
      </c>
      <c r="AV30" s="135">
        <v>308.5</v>
      </c>
      <c r="AW30" s="135">
        <v>426</v>
      </c>
      <c r="AX30" s="135">
        <v>436.4</v>
      </c>
      <c r="AY30" s="135">
        <v>177.6</v>
      </c>
      <c r="AZ30" s="448">
        <v>328.6</v>
      </c>
      <c r="BA30" s="93"/>
      <c r="BB30" s="93"/>
      <c r="BC30" s="334"/>
      <c r="BD30" s="405"/>
    </row>
    <row r="31" spans="1:56">
      <c r="A31" s="52"/>
      <c r="B31" s="53"/>
      <c r="C31" s="53"/>
      <c r="D31" s="53"/>
      <c r="E31" s="616" t="s">
        <v>820</v>
      </c>
      <c r="F31" s="617"/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2</v>
      </c>
      <c r="AK31" s="13">
        <v>1.6</v>
      </c>
      <c r="AL31" s="135">
        <v>23.5</v>
      </c>
      <c r="AM31" s="135">
        <v>0</v>
      </c>
      <c r="AN31" s="135">
        <v>0</v>
      </c>
      <c r="AO31" s="135">
        <v>0</v>
      </c>
      <c r="AP31" s="135">
        <v>0</v>
      </c>
      <c r="AQ31" s="135">
        <v>0</v>
      </c>
      <c r="AR31" s="135">
        <v>0</v>
      </c>
      <c r="AS31" s="135">
        <v>0</v>
      </c>
      <c r="AT31" s="135">
        <v>0</v>
      </c>
      <c r="AU31" s="135">
        <v>0</v>
      </c>
      <c r="AV31" s="135">
        <v>0</v>
      </c>
      <c r="AW31" s="135">
        <v>0</v>
      </c>
      <c r="AX31" s="135">
        <v>0</v>
      </c>
      <c r="AY31" s="135">
        <v>0</v>
      </c>
      <c r="AZ31" s="448">
        <v>0</v>
      </c>
      <c r="BA31" s="93"/>
      <c r="BB31" s="93"/>
      <c r="BC31" s="334"/>
      <c r="BD31" s="405"/>
    </row>
    <row r="32" spans="1:56">
      <c r="A32" s="52"/>
      <c r="B32" s="53"/>
      <c r="C32" s="53"/>
      <c r="D32" s="53"/>
      <c r="E32" s="633" t="s">
        <v>821</v>
      </c>
      <c r="F32" s="634"/>
      <c r="G32" s="99">
        <v>86.9</v>
      </c>
      <c r="H32" s="99">
        <v>159</v>
      </c>
      <c r="I32" s="99">
        <v>238.1</v>
      </c>
      <c r="J32" s="99">
        <v>274.10000000000002</v>
      </c>
      <c r="K32" s="99">
        <v>76.599999999999994</v>
      </c>
      <c r="L32" s="99">
        <v>130.5</v>
      </c>
      <c r="M32" s="99">
        <v>216.8</v>
      </c>
      <c r="N32" s="99">
        <v>244.5</v>
      </c>
      <c r="O32" s="99">
        <v>57.2</v>
      </c>
      <c r="P32" s="99">
        <v>133.1</v>
      </c>
      <c r="Q32" s="99">
        <v>211.4</v>
      </c>
      <c r="R32" s="99">
        <v>243.8</v>
      </c>
      <c r="S32" s="99">
        <v>109.2</v>
      </c>
      <c r="T32" s="99">
        <v>207.5</v>
      </c>
      <c r="U32" s="99">
        <v>292.3</v>
      </c>
      <c r="V32" s="99">
        <v>308.3</v>
      </c>
      <c r="W32" s="99">
        <v>105</v>
      </c>
      <c r="X32" s="99">
        <v>190.2</v>
      </c>
      <c r="Y32" s="99">
        <v>264.10000000000002</v>
      </c>
      <c r="Z32" s="99">
        <v>301.89999999999998</v>
      </c>
      <c r="AA32" s="99">
        <v>94.4</v>
      </c>
      <c r="AB32" s="99">
        <v>188.4</v>
      </c>
      <c r="AC32" s="99">
        <v>282.10000000000002</v>
      </c>
      <c r="AD32" s="99">
        <v>316.3</v>
      </c>
      <c r="AE32" s="99">
        <v>96</v>
      </c>
      <c r="AF32" s="99">
        <v>207.1</v>
      </c>
      <c r="AG32" s="99">
        <v>293.2</v>
      </c>
      <c r="AH32" s="99">
        <v>383.9</v>
      </c>
      <c r="AI32" s="99">
        <v>112.9</v>
      </c>
      <c r="AJ32" s="99">
        <v>217.3</v>
      </c>
      <c r="AK32" s="99">
        <v>299.60000000000002</v>
      </c>
      <c r="AL32" s="181">
        <v>316.5</v>
      </c>
      <c r="AM32" s="181">
        <v>97.7</v>
      </c>
      <c r="AN32" s="181">
        <v>212.3</v>
      </c>
      <c r="AO32" s="181">
        <v>317.60000000000002</v>
      </c>
      <c r="AP32" s="181">
        <v>386.7</v>
      </c>
      <c r="AQ32" s="181">
        <v>136.1</v>
      </c>
      <c r="AR32" s="181">
        <v>333.8</v>
      </c>
      <c r="AS32" s="181">
        <v>491.6</v>
      </c>
      <c r="AT32" s="181">
        <v>553.79999999999995</v>
      </c>
      <c r="AU32" s="181">
        <v>174.1</v>
      </c>
      <c r="AV32" s="181">
        <v>308.5</v>
      </c>
      <c r="AW32" s="181">
        <v>426</v>
      </c>
      <c r="AX32" s="181">
        <v>436.4</v>
      </c>
      <c r="AY32" s="181">
        <v>177.6</v>
      </c>
      <c r="AZ32" s="542">
        <v>328.6</v>
      </c>
      <c r="BA32" s="93"/>
      <c r="BB32" s="93"/>
      <c r="BC32" s="334"/>
      <c r="BD32" s="405"/>
    </row>
    <row r="33" spans="1:55">
      <c r="A33" s="52"/>
      <c r="B33" s="53"/>
      <c r="C33" s="53"/>
      <c r="D33" s="53"/>
      <c r="E33" s="616" t="s">
        <v>357</v>
      </c>
      <c r="F33" s="61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>
        <v>0</v>
      </c>
      <c r="AV33" s="228"/>
      <c r="AW33" s="228"/>
      <c r="AX33" s="228">
        <v>0</v>
      </c>
      <c r="AY33" s="228"/>
      <c r="AZ33" s="543"/>
      <c r="BA33" s="93"/>
      <c r="BB33" s="93"/>
      <c r="BC33" s="334"/>
    </row>
    <row r="34" spans="1:55">
      <c r="A34" s="52"/>
      <c r="B34" s="53"/>
      <c r="C34" s="53"/>
      <c r="D34" s="53"/>
      <c r="E34" s="635" t="s">
        <v>359</v>
      </c>
      <c r="F34" s="636"/>
      <c r="G34" s="113">
        <v>86.9</v>
      </c>
      <c r="H34" s="113">
        <v>159</v>
      </c>
      <c r="I34" s="113">
        <v>238.1</v>
      </c>
      <c r="J34" s="113">
        <v>274.10000000000002</v>
      </c>
      <c r="K34" s="113">
        <v>76.599999999999994</v>
      </c>
      <c r="L34" s="113">
        <v>129.69999999999999</v>
      </c>
      <c r="M34" s="113">
        <v>213.7</v>
      </c>
      <c r="N34" s="113">
        <v>238.3</v>
      </c>
      <c r="O34" s="113">
        <v>53.7</v>
      </c>
      <c r="P34" s="113">
        <v>126.1</v>
      </c>
      <c r="Q34" s="113">
        <v>200.9</v>
      </c>
      <c r="R34" s="113">
        <v>229.7</v>
      </c>
      <c r="S34" s="113">
        <v>105.6</v>
      </c>
      <c r="T34" s="113">
        <v>200.4</v>
      </c>
      <c r="U34" s="113">
        <v>281.60000000000002</v>
      </c>
      <c r="V34" s="113">
        <v>294.10000000000002</v>
      </c>
      <c r="W34" s="113">
        <v>101.4</v>
      </c>
      <c r="X34" s="113">
        <v>183.1</v>
      </c>
      <c r="Y34" s="113">
        <v>253.5</v>
      </c>
      <c r="Z34" s="113">
        <v>287.7</v>
      </c>
      <c r="AA34" s="113">
        <v>90.9</v>
      </c>
      <c r="AB34" s="113">
        <v>181.4</v>
      </c>
      <c r="AC34" s="113">
        <v>271.60000000000002</v>
      </c>
      <c r="AD34" s="113">
        <v>302.2</v>
      </c>
      <c r="AE34" s="113">
        <v>91.8</v>
      </c>
      <c r="AF34" s="113">
        <v>198.2</v>
      </c>
      <c r="AG34" s="113">
        <v>278.60000000000002</v>
      </c>
      <c r="AH34" s="113">
        <v>361.4</v>
      </c>
      <c r="AI34" s="113">
        <v>103.8</v>
      </c>
      <c r="AJ34" s="113">
        <v>199.5</v>
      </c>
      <c r="AK34" s="113">
        <v>272.10000000000002</v>
      </c>
      <c r="AL34" s="182">
        <v>281</v>
      </c>
      <c r="AM34" s="182">
        <v>88.2</v>
      </c>
      <c r="AN34" s="182">
        <v>191</v>
      </c>
      <c r="AO34" s="182">
        <v>284</v>
      </c>
      <c r="AP34" s="182">
        <v>342.2</v>
      </c>
      <c r="AQ34" s="182">
        <v>123.5</v>
      </c>
      <c r="AR34" s="182">
        <v>307.8</v>
      </c>
      <c r="AS34" s="182">
        <v>452.6</v>
      </c>
      <c r="AT34" s="182">
        <v>503.1</v>
      </c>
      <c r="AU34" s="182">
        <v>162.19999999999999</v>
      </c>
      <c r="AV34" s="182">
        <v>285.5</v>
      </c>
      <c r="AW34" s="182">
        <v>394.3</v>
      </c>
      <c r="AX34" s="182">
        <v>401.6</v>
      </c>
      <c r="AY34" s="182">
        <v>168</v>
      </c>
      <c r="AZ34" s="544">
        <v>309.8</v>
      </c>
      <c r="BA34" s="93"/>
      <c r="BB34" s="93"/>
      <c r="BC34" s="334"/>
    </row>
    <row r="35" spans="1:55">
      <c r="A35" s="52"/>
      <c r="B35" s="53"/>
      <c r="C35" s="53"/>
      <c r="D35" s="53"/>
      <c r="E35" s="631" t="s">
        <v>358</v>
      </c>
      <c r="F35" s="632"/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0.8</v>
      </c>
      <c r="M35" s="97">
        <v>3.1</v>
      </c>
      <c r="N35" s="97">
        <v>6.3</v>
      </c>
      <c r="O35" s="97">
        <v>3.5</v>
      </c>
      <c r="P35" s="97">
        <v>7</v>
      </c>
      <c r="Q35" s="97">
        <v>10.5</v>
      </c>
      <c r="R35" s="97">
        <v>14.1</v>
      </c>
      <c r="S35" s="97">
        <v>3.6</v>
      </c>
      <c r="T35" s="97">
        <v>7.1</v>
      </c>
      <c r="U35" s="97">
        <v>10.7</v>
      </c>
      <c r="V35" s="97">
        <v>14.2</v>
      </c>
      <c r="W35" s="97">
        <v>3.6</v>
      </c>
      <c r="X35" s="97">
        <v>7.1</v>
      </c>
      <c r="Y35" s="97">
        <v>10.6</v>
      </c>
      <c r="Z35" s="97">
        <v>14.2</v>
      </c>
      <c r="AA35" s="97">
        <v>3.5</v>
      </c>
      <c r="AB35" s="97">
        <v>7</v>
      </c>
      <c r="AC35" s="97">
        <v>10.5</v>
      </c>
      <c r="AD35" s="97">
        <v>14.1</v>
      </c>
      <c r="AE35" s="97">
        <v>4.3</v>
      </c>
      <c r="AF35" s="97">
        <v>8.9</v>
      </c>
      <c r="AG35" s="97">
        <v>14.6</v>
      </c>
      <c r="AH35" s="97">
        <v>22.5</v>
      </c>
      <c r="AI35" s="97">
        <v>9.1</v>
      </c>
      <c r="AJ35" s="97">
        <v>17.8</v>
      </c>
      <c r="AK35" s="97">
        <v>27.5</v>
      </c>
      <c r="AL35" s="136">
        <v>35.5</v>
      </c>
      <c r="AM35" s="136">
        <v>9.5</v>
      </c>
      <c r="AN35" s="136">
        <v>21.4</v>
      </c>
      <c r="AO35" s="136">
        <v>33.700000000000003</v>
      </c>
      <c r="AP35" s="136">
        <v>44.5</v>
      </c>
      <c r="AQ35" s="136">
        <v>12.6</v>
      </c>
      <c r="AR35" s="136">
        <v>25.9</v>
      </c>
      <c r="AS35" s="136">
        <v>39</v>
      </c>
      <c r="AT35" s="136">
        <v>50.7</v>
      </c>
      <c r="AU35" s="136">
        <v>11.9</v>
      </c>
      <c r="AV35" s="136">
        <v>23</v>
      </c>
      <c r="AW35" s="136">
        <v>31.7</v>
      </c>
      <c r="AX35" s="136">
        <v>34.9</v>
      </c>
      <c r="AY35" s="136">
        <v>9.6999999999999993</v>
      </c>
      <c r="AZ35" s="136">
        <v>18.8</v>
      </c>
      <c r="BA35" s="93"/>
      <c r="BB35" s="93"/>
      <c r="BC35" s="334"/>
    </row>
    <row r="36" spans="1:55">
      <c r="A36" s="52"/>
      <c r="B36" s="53"/>
      <c r="C36" s="53"/>
      <c r="D36" s="53"/>
      <c r="E36" s="169"/>
      <c r="F36" s="169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53"/>
      <c r="AN36" s="53"/>
      <c r="AO36" s="261"/>
      <c r="AP36" s="261"/>
      <c r="AQ36" s="53"/>
      <c r="AR36" s="473"/>
      <c r="AS36" s="488"/>
      <c r="AT36" s="53"/>
      <c r="AU36" s="53"/>
      <c r="AV36" s="53"/>
      <c r="AW36" s="53"/>
      <c r="AX36" s="53"/>
      <c r="AY36" s="53"/>
      <c r="AZ36" s="53"/>
      <c r="BA36" s="53"/>
      <c r="BB36" s="53"/>
      <c r="BC36" s="54"/>
    </row>
    <row r="37" spans="1:55" ht="17.25" thickBot="1">
      <c r="A37" s="55"/>
      <c r="B37" s="56"/>
      <c r="C37" s="56"/>
      <c r="D37" s="56"/>
      <c r="E37" s="236"/>
      <c r="F37" s="236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56"/>
      <c r="AN37" s="56"/>
      <c r="AO37" s="88"/>
      <c r="AP37" s="88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7"/>
    </row>
    <row r="38" spans="1:55" ht="17.25" thickTop="1"/>
    <row r="39" spans="1:55">
      <c r="AN39" s="405"/>
      <c r="AO39" s="405"/>
    </row>
    <row r="40" spans="1:55">
      <c r="AN40" s="405"/>
      <c r="AO40" s="405"/>
    </row>
    <row r="41" spans="1:55">
      <c r="AN41" s="405"/>
      <c r="AO41" s="405"/>
    </row>
    <row r="42" spans="1:55">
      <c r="AN42" s="405"/>
      <c r="AO42" s="405"/>
    </row>
    <row r="43" spans="1:55">
      <c r="AN43" s="405"/>
      <c r="AO43" s="405"/>
    </row>
    <row r="44" spans="1:55">
      <c r="AN44" s="405"/>
      <c r="AO44" s="405"/>
    </row>
    <row r="45" spans="1:55">
      <c r="AN45" s="405"/>
      <c r="AO45" s="405"/>
    </row>
    <row r="46" spans="1:55">
      <c r="AN46" s="405"/>
      <c r="AO46" s="405"/>
    </row>
    <row r="47" spans="1:55">
      <c r="AN47" s="405"/>
      <c r="AO47" s="405"/>
    </row>
    <row r="48" spans="1:55">
      <c r="AN48" s="405"/>
      <c r="AO48" s="405"/>
    </row>
    <row r="49" spans="40:41">
      <c r="AN49" s="405"/>
      <c r="AO49" s="405"/>
    </row>
    <row r="50" spans="40:41">
      <c r="AN50" s="405"/>
      <c r="AO50" s="405"/>
    </row>
    <row r="51" spans="40:41">
      <c r="AO51" s="405"/>
    </row>
    <row r="52" spans="40:41">
      <c r="AO52" s="405"/>
    </row>
    <row r="53" spans="40:41">
      <c r="AO53" s="405"/>
    </row>
    <row r="54" spans="40:41">
      <c r="AO54" s="405"/>
    </row>
    <row r="55" spans="40:41">
      <c r="AO55" s="405"/>
    </row>
    <row r="56" spans="40:41">
      <c r="AO56" s="405"/>
    </row>
    <row r="57" spans="40:41">
      <c r="AO57" s="405"/>
    </row>
    <row r="58" spans="40:41">
      <c r="AO58" s="405"/>
    </row>
    <row r="59" spans="40:41">
      <c r="AO59" s="405"/>
    </row>
    <row r="60" spans="40:41">
      <c r="AO60" s="405"/>
    </row>
    <row r="61" spans="40:41">
      <c r="AO61" s="405"/>
    </row>
    <row r="62" spans="40:41">
      <c r="AO62" s="405"/>
    </row>
    <row r="63" spans="40:41">
      <c r="AO63" s="405"/>
    </row>
    <row r="64" spans="40:41">
      <c r="AO64" s="405"/>
    </row>
    <row r="65" spans="41:41">
      <c r="AO65" s="405"/>
    </row>
    <row r="66" spans="41:41">
      <c r="AO66" s="405"/>
    </row>
    <row r="67" spans="41:41">
      <c r="AO67" s="405"/>
    </row>
    <row r="68" spans="41:41">
      <c r="AO68" s="405"/>
    </row>
    <row r="69" spans="41:41">
      <c r="AO69" s="405"/>
    </row>
    <row r="70" spans="41:41">
      <c r="AO70" s="405"/>
    </row>
    <row r="71" spans="41:41">
      <c r="AO71" s="405"/>
    </row>
    <row r="72" spans="41:41">
      <c r="AO72" s="405"/>
    </row>
    <row r="73" spans="41:41">
      <c r="AO73" s="405"/>
    </row>
    <row r="74" spans="41:41">
      <c r="AO74" s="405"/>
    </row>
    <row r="75" spans="41:41">
      <c r="AO75" s="405"/>
    </row>
    <row r="76" spans="41:41">
      <c r="AO76" s="405"/>
    </row>
    <row r="77" spans="41:41">
      <c r="AO77" s="405"/>
    </row>
    <row r="78" spans="41:41">
      <c r="AO78" s="405"/>
    </row>
    <row r="79" spans="41:41">
      <c r="AO79" s="405"/>
    </row>
    <row r="80" spans="41:41">
      <c r="AO80" s="405"/>
    </row>
    <row r="81" spans="41:41">
      <c r="AO81" s="405"/>
    </row>
    <row r="82" spans="41:41">
      <c r="AO82" s="405"/>
    </row>
    <row r="83" spans="41:41">
      <c r="AO83" s="405"/>
    </row>
    <row r="84" spans="41:41">
      <c r="AO84" s="405"/>
    </row>
    <row r="85" spans="41:41">
      <c r="AO85" s="405"/>
    </row>
    <row r="86" spans="41:41">
      <c r="AO86" s="405"/>
    </row>
    <row r="87" spans="41:41">
      <c r="AO87" s="405"/>
    </row>
    <row r="88" spans="41:41">
      <c r="AO88" s="405"/>
    </row>
    <row r="89" spans="41:41">
      <c r="AO89" s="405"/>
    </row>
    <row r="90" spans="41:41">
      <c r="AO90" s="405"/>
    </row>
    <row r="91" spans="41:41">
      <c r="AO91" s="405"/>
    </row>
    <row r="92" spans="41:41">
      <c r="AO92" s="405"/>
    </row>
  </sheetData>
  <mergeCells count="39">
    <mergeCell ref="E13:F13"/>
    <mergeCell ref="E14:F14"/>
    <mergeCell ref="E15:F15"/>
    <mergeCell ref="E16:F16"/>
    <mergeCell ref="E17:F17"/>
    <mergeCell ref="E9:F9"/>
    <mergeCell ref="W5:Z5"/>
    <mergeCell ref="AA5:AD5"/>
    <mergeCell ref="AE5:AH5"/>
    <mergeCell ref="AI5:AL5"/>
    <mergeCell ref="E7:F7"/>
    <mergeCell ref="E8:F8"/>
    <mergeCell ref="BA2:BC2"/>
    <mergeCell ref="E4:F5"/>
    <mergeCell ref="G4:AD4"/>
    <mergeCell ref="G5:J5"/>
    <mergeCell ref="K5:N5"/>
    <mergeCell ref="O5:R5"/>
    <mergeCell ref="S5:V5"/>
    <mergeCell ref="AM5:AP5"/>
    <mergeCell ref="AQ5:AT5"/>
    <mergeCell ref="AU5:AX5"/>
    <mergeCell ref="AE4:AX4"/>
    <mergeCell ref="AY5:AZ5"/>
    <mergeCell ref="E23:F23"/>
    <mergeCell ref="E24:F24"/>
    <mergeCell ref="E26:F26"/>
    <mergeCell ref="E27:F27"/>
    <mergeCell ref="E18:F18"/>
    <mergeCell ref="E20:F20"/>
    <mergeCell ref="E25:F25"/>
    <mergeCell ref="E35:F35"/>
    <mergeCell ref="E28:F28"/>
    <mergeCell ref="E29:F29"/>
    <mergeCell ref="E32:F32"/>
    <mergeCell ref="E33:F33"/>
    <mergeCell ref="E34:F34"/>
    <mergeCell ref="E30:F30"/>
    <mergeCell ref="E31:F31"/>
  </mergeCells>
  <phoneticPr fontId="2" type="noConversion"/>
  <hyperlinks>
    <hyperlink ref="BA2:BC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40"/>
  <sheetViews>
    <sheetView tabSelected="1" zoomScale="85" zoomScaleNormal="85" workbookViewId="0">
      <pane xSplit="6" topLeftCell="X1" activePane="topRight" state="frozen"/>
      <selection pane="topRight" activeCell="AZ23" sqref="AZ23"/>
    </sheetView>
  </sheetViews>
  <sheetFormatPr defaultRowHeight="16.5" outlineLevelCol="1"/>
  <cols>
    <col min="1" max="1" width="3.25" style="1" customWidth="1"/>
    <col min="2" max="2" width="14.375" style="1" customWidth="1"/>
    <col min="3" max="3" width="7.25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736</v>
      </c>
      <c r="C2" s="53"/>
      <c r="D2" s="62"/>
      <c r="E2" s="53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4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53"/>
      <c r="C4" s="53"/>
      <c r="D4" s="53"/>
      <c r="E4" s="602" t="s">
        <v>728</v>
      </c>
      <c r="F4" s="603"/>
      <c r="G4" s="593">
        <v>2012</v>
      </c>
      <c r="H4" s="593"/>
      <c r="I4" s="593"/>
      <c r="J4" s="593"/>
      <c r="K4" s="593">
        <v>2013</v>
      </c>
      <c r="L4" s="593"/>
      <c r="M4" s="593"/>
      <c r="N4" s="593"/>
      <c r="O4" s="593">
        <v>2014</v>
      </c>
      <c r="P4" s="593"/>
      <c r="Q4" s="593"/>
      <c r="R4" s="593"/>
      <c r="S4" s="593">
        <v>2015</v>
      </c>
      <c r="T4" s="593"/>
      <c r="U4" s="593"/>
      <c r="V4" s="593"/>
      <c r="W4" s="593">
        <v>2016</v>
      </c>
      <c r="X4" s="593"/>
      <c r="Y4" s="593"/>
      <c r="Z4" s="593"/>
      <c r="AA4" s="593">
        <v>2017</v>
      </c>
      <c r="AB4" s="593"/>
      <c r="AC4" s="593"/>
      <c r="AD4" s="593"/>
      <c r="AE4" s="593">
        <v>2018</v>
      </c>
      <c r="AF4" s="593"/>
      <c r="AG4" s="593"/>
      <c r="AH4" s="594"/>
      <c r="AI4" s="593">
        <v>2019</v>
      </c>
      <c r="AJ4" s="593"/>
      <c r="AK4" s="593"/>
      <c r="AL4" s="594"/>
      <c r="AM4" s="588">
        <v>2020</v>
      </c>
      <c r="AN4" s="589"/>
      <c r="AO4" s="589"/>
      <c r="AP4" s="590"/>
      <c r="AQ4" s="591">
        <v>2021</v>
      </c>
      <c r="AR4" s="592"/>
      <c r="AS4" s="592"/>
      <c r="AT4" s="592"/>
      <c r="AU4" s="591">
        <v>2022</v>
      </c>
      <c r="AV4" s="592"/>
      <c r="AW4" s="592"/>
      <c r="AX4" s="592"/>
      <c r="AY4" s="588">
        <v>2023</v>
      </c>
      <c r="AZ4" s="589"/>
      <c r="BA4" s="53"/>
      <c r="BB4" s="53"/>
      <c r="BC4" s="54"/>
    </row>
    <row r="5" spans="1:56" ht="16.5" customHeight="1" thickBot="1">
      <c r="A5" s="257"/>
      <c r="B5" s="363" t="s">
        <v>1</v>
      </c>
      <c r="C5" s="287"/>
      <c r="D5" s="53"/>
      <c r="E5" s="602"/>
      <c r="F5" s="603"/>
      <c r="G5" s="330" t="s">
        <v>16</v>
      </c>
      <c r="H5" s="330" t="s">
        <v>17</v>
      </c>
      <c r="I5" s="330" t="s">
        <v>18</v>
      </c>
      <c r="J5" s="330" t="s">
        <v>19</v>
      </c>
      <c r="K5" s="330" t="s">
        <v>20</v>
      </c>
      <c r="L5" s="330" t="s">
        <v>21</v>
      </c>
      <c r="M5" s="330" t="s">
        <v>22</v>
      </c>
      <c r="N5" s="330" t="s">
        <v>23</v>
      </c>
      <c r="O5" s="330" t="s">
        <v>24</v>
      </c>
      <c r="P5" s="330" t="s">
        <v>25</v>
      </c>
      <c r="Q5" s="330" t="s">
        <v>26</v>
      </c>
      <c r="R5" s="330" t="s">
        <v>27</v>
      </c>
      <c r="S5" s="330" t="s">
        <v>28</v>
      </c>
      <c r="T5" s="330" t="s">
        <v>29</v>
      </c>
      <c r="U5" s="330" t="s">
        <v>30</v>
      </c>
      <c r="V5" s="330" t="s">
        <v>31</v>
      </c>
      <c r="W5" s="330" t="s">
        <v>4</v>
      </c>
      <c r="X5" s="330" t="s">
        <v>5</v>
      </c>
      <c r="Y5" s="330" t="s">
        <v>6</v>
      </c>
      <c r="Z5" s="330" t="s">
        <v>7</v>
      </c>
      <c r="AA5" s="330" t="s">
        <v>8</v>
      </c>
      <c r="AB5" s="330" t="s">
        <v>9</v>
      </c>
      <c r="AC5" s="330" t="s">
        <v>10</v>
      </c>
      <c r="AD5" s="330" t="s">
        <v>11</v>
      </c>
      <c r="AE5" s="330" t="s">
        <v>12</v>
      </c>
      <c r="AF5" s="330" t="s">
        <v>13</v>
      </c>
      <c r="AG5" s="330" t="s">
        <v>14</v>
      </c>
      <c r="AH5" s="332" t="s">
        <v>15</v>
      </c>
      <c r="AI5" s="330" t="s">
        <v>32</v>
      </c>
      <c r="AJ5" s="330" t="s">
        <v>33</v>
      </c>
      <c r="AK5" s="330" t="s">
        <v>34</v>
      </c>
      <c r="AL5" s="332" t="s">
        <v>35</v>
      </c>
      <c r="AM5" s="332" t="s">
        <v>128</v>
      </c>
      <c r="AN5" s="332" t="s">
        <v>131</v>
      </c>
      <c r="AO5" s="332" t="s">
        <v>144</v>
      </c>
      <c r="AP5" s="332" t="s">
        <v>147</v>
      </c>
      <c r="AQ5" s="332" t="s">
        <v>174</v>
      </c>
      <c r="AR5" s="332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545" t="s">
        <v>757</v>
      </c>
      <c r="AZ5" s="487" t="s">
        <v>822</v>
      </c>
      <c r="BA5" s="53"/>
      <c r="BB5" s="53"/>
      <c r="BC5" s="54"/>
    </row>
    <row r="6" spans="1:56" s="64" customFormat="1" ht="16.5" customHeight="1">
      <c r="A6" s="257"/>
      <c r="B6" s="353" t="s">
        <v>1</v>
      </c>
      <c r="C6" s="53"/>
      <c r="D6" s="68"/>
      <c r="E6" s="654" t="s">
        <v>731</v>
      </c>
      <c r="F6" s="655"/>
      <c r="G6" s="365">
        <v>1.0900000000000001</v>
      </c>
      <c r="H6" s="365">
        <v>0.99</v>
      </c>
      <c r="I6" s="365">
        <v>0.97</v>
      </c>
      <c r="J6" s="365">
        <v>0.83</v>
      </c>
      <c r="K6" s="365">
        <v>0.87</v>
      </c>
      <c r="L6" s="365">
        <v>0.73</v>
      </c>
      <c r="M6" s="365">
        <v>0.79</v>
      </c>
      <c r="N6" s="365">
        <v>0.65</v>
      </c>
      <c r="O6" s="365">
        <v>0.68</v>
      </c>
      <c r="P6" s="365">
        <v>0.78</v>
      </c>
      <c r="Q6" s="365">
        <v>0.82</v>
      </c>
      <c r="R6" s="365">
        <v>0.7</v>
      </c>
      <c r="S6" s="365">
        <v>0.94</v>
      </c>
      <c r="T6" s="365">
        <v>0.86</v>
      </c>
      <c r="U6" s="365">
        <v>0.79</v>
      </c>
      <c r="V6" s="365">
        <v>0.61</v>
      </c>
      <c r="W6" s="365">
        <v>0.78</v>
      </c>
      <c r="X6" s="365">
        <v>0.7</v>
      </c>
      <c r="Y6" s="365">
        <v>0.64</v>
      </c>
      <c r="Z6" s="365">
        <v>0.55000000000000004</v>
      </c>
      <c r="AA6" s="365">
        <v>0.67</v>
      </c>
      <c r="AB6" s="365">
        <v>0.66</v>
      </c>
      <c r="AC6" s="365">
        <v>0.65</v>
      </c>
      <c r="AD6" s="365">
        <v>0.54</v>
      </c>
      <c r="AE6" s="365">
        <v>0.64</v>
      </c>
      <c r="AF6" s="365">
        <v>0.68</v>
      </c>
      <c r="AG6" s="365">
        <v>0.64</v>
      </c>
      <c r="AH6" s="220">
        <v>0.61</v>
      </c>
      <c r="AI6" s="365">
        <v>0.62</v>
      </c>
      <c r="AJ6" s="365">
        <v>0.59</v>
      </c>
      <c r="AK6" s="365">
        <v>0.53</v>
      </c>
      <c r="AL6" s="220">
        <v>0.41</v>
      </c>
      <c r="AM6" s="220">
        <v>0.48</v>
      </c>
      <c r="AN6" s="220">
        <v>0.51</v>
      </c>
      <c r="AO6" s="220">
        <v>0.5</v>
      </c>
      <c r="AP6" s="220">
        <v>0.44</v>
      </c>
      <c r="AQ6" s="220">
        <v>0.6</v>
      </c>
      <c r="AR6" s="220">
        <v>0.74</v>
      </c>
      <c r="AS6" s="220">
        <v>0.72</v>
      </c>
      <c r="AT6" s="220">
        <v>0.6</v>
      </c>
      <c r="AU6" s="220">
        <v>0.74</v>
      </c>
      <c r="AV6" s="220">
        <v>0.65</v>
      </c>
      <c r="AW6" s="220">
        <v>0.59</v>
      </c>
      <c r="AX6" s="220">
        <v>0.45</v>
      </c>
      <c r="AY6" s="220">
        <v>0.74</v>
      </c>
      <c r="AZ6" s="220">
        <v>0.68</v>
      </c>
      <c r="BA6" s="68"/>
      <c r="BB6" s="68"/>
      <c r="BC6" s="69"/>
    </row>
    <row r="7" spans="1:56" s="64" customFormat="1" ht="16.5" customHeight="1">
      <c r="A7" s="257"/>
      <c r="B7" s="355" t="s">
        <v>183</v>
      </c>
      <c r="C7" s="53"/>
      <c r="D7" s="68"/>
      <c r="E7" s="647" t="s">
        <v>730</v>
      </c>
      <c r="F7" s="648"/>
      <c r="G7" s="8">
        <v>15.02</v>
      </c>
      <c r="H7" s="8">
        <v>13.56</v>
      </c>
      <c r="I7" s="8">
        <v>13.32</v>
      </c>
      <c r="J7" s="8">
        <v>11.35</v>
      </c>
      <c r="K7" s="8">
        <v>12.02</v>
      </c>
      <c r="L7" s="8">
        <v>10.1</v>
      </c>
      <c r="M7" s="8">
        <v>10.96</v>
      </c>
      <c r="N7" s="8">
        <v>9.09</v>
      </c>
      <c r="O7" s="8">
        <v>7.9</v>
      </c>
      <c r="P7" s="8">
        <v>9.16</v>
      </c>
      <c r="Q7" s="8">
        <v>9.6</v>
      </c>
      <c r="R7" s="8">
        <v>8.16</v>
      </c>
      <c r="S7" s="8">
        <v>13.52</v>
      </c>
      <c r="T7" s="8">
        <v>12.46</v>
      </c>
      <c r="U7" s="8">
        <v>11.44</v>
      </c>
      <c r="V7" s="8">
        <v>8.85</v>
      </c>
      <c r="W7" s="8">
        <v>11.54</v>
      </c>
      <c r="X7" s="8">
        <v>10.28</v>
      </c>
      <c r="Y7" s="8">
        <v>9.39</v>
      </c>
      <c r="Z7" s="8">
        <v>7.95</v>
      </c>
      <c r="AA7" s="8">
        <v>9.81</v>
      </c>
      <c r="AB7" s="8">
        <v>9.69</v>
      </c>
      <c r="AC7" s="8">
        <v>9.58</v>
      </c>
      <c r="AD7" s="8">
        <v>7.94</v>
      </c>
      <c r="AE7" s="8">
        <v>9.24</v>
      </c>
      <c r="AF7" s="8">
        <v>9.83</v>
      </c>
      <c r="AG7" s="8">
        <v>9.09</v>
      </c>
      <c r="AH7" s="67">
        <v>8.75</v>
      </c>
      <c r="AI7" s="8">
        <v>9.52</v>
      </c>
      <c r="AJ7" s="8">
        <v>9.0299999999999994</v>
      </c>
      <c r="AK7" s="8">
        <v>8.1300000000000008</v>
      </c>
      <c r="AL7" s="67">
        <v>6.27</v>
      </c>
      <c r="AM7" s="67">
        <v>7.58</v>
      </c>
      <c r="AN7" s="67">
        <v>8.1</v>
      </c>
      <c r="AO7" s="67">
        <v>7.91</v>
      </c>
      <c r="AP7" s="67">
        <v>7.1</v>
      </c>
      <c r="AQ7" s="67">
        <v>9.85</v>
      </c>
      <c r="AR7" s="67">
        <v>12.1</v>
      </c>
      <c r="AS7" s="67">
        <v>11.65</v>
      </c>
      <c r="AT7" s="67">
        <v>9.59</v>
      </c>
      <c r="AU7" s="67">
        <v>11.95</v>
      </c>
      <c r="AV7" s="67">
        <v>10.61</v>
      </c>
      <c r="AW7" s="67">
        <v>9.8000000000000007</v>
      </c>
      <c r="AX7" s="67">
        <v>7.48</v>
      </c>
      <c r="AY7" s="67">
        <v>12.16</v>
      </c>
      <c r="AZ7" s="546">
        <v>10.94</v>
      </c>
      <c r="BA7" s="68"/>
      <c r="BB7" s="68"/>
      <c r="BC7" s="69"/>
    </row>
    <row r="8" spans="1:56" s="65" customFormat="1" ht="16.5" customHeight="1">
      <c r="A8" s="257"/>
      <c r="B8" s="361" t="s">
        <v>225</v>
      </c>
      <c r="C8" s="53"/>
      <c r="D8" s="70"/>
      <c r="E8" s="649" t="s">
        <v>732</v>
      </c>
      <c r="F8" s="650"/>
      <c r="G8" s="6">
        <v>40.937848902121324</v>
      </c>
      <c r="H8" s="6">
        <v>43.443107868270559</v>
      </c>
      <c r="I8" s="6">
        <v>44.842692154520108</v>
      </c>
      <c r="J8" s="6">
        <v>50.49099836333879</v>
      </c>
      <c r="K8" s="6">
        <v>44.718737353298259</v>
      </c>
      <c r="L8" s="6">
        <v>46.540751385752415</v>
      </c>
      <c r="M8" s="6">
        <v>47.402067464635472</v>
      </c>
      <c r="N8" s="6">
        <v>51.448541329011341</v>
      </c>
      <c r="O8" s="6">
        <v>47.607157719517268</v>
      </c>
      <c r="P8" s="6">
        <v>47.894318633293601</v>
      </c>
      <c r="Q8" s="6">
        <v>46.892291854330203</v>
      </c>
      <c r="R8" s="6">
        <v>52.352997786546055</v>
      </c>
      <c r="S8" s="6">
        <v>42.934782608695656</v>
      </c>
      <c r="T8" s="6">
        <v>43.784816170619131</v>
      </c>
      <c r="U8" s="6">
        <v>46.666666666666664</v>
      </c>
      <c r="V8" s="6">
        <v>52.564532349983239</v>
      </c>
      <c r="W8" s="6">
        <v>41.757907542579076</v>
      </c>
      <c r="X8" s="6">
        <v>45.071982281284598</v>
      </c>
      <c r="Y8" s="6">
        <v>47.610829468234286</v>
      </c>
      <c r="Z8" s="6">
        <v>52.299885414961537</v>
      </c>
      <c r="AA8" s="6">
        <v>45.961177207263624</v>
      </c>
      <c r="AB8" s="6">
        <v>46.926131850675134</v>
      </c>
      <c r="AC8" s="6">
        <v>47.83752499210776</v>
      </c>
      <c r="AD8" s="6">
        <v>53.412767300560247</v>
      </c>
      <c r="AE8" s="6">
        <v>46.1</v>
      </c>
      <c r="AF8" s="6">
        <v>48.69</v>
      </c>
      <c r="AG8" s="6">
        <v>49.55</v>
      </c>
      <c r="AH8" s="7">
        <v>62.3</v>
      </c>
      <c r="AI8" s="6">
        <v>55.11</v>
      </c>
      <c r="AJ8" s="6">
        <v>54.86</v>
      </c>
      <c r="AK8" s="6">
        <v>56.9</v>
      </c>
      <c r="AL8" s="7">
        <v>63.78</v>
      </c>
      <c r="AM8" s="7">
        <v>55.29</v>
      </c>
      <c r="AN8" s="7">
        <v>53.61</v>
      </c>
      <c r="AO8" s="7">
        <v>55.1</v>
      </c>
      <c r="AP8" s="7">
        <v>56.74</v>
      </c>
      <c r="AQ8" s="7">
        <v>52.45</v>
      </c>
      <c r="AR8" s="7">
        <v>49.81</v>
      </c>
      <c r="AS8" s="7">
        <v>50.92</v>
      </c>
      <c r="AT8" s="7">
        <v>56.12</v>
      </c>
      <c r="AU8" s="7">
        <v>48.09</v>
      </c>
      <c r="AV8" s="7">
        <v>50.77</v>
      </c>
      <c r="AW8" s="7">
        <v>52.25</v>
      </c>
      <c r="AX8" s="7">
        <v>53.54</v>
      </c>
      <c r="AY8" s="7">
        <v>41.64</v>
      </c>
      <c r="AZ8" s="398">
        <v>43.06</v>
      </c>
      <c r="BA8" s="70"/>
      <c r="BB8" s="70"/>
      <c r="BC8" s="71"/>
    </row>
    <row r="9" spans="1:56" s="64" customFormat="1" ht="16.5" customHeight="1">
      <c r="A9" s="257"/>
      <c r="B9" s="361" t="s">
        <v>226</v>
      </c>
      <c r="C9" s="53"/>
      <c r="D9" s="68"/>
      <c r="E9" s="647" t="s">
        <v>733</v>
      </c>
      <c r="F9" s="648"/>
      <c r="G9" s="8">
        <v>0.85483332127887479</v>
      </c>
      <c r="H9" s="8">
        <v>0.6776506236769344</v>
      </c>
      <c r="I9" s="8">
        <v>0.74035756842085132</v>
      </c>
      <c r="J9" s="8">
        <v>0.64391581041045987</v>
      </c>
      <c r="K9" s="8">
        <v>0.42181165350436928</v>
      </c>
      <c r="L9" s="8">
        <v>0.50490060409020554</v>
      </c>
      <c r="M9" s="8">
        <v>0.49158046190573379</v>
      </c>
      <c r="N9" s="8">
        <v>0.58323051419661043</v>
      </c>
      <c r="O9" s="8">
        <v>0.76738509061696758</v>
      </c>
      <c r="P9" s="8">
        <v>0.68455228945639668</v>
      </c>
      <c r="Q9" s="8">
        <v>0.648264859813377</v>
      </c>
      <c r="R9" s="8">
        <v>0.5854912258271785</v>
      </c>
      <c r="S9" s="8">
        <v>0.55133523517032546</v>
      </c>
      <c r="T9" s="8">
        <v>0.59467759869390358</v>
      </c>
      <c r="U9" s="8">
        <v>0.63422478910224223</v>
      </c>
      <c r="V9" s="8">
        <v>0.65218796457888961</v>
      </c>
      <c r="W9" s="8">
        <v>0.72</v>
      </c>
      <c r="X9" s="8">
        <v>0.57999999999999996</v>
      </c>
      <c r="Y9" s="8">
        <v>0.56999999999999995</v>
      </c>
      <c r="Z9" s="8">
        <v>0.51</v>
      </c>
      <c r="AA9" s="8">
        <v>0.57999999999999996</v>
      </c>
      <c r="AB9" s="8">
        <v>0.52</v>
      </c>
      <c r="AC9" s="8">
        <v>0.48</v>
      </c>
      <c r="AD9" s="8">
        <v>0.47</v>
      </c>
      <c r="AE9" s="8">
        <v>0.51</v>
      </c>
      <c r="AF9" s="8">
        <v>0.34</v>
      </c>
      <c r="AG9" s="8">
        <v>0.41</v>
      </c>
      <c r="AH9" s="67">
        <v>0.47</v>
      </c>
      <c r="AI9" s="8">
        <v>0.47</v>
      </c>
      <c r="AJ9" s="8">
        <v>0.46</v>
      </c>
      <c r="AK9" s="8">
        <v>0.42</v>
      </c>
      <c r="AL9" s="67">
        <v>0.37</v>
      </c>
      <c r="AM9" s="67">
        <v>0.43</v>
      </c>
      <c r="AN9" s="67">
        <v>0.54</v>
      </c>
      <c r="AO9" s="67">
        <v>0.5</v>
      </c>
      <c r="AP9" s="67">
        <v>0.52</v>
      </c>
      <c r="AQ9" s="67">
        <v>0.33172664386947825</v>
      </c>
      <c r="AR9" s="67">
        <v>0.26466648685798316</v>
      </c>
      <c r="AS9" s="67">
        <v>0.25</v>
      </c>
      <c r="AT9" s="67">
        <v>0.29950102112555443</v>
      </c>
      <c r="AU9" s="67">
        <v>0.31</v>
      </c>
      <c r="AV9" s="67">
        <v>0.31</v>
      </c>
      <c r="AW9" s="67">
        <v>0.32</v>
      </c>
      <c r="AX9" s="67">
        <v>0.59</v>
      </c>
      <c r="AY9" s="67">
        <v>0.76</v>
      </c>
      <c r="AZ9" s="546">
        <v>0.79</v>
      </c>
      <c r="BA9" s="68"/>
      <c r="BB9" s="68"/>
      <c r="BC9" s="69"/>
    </row>
    <row r="10" spans="1:56" s="64" customFormat="1" ht="16.5" customHeight="1">
      <c r="A10" s="257"/>
      <c r="B10" s="361" t="s">
        <v>230</v>
      </c>
      <c r="C10" s="53"/>
      <c r="D10" s="68"/>
      <c r="E10" s="647" t="s">
        <v>367</v>
      </c>
      <c r="F10" s="648"/>
      <c r="G10" s="8">
        <v>1.38</v>
      </c>
      <c r="H10" s="8">
        <v>1.36</v>
      </c>
      <c r="I10" s="8">
        <v>1.32</v>
      </c>
      <c r="J10" s="8">
        <v>1.04</v>
      </c>
      <c r="K10" s="8">
        <v>1.02</v>
      </c>
      <c r="L10" s="8">
        <v>1.03</v>
      </c>
      <c r="M10" s="8">
        <v>1.23</v>
      </c>
      <c r="N10" s="8">
        <v>1.03</v>
      </c>
      <c r="O10" s="8">
        <v>1.2</v>
      </c>
      <c r="P10" s="8">
        <v>1.31</v>
      </c>
      <c r="Q10" s="8">
        <v>1.29</v>
      </c>
      <c r="R10" s="8">
        <v>1.1499999999999999</v>
      </c>
      <c r="S10" s="8">
        <v>1.17</v>
      </c>
      <c r="T10" s="8">
        <v>1.31</v>
      </c>
      <c r="U10" s="8">
        <v>1.18</v>
      </c>
      <c r="V10" s="8">
        <v>1.29</v>
      </c>
      <c r="W10" s="8">
        <v>1.27</v>
      </c>
      <c r="X10" s="8">
        <v>1.22</v>
      </c>
      <c r="Y10" s="8">
        <v>1.24</v>
      </c>
      <c r="Z10" s="8">
        <v>1.2</v>
      </c>
      <c r="AA10" s="8">
        <v>1.1200000000000001</v>
      </c>
      <c r="AB10" s="8">
        <v>1.08</v>
      </c>
      <c r="AC10" s="8">
        <v>0.95</v>
      </c>
      <c r="AD10" s="8">
        <v>0.86</v>
      </c>
      <c r="AE10" s="8">
        <v>0.9</v>
      </c>
      <c r="AF10" s="8">
        <v>0.75</v>
      </c>
      <c r="AG10" s="8">
        <v>0.83</v>
      </c>
      <c r="AH10" s="67">
        <v>1.05</v>
      </c>
      <c r="AI10" s="8">
        <v>1.1000000000000001</v>
      </c>
      <c r="AJ10" s="8">
        <v>1.05</v>
      </c>
      <c r="AK10" s="8">
        <v>0.97</v>
      </c>
      <c r="AL10" s="67">
        <v>0.89</v>
      </c>
      <c r="AM10" s="67">
        <v>0.98351119366114537</v>
      </c>
      <c r="AN10" s="67">
        <v>0.8805154339430814</v>
      </c>
      <c r="AO10" s="67">
        <v>0.75</v>
      </c>
      <c r="AP10" s="67">
        <v>0.57999999999999996</v>
      </c>
      <c r="AQ10" s="67">
        <v>0.68875353786721771</v>
      </c>
      <c r="AR10" s="67">
        <v>0.59695036037032245</v>
      </c>
      <c r="AS10" s="67">
        <v>0.61</v>
      </c>
      <c r="AT10" s="67">
        <v>0.56000000000000005</v>
      </c>
      <c r="AU10" s="67">
        <v>0.56000000000000005</v>
      </c>
      <c r="AV10" s="67">
        <v>0.53</v>
      </c>
      <c r="AW10" s="67">
        <v>0.52</v>
      </c>
      <c r="AX10" s="67">
        <v>0.95</v>
      </c>
      <c r="AY10" s="67">
        <v>1.03</v>
      </c>
      <c r="AZ10" s="546">
        <v>0.97</v>
      </c>
      <c r="BA10" s="68"/>
      <c r="BB10" s="68"/>
      <c r="BC10" s="69"/>
    </row>
    <row r="11" spans="1:56" s="65" customFormat="1" ht="16.5" customHeight="1">
      <c r="A11" s="257"/>
      <c r="B11" s="361" t="s">
        <v>231</v>
      </c>
      <c r="C11" s="53"/>
      <c r="D11" s="70"/>
      <c r="E11" s="649" t="s">
        <v>366</v>
      </c>
      <c r="F11" s="650"/>
      <c r="G11" s="6">
        <v>142.9412178630144</v>
      </c>
      <c r="H11" s="6">
        <v>122.39875597872674</v>
      </c>
      <c r="I11" s="6">
        <v>125.17615515123526</v>
      </c>
      <c r="J11" s="6">
        <v>151.22926719242139</v>
      </c>
      <c r="K11" s="6">
        <v>150.35944017930649</v>
      </c>
      <c r="L11" s="6">
        <v>147.89671882849296</v>
      </c>
      <c r="M11" s="6">
        <v>128.009106424327</v>
      </c>
      <c r="N11" s="6">
        <v>143.66000279602963</v>
      </c>
      <c r="O11" s="6">
        <v>127.59384268105296</v>
      </c>
      <c r="P11" s="6">
        <v>111.06683542674489</v>
      </c>
      <c r="Q11" s="6">
        <v>112.4104022584403</v>
      </c>
      <c r="R11" s="6">
        <v>125.94281849518467</v>
      </c>
      <c r="S11" s="6">
        <v>128.7950766861735</v>
      </c>
      <c r="T11" s="6">
        <v>116.7053772110127</v>
      </c>
      <c r="U11" s="6">
        <v>124.91725336942253</v>
      </c>
      <c r="V11" s="6">
        <v>131.87939437201103</v>
      </c>
      <c r="W11" s="6">
        <v>132.2320335188702</v>
      </c>
      <c r="X11" s="6">
        <v>131.58924601704337</v>
      </c>
      <c r="Y11" s="6">
        <v>131.0596024995543</v>
      </c>
      <c r="Z11" s="6">
        <v>133.08830294220473</v>
      </c>
      <c r="AA11" s="6">
        <v>130.5</v>
      </c>
      <c r="AB11" s="6">
        <v>138.4</v>
      </c>
      <c r="AC11" s="6">
        <v>151.80000000000001</v>
      </c>
      <c r="AD11" s="6">
        <v>171.8</v>
      </c>
      <c r="AE11" s="6">
        <v>155.1</v>
      </c>
      <c r="AF11" s="6">
        <v>171.2</v>
      </c>
      <c r="AG11" s="6">
        <v>162.19999999999999</v>
      </c>
      <c r="AH11" s="7">
        <v>145.1</v>
      </c>
      <c r="AI11" s="6">
        <v>126.82</v>
      </c>
      <c r="AJ11" s="6">
        <v>132.49814254377284</v>
      </c>
      <c r="AK11" s="6">
        <v>140.42440714643192</v>
      </c>
      <c r="AL11" s="7">
        <v>148.80000000000001</v>
      </c>
      <c r="AM11" s="7">
        <v>139.86739302338069</v>
      </c>
      <c r="AN11" s="7">
        <v>148.85</v>
      </c>
      <c r="AO11" s="7">
        <v>180.96</v>
      </c>
      <c r="AP11" s="7">
        <v>215.8</v>
      </c>
      <c r="AQ11" s="7">
        <v>184.3461088417088</v>
      </c>
      <c r="AR11" s="7">
        <v>204.3</v>
      </c>
      <c r="AS11" s="7">
        <v>206.54</v>
      </c>
      <c r="AT11" s="7">
        <v>228</v>
      </c>
      <c r="AU11" s="7">
        <v>232.5</v>
      </c>
      <c r="AV11" s="7">
        <v>242.19</v>
      </c>
      <c r="AW11" s="7">
        <v>245.6</v>
      </c>
      <c r="AX11" s="7">
        <v>170.29</v>
      </c>
      <c r="AY11" s="7">
        <v>163.43</v>
      </c>
      <c r="AZ11" s="398">
        <v>177.58</v>
      </c>
      <c r="BA11" s="70"/>
      <c r="BB11" s="70"/>
      <c r="BC11" s="71"/>
    </row>
    <row r="12" spans="1:56" s="65" customFormat="1" ht="16.5" customHeight="1">
      <c r="A12" s="257"/>
      <c r="B12" s="362" t="s">
        <v>227</v>
      </c>
      <c r="C12" s="53"/>
      <c r="D12" s="70"/>
      <c r="E12" s="653" t="s">
        <v>365</v>
      </c>
      <c r="F12" s="649"/>
      <c r="G12" s="6" t="s">
        <v>108</v>
      </c>
      <c r="H12" s="6" t="s">
        <v>108</v>
      </c>
      <c r="I12" s="6" t="s">
        <v>108</v>
      </c>
      <c r="J12" s="6" t="s">
        <v>108</v>
      </c>
      <c r="K12" s="6" t="s">
        <v>108</v>
      </c>
      <c r="L12" s="6" t="s">
        <v>108</v>
      </c>
      <c r="M12" s="6" t="s">
        <v>108</v>
      </c>
      <c r="N12" s="6" t="s">
        <v>108</v>
      </c>
      <c r="O12" s="6" t="s">
        <v>108</v>
      </c>
      <c r="P12" s="6" t="s">
        <v>108</v>
      </c>
      <c r="Q12" s="6" t="s">
        <v>108</v>
      </c>
      <c r="R12" s="6" t="s">
        <v>108</v>
      </c>
      <c r="S12" s="6" t="s">
        <v>108</v>
      </c>
      <c r="T12" s="6" t="s">
        <v>108</v>
      </c>
      <c r="U12" s="6" t="s">
        <v>108</v>
      </c>
      <c r="V12" s="6" t="s">
        <v>108</v>
      </c>
      <c r="W12" s="6" t="s">
        <v>108</v>
      </c>
      <c r="X12" s="6" t="s">
        <v>108</v>
      </c>
      <c r="Y12" s="6" t="s">
        <v>108</v>
      </c>
      <c r="Z12" s="6" t="s">
        <v>108</v>
      </c>
      <c r="AA12" s="6">
        <v>65.5</v>
      </c>
      <c r="AB12" s="6">
        <v>69.400000000000006</v>
      </c>
      <c r="AC12" s="6">
        <v>74.099999999999994</v>
      </c>
      <c r="AD12" s="6">
        <v>82.4</v>
      </c>
      <c r="AE12" s="6">
        <v>82.9</v>
      </c>
      <c r="AF12" s="6">
        <v>90.8</v>
      </c>
      <c r="AG12" s="6">
        <v>88.5</v>
      </c>
      <c r="AH12" s="7">
        <v>79.599999999999994</v>
      </c>
      <c r="AI12" s="6">
        <v>74.2</v>
      </c>
      <c r="AJ12" s="6">
        <v>75.099999999999994</v>
      </c>
      <c r="AK12" s="6">
        <v>79.400000000000006</v>
      </c>
      <c r="AL12" s="7">
        <v>82.95</v>
      </c>
      <c r="AM12" s="7">
        <v>78.408274383086237</v>
      </c>
      <c r="AN12" s="7">
        <v>87.560608300184796</v>
      </c>
      <c r="AO12" s="7">
        <v>107.62</v>
      </c>
      <c r="AP12" s="7">
        <v>132.1</v>
      </c>
      <c r="AQ12" s="7">
        <v>110.32279287187319</v>
      </c>
      <c r="AR12" s="7">
        <v>119.16</v>
      </c>
      <c r="AS12" s="7">
        <v>118.47</v>
      </c>
      <c r="AT12" s="7">
        <v>134.75</v>
      </c>
      <c r="AU12" s="7">
        <v>140.69999999999999</v>
      </c>
      <c r="AV12" s="7">
        <v>154.68</v>
      </c>
      <c r="AW12" s="7">
        <v>158.80000000000001</v>
      </c>
      <c r="AX12" s="7">
        <v>117.19</v>
      </c>
      <c r="AY12" s="7">
        <v>119.84</v>
      </c>
      <c r="AZ12" s="398">
        <v>128.94</v>
      </c>
      <c r="BA12" s="70"/>
      <c r="BB12" s="70"/>
      <c r="BC12" s="71"/>
    </row>
    <row r="13" spans="1:56" s="64" customFormat="1" ht="16.5" customHeight="1">
      <c r="A13" s="257"/>
      <c r="B13" s="361" t="s">
        <v>228</v>
      </c>
      <c r="C13" s="53"/>
      <c r="D13" s="68"/>
      <c r="E13" s="645" t="s">
        <v>368</v>
      </c>
      <c r="F13" s="646"/>
      <c r="G13" s="114">
        <v>1.05</v>
      </c>
      <c r="H13" s="114">
        <v>1.1000000000000001</v>
      </c>
      <c r="I13" s="114">
        <v>0.95</v>
      </c>
      <c r="J13" s="114">
        <v>0.72</v>
      </c>
      <c r="K13" s="114">
        <v>0.78</v>
      </c>
      <c r="L13" s="114">
        <v>0.74</v>
      </c>
      <c r="M13" s="114">
        <v>0.8</v>
      </c>
      <c r="N13" s="114">
        <v>0.56999999999999995</v>
      </c>
      <c r="O13" s="114">
        <v>0.71</v>
      </c>
      <c r="P13" s="114">
        <v>0.73</v>
      </c>
      <c r="Q13" s="114">
        <v>0.8</v>
      </c>
      <c r="R13" s="114">
        <v>0.73</v>
      </c>
      <c r="S13" s="114">
        <v>0.83</v>
      </c>
      <c r="T13" s="114">
        <v>0.95</v>
      </c>
      <c r="U13" s="114">
        <v>0.86</v>
      </c>
      <c r="V13" s="114">
        <v>0.85</v>
      </c>
      <c r="W13" s="114">
        <v>0.92</v>
      </c>
      <c r="X13" s="114">
        <v>0.85</v>
      </c>
      <c r="Y13" s="114">
        <v>0.93</v>
      </c>
      <c r="Z13" s="114">
        <v>0.76</v>
      </c>
      <c r="AA13" s="114">
        <v>0.65</v>
      </c>
      <c r="AB13" s="114">
        <v>0.63</v>
      </c>
      <c r="AC13" s="114">
        <v>0.66</v>
      </c>
      <c r="AD13" s="114">
        <v>0.62</v>
      </c>
      <c r="AE13" s="114">
        <v>0.69</v>
      </c>
      <c r="AF13" s="114">
        <v>0.63</v>
      </c>
      <c r="AG13" s="114">
        <v>0.7</v>
      </c>
      <c r="AH13" s="115">
        <v>0.85</v>
      </c>
      <c r="AI13" s="114">
        <v>0.93588977053927902</v>
      </c>
      <c r="AJ13" s="114">
        <v>0.79552521418175837</v>
      </c>
      <c r="AK13" s="114">
        <v>0.74531111845743514</v>
      </c>
      <c r="AL13" s="115">
        <v>0.74072420290977281</v>
      </c>
      <c r="AM13" s="115">
        <v>0.86981320620042291</v>
      </c>
      <c r="AN13" s="115">
        <v>0.73251327106523823</v>
      </c>
      <c r="AO13" s="115">
        <v>0.64</v>
      </c>
      <c r="AP13" s="115">
        <v>0.49</v>
      </c>
      <c r="AQ13" s="115">
        <v>0.47749129988372457</v>
      </c>
      <c r="AR13" s="115">
        <v>0.45946622391403086</v>
      </c>
      <c r="AS13" s="115">
        <v>0.48</v>
      </c>
      <c r="AT13" s="115">
        <v>0.34</v>
      </c>
      <c r="AU13" s="115">
        <v>0.42</v>
      </c>
      <c r="AV13" s="115">
        <v>0.38</v>
      </c>
      <c r="AW13" s="115">
        <v>0.41</v>
      </c>
      <c r="AX13" s="115">
        <v>0.61</v>
      </c>
      <c r="AY13" s="115">
        <v>0.96</v>
      </c>
      <c r="AZ13" s="115">
        <v>0.9</v>
      </c>
      <c r="BA13" s="68"/>
      <c r="BB13" s="68"/>
      <c r="BC13" s="69"/>
    </row>
    <row r="14" spans="1:56" s="64" customFormat="1" ht="16.5" customHeight="1">
      <c r="A14" s="257"/>
      <c r="B14" s="361" t="s">
        <v>229</v>
      </c>
      <c r="C14" s="53"/>
      <c r="D14" s="68"/>
      <c r="E14" s="242"/>
      <c r="F14" s="242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3"/>
      <c r="AW14" s="243"/>
      <c r="AX14" s="243"/>
      <c r="AY14" s="243"/>
      <c r="AZ14" s="243"/>
      <c r="BA14" s="68"/>
      <c r="BB14" s="68"/>
      <c r="BC14" s="69"/>
    </row>
    <row r="15" spans="1:56" s="64" customFormat="1" ht="16.5" customHeight="1">
      <c r="A15" s="257"/>
      <c r="B15" s="348"/>
      <c r="C15" s="53"/>
      <c r="D15" s="68"/>
      <c r="E15" s="602" t="s">
        <v>729</v>
      </c>
      <c r="F15" s="603"/>
      <c r="G15" s="593">
        <v>2012</v>
      </c>
      <c r="H15" s="593"/>
      <c r="I15" s="593"/>
      <c r="J15" s="593"/>
      <c r="K15" s="593">
        <v>2013</v>
      </c>
      <c r="L15" s="593"/>
      <c r="M15" s="593"/>
      <c r="N15" s="593"/>
      <c r="O15" s="593">
        <v>2014</v>
      </c>
      <c r="P15" s="593"/>
      <c r="Q15" s="593"/>
      <c r="R15" s="593"/>
      <c r="S15" s="593">
        <v>2015</v>
      </c>
      <c r="T15" s="593"/>
      <c r="U15" s="593"/>
      <c r="V15" s="593"/>
      <c r="W15" s="593">
        <v>2016</v>
      </c>
      <c r="X15" s="593"/>
      <c r="Y15" s="593"/>
      <c r="Z15" s="593"/>
      <c r="AA15" s="593">
        <v>2017</v>
      </c>
      <c r="AB15" s="593"/>
      <c r="AC15" s="593"/>
      <c r="AD15" s="593"/>
      <c r="AE15" s="593">
        <v>2018</v>
      </c>
      <c r="AF15" s="593"/>
      <c r="AG15" s="593"/>
      <c r="AH15" s="594"/>
      <c r="AI15" s="593">
        <v>2019</v>
      </c>
      <c r="AJ15" s="593"/>
      <c r="AK15" s="593"/>
      <c r="AL15" s="594"/>
      <c r="AM15" s="588">
        <v>2020</v>
      </c>
      <c r="AN15" s="589"/>
      <c r="AO15" s="589"/>
      <c r="AP15" s="590"/>
      <c r="AQ15" s="591">
        <v>2021</v>
      </c>
      <c r="AR15" s="592"/>
      <c r="AS15" s="592"/>
      <c r="AT15" s="592"/>
      <c r="AU15" s="591">
        <v>2022</v>
      </c>
      <c r="AV15" s="592"/>
      <c r="AW15" s="592"/>
      <c r="AX15" s="592"/>
      <c r="AY15" s="588">
        <v>2023</v>
      </c>
      <c r="AZ15" s="589"/>
      <c r="BA15" s="68"/>
      <c r="BB15" s="68"/>
      <c r="BC15" s="69"/>
    </row>
    <row r="16" spans="1:56" s="64" customFormat="1" ht="16.5" customHeight="1" thickBot="1">
      <c r="A16" s="257"/>
      <c r="B16" s="356" t="s">
        <v>191</v>
      </c>
      <c r="C16" s="53"/>
      <c r="D16" s="53"/>
      <c r="E16" s="602"/>
      <c r="F16" s="603"/>
      <c r="G16" s="440" t="s">
        <v>16</v>
      </c>
      <c r="H16" s="440" t="s">
        <v>17</v>
      </c>
      <c r="I16" s="440" t="s">
        <v>18</v>
      </c>
      <c r="J16" s="440" t="s">
        <v>19</v>
      </c>
      <c r="K16" s="440" t="s">
        <v>20</v>
      </c>
      <c r="L16" s="440" t="s">
        <v>21</v>
      </c>
      <c r="M16" s="440" t="s">
        <v>22</v>
      </c>
      <c r="N16" s="440" t="s">
        <v>23</v>
      </c>
      <c r="O16" s="440" t="s">
        <v>24</v>
      </c>
      <c r="P16" s="440" t="s">
        <v>25</v>
      </c>
      <c r="Q16" s="440" t="s">
        <v>26</v>
      </c>
      <c r="R16" s="440" t="s">
        <v>27</v>
      </c>
      <c r="S16" s="440" t="s">
        <v>28</v>
      </c>
      <c r="T16" s="440" t="s">
        <v>29</v>
      </c>
      <c r="U16" s="440" t="s">
        <v>30</v>
      </c>
      <c r="V16" s="440" t="s">
        <v>31</v>
      </c>
      <c r="W16" s="440" t="s">
        <v>4</v>
      </c>
      <c r="X16" s="440" t="s">
        <v>5</v>
      </c>
      <c r="Y16" s="440" t="s">
        <v>6</v>
      </c>
      <c r="Z16" s="440" t="s">
        <v>7</v>
      </c>
      <c r="AA16" s="440" t="s">
        <v>8</v>
      </c>
      <c r="AB16" s="440" t="s">
        <v>9</v>
      </c>
      <c r="AC16" s="440" t="s">
        <v>10</v>
      </c>
      <c r="AD16" s="440" t="s">
        <v>11</v>
      </c>
      <c r="AE16" s="440" t="s">
        <v>12</v>
      </c>
      <c r="AF16" s="440" t="s">
        <v>13</v>
      </c>
      <c r="AG16" s="440" t="s">
        <v>14</v>
      </c>
      <c r="AH16" s="439" t="s">
        <v>15</v>
      </c>
      <c r="AI16" s="440" t="s">
        <v>32</v>
      </c>
      <c r="AJ16" s="440" t="s">
        <v>33</v>
      </c>
      <c r="AK16" s="440" t="s">
        <v>34</v>
      </c>
      <c r="AL16" s="439" t="s">
        <v>35</v>
      </c>
      <c r="AM16" s="439" t="s">
        <v>128</v>
      </c>
      <c r="AN16" s="439" t="s">
        <v>131</v>
      </c>
      <c r="AO16" s="439" t="s">
        <v>143</v>
      </c>
      <c r="AP16" s="439" t="s">
        <v>147</v>
      </c>
      <c r="AQ16" s="439" t="s">
        <v>173</v>
      </c>
      <c r="AR16" s="439" t="s">
        <v>175</v>
      </c>
      <c r="AS16" s="439" t="s">
        <v>177</v>
      </c>
      <c r="AT16" s="439" t="s">
        <v>179</v>
      </c>
      <c r="AU16" s="469" t="s">
        <v>743</v>
      </c>
      <c r="AV16" s="469" t="s">
        <v>746</v>
      </c>
      <c r="AW16" s="469" t="s">
        <v>751</v>
      </c>
      <c r="AX16" s="469" t="s">
        <v>754</v>
      </c>
      <c r="AY16" s="545" t="s">
        <v>757</v>
      </c>
      <c r="AZ16" s="487" t="s">
        <v>822</v>
      </c>
      <c r="BA16" s="53"/>
      <c r="BB16" s="53"/>
      <c r="BC16" s="54"/>
    </row>
    <row r="17" spans="1:55" ht="17.25">
      <c r="A17" s="257"/>
      <c r="B17" s="357"/>
      <c r="C17" s="53"/>
      <c r="D17" s="53"/>
      <c r="E17" s="654" t="s">
        <v>731</v>
      </c>
      <c r="F17" s="655"/>
      <c r="G17" s="365">
        <v>1.08</v>
      </c>
      <c r="H17" s="365">
        <v>1.01</v>
      </c>
      <c r="I17" s="365">
        <v>1</v>
      </c>
      <c r="J17" s="365">
        <v>0.86</v>
      </c>
      <c r="K17" s="365">
        <v>0.89</v>
      </c>
      <c r="L17" s="365">
        <v>0.75</v>
      </c>
      <c r="M17" s="365">
        <v>0.81</v>
      </c>
      <c r="N17" s="365">
        <v>0.69</v>
      </c>
      <c r="O17" s="365">
        <v>0.64</v>
      </c>
      <c r="P17" s="365">
        <v>0.7</v>
      </c>
      <c r="Q17" s="365">
        <v>0.74</v>
      </c>
      <c r="R17" s="365">
        <v>0.61</v>
      </c>
      <c r="S17" s="365">
        <v>0.86</v>
      </c>
      <c r="T17" s="365">
        <v>0.83</v>
      </c>
      <c r="U17" s="365">
        <v>0.76</v>
      </c>
      <c r="V17" s="365">
        <v>0.56999999999999995</v>
      </c>
      <c r="W17" s="365">
        <v>0.74</v>
      </c>
      <c r="X17" s="365">
        <v>0.68</v>
      </c>
      <c r="Y17" s="365">
        <v>0.64</v>
      </c>
      <c r="Z17" s="365">
        <v>0.55000000000000004</v>
      </c>
      <c r="AA17" s="365">
        <v>0.77</v>
      </c>
      <c r="AB17" s="365">
        <v>0.72</v>
      </c>
      <c r="AC17" s="365">
        <v>0.71</v>
      </c>
      <c r="AD17" s="365">
        <v>0.57999999999999996</v>
      </c>
      <c r="AE17" s="365">
        <v>0.76</v>
      </c>
      <c r="AF17" s="365">
        <v>0.77</v>
      </c>
      <c r="AG17" s="365">
        <v>0.72</v>
      </c>
      <c r="AH17" s="220">
        <v>0.43</v>
      </c>
      <c r="AI17" s="365">
        <v>0.65</v>
      </c>
      <c r="AJ17" s="365">
        <v>0.65</v>
      </c>
      <c r="AK17" s="365">
        <v>0.56000000000000005</v>
      </c>
      <c r="AL17" s="220">
        <v>0.49</v>
      </c>
      <c r="AM17" s="220">
        <v>0.52</v>
      </c>
      <c r="AN17" s="220">
        <v>0.44</v>
      </c>
      <c r="AO17" s="220">
        <v>0.43</v>
      </c>
      <c r="AP17" s="220">
        <v>0.36</v>
      </c>
      <c r="AQ17" s="220">
        <v>0.56000000000000005</v>
      </c>
      <c r="AR17" s="220">
        <v>0.57999999999999996</v>
      </c>
      <c r="AS17" s="220">
        <v>0.56000000000000005</v>
      </c>
      <c r="AT17" s="220">
        <v>0.48</v>
      </c>
      <c r="AU17" s="220">
        <v>0.69</v>
      </c>
      <c r="AV17" s="220">
        <v>0.62</v>
      </c>
      <c r="AW17" s="220">
        <v>0.62</v>
      </c>
      <c r="AX17" s="220">
        <v>0.54</v>
      </c>
      <c r="AY17" s="220">
        <v>0.72</v>
      </c>
      <c r="AZ17" s="220">
        <v>0.69</v>
      </c>
      <c r="BA17" s="53"/>
      <c r="BB17" s="53"/>
      <c r="BC17" s="54"/>
    </row>
    <row r="18" spans="1:55" ht="17.25">
      <c r="A18" s="257"/>
      <c r="B18" s="356" t="s">
        <v>201</v>
      </c>
      <c r="C18" s="53"/>
      <c r="D18" s="53"/>
      <c r="E18" s="647" t="s">
        <v>730</v>
      </c>
      <c r="F18" s="648"/>
      <c r="G18" s="8">
        <v>15.09</v>
      </c>
      <c r="H18" s="8">
        <v>14.01</v>
      </c>
      <c r="I18" s="8">
        <v>13.75</v>
      </c>
      <c r="J18" s="8">
        <v>11.81</v>
      </c>
      <c r="K18" s="8">
        <v>12.31</v>
      </c>
      <c r="L18" s="8">
        <v>10.220000000000001</v>
      </c>
      <c r="M18" s="8">
        <v>10.93</v>
      </c>
      <c r="N18" s="8">
        <v>9.17</v>
      </c>
      <c r="O18" s="8">
        <v>8.98</v>
      </c>
      <c r="P18" s="8">
        <v>9.7799999999999994</v>
      </c>
      <c r="Q18" s="8">
        <v>10.33</v>
      </c>
      <c r="R18" s="8">
        <v>8.57</v>
      </c>
      <c r="S18" s="8">
        <v>11.89</v>
      </c>
      <c r="T18" s="8">
        <v>11.46</v>
      </c>
      <c r="U18" s="8">
        <v>10.53</v>
      </c>
      <c r="V18" s="8">
        <v>7.95</v>
      </c>
      <c r="W18" s="8">
        <v>10.32</v>
      </c>
      <c r="X18" s="8">
        <v>9.48</v>
      </c>
      <c r="Y18" s="8">
        <v>8.8000000000000007</v>
      </c>
      <c r="Z18" s="8">
        <v>7.59</v>
      </c>
      <c r="AA18" s="8">
        <v>10.7</v>
      </c>
      <c r="AB18" s="8">
        <v>9.94</v>
      </c>
      <c r="AC18" s="8">
        <v>9.86</v>
      </c>
      <c r="AD18" s="8">
        <v>8.08</v>
      </c>
      <c r="AE18" s="8">
        <v>10.51</v>
      </c>
      <c r="AF18" s="8">
        <v>10.7</v>
      </c>
      <c r="AG18" s="8">
        <v>9.86</v>
      </c>
      <c r="AH18" s="67">
        <v>5.93</v>
      </c>
      <c r="AI18" s="8">
        <v>9.09</v>
      </c>
      <c r="AJ18" s="8">
        <v>9.07</v>
      </c>
      <c r="AK18" s="8">
        <v>7.8</v>
      </c>
      <c r="AL18" s="67">
        <v>6.98</v>
      </c>
      <c r="AM18" s="67">
        <v>7.58</v>
      </c>
      <c r="AN18" s="67">
        <v>6.54</v>
      </c>
      <c r="AO18" s="67">
        <v>6.3</v>
      </c>
      <c r="AP18" s="67">
        <v>5.43</v>
      </c>
      <c r="AQ18" s="67">
        <v>8.7899999999999991</v>
      </c>
      <c r="AR18" s="67">
        <v>9.15</v>
      </c>
      <c r="AS18" s="67">
        <v>8.89</v>
      </c>
      <c r="AT18" s="67">
        <v>7.56</v>
      </c>
      <c r="AU18" s="67">
        <v>11.15</v>
      </c>
      <c r="AV18" s="67">
        <v>9.91</v>
      </c>
      <c r="AW18" s="67">
        <v>9.99</v>
      </c>
      <c r="AX18" s="67">
        <v>8.69</v>
      </c>
      <c r="AY18" s="67">
        <v>11.51</v>
      </c>
      <c r="AZ18" s="546">
        <v>10.88</v>
      </c>
      <c r="BA18" s="53"/>
      <c r="BB18" s="53"/>
      <c r="BC18" s="54"/>
    </row>
    <row r="19" spans="1:55" ht="17.25">
      <c r="A19" s="257"/>
      <c r="B19" s="357"/>
      <c r="C19" s="53"/>
      <c r="D19" s="53"/>
      <c r="E19" s="649" t="s">
        <v>732</v>
      </c>
      <c r="F19" s="650"/>
      <c r="G19" s="6">
        <v>41</v>
      </c>
      <c r="H19" s="6">
        <v>43.3</v>
      </c>
      <c r="I19" s="6">
        <v>44.6</v>
      </c>
      <c r="J19" s="6">
        <v>49.4</v>
      </c>
      <c r="K19" s="6">
        <v>44</v>
      </c>
      <c r="L19" s="6">
        <v>45.7</v>
      </c>
      <c r="M19" s="6">
        <v>46.7</v>
      </c>
      <c r="N19" s="6">
        <v>50.9</v>
      </c>
      <c r="O19" s="6">
        <v>47</v>
      </c>
      <c r="P19" s="6">
        <v>47.4</v>
      </c>
      <c r="Q19" s="6">
        <v>46.7</v>
      </c>
      <c r="R19" s="6">
        <v>52.1</v>
      </c>
      <c r="S19" s="6">
        <v>42</v>
      </c>
      <c r="T19" s="6">
        <v>42.7</v>
      </c>
      <c r="U19" s="6">
        <v>45.9</v>
      </c>
      <c r="V19" s="6">
        <v>52.8</v>
      </c>
      <c r="W19" s="6">
        <v>41.1</v>
      </c>
      <c r="X19" s="6">
        <v>44.5</v>
      </c>
      <c r="Y19" s="6">
        <v>46.8</v>
      </c>
      <c r="Z19" s="6">
        <v>51.5</v>
      </c>
      <c r="AA19" s="6">
        <v>43.1</v>
      </c>
      <c r="AB19" s="6">
        <v>44.7</v>
      </c>
      <c r="AC19" s="6">
        <v>45.4</v>
      </c>
      <c r="AD19" s="6">
        <v>51.6</v>
      </c>
      <c r="AE19" s="6">
        <v>43.1</v>
      </c>
      <c r="AF19" s="6">
        <v>46.1</v>
      </c>
      <c r="AG19" s="6">
        <v>46.8</v>
      </c>
      <c r="AH19" s="7">
        <v>57.8</v>
      </c>
      <c r="AI19" s="6">
        <v>47.5</v>
      </c>
      <c r="AJ19" s="6">
        <v>48.4</v>
      </c>
      <c r="AK19" s="6">
        <v>51.6</v>
      </c>
      <c r="AL19" s="7">
        <v>55.4</v>
      </c>
      <c r="AM19" s="7">
        <v>50.5</v>
      </c>
      <c r="AN19" s="7">
        <v>50.8</v>
      </c>
      <c r="AO19" s="7">
        <v>53.1</v>
      </c>
      <c r="AP19" s="7">
        <v>55.6</v>
      </c>
      <c r="AQ19" s="7">
        <v>50.3</v>
      </c>
      <c r="AR19" s="7">
        <v>51</v>
      </c>
      <c r="AS19" s="7">
        <v>52.2</v>
      </c>
      <c r="AT19" s="7">
        <v>57.4</v>
      </c>
      <c r="AU19" s="7">
        <v>44.4</v>
      </c>
      <c r="AV19" s="7">
        <v>46.3</v>
      </c>
      <c r="AW19" s="7">
        <v>46.7</v>
      </c>
      <c r="AX19" s="7">
        <v>51.4</v>
      </c>
      <c r="AY19" s="7">
        <v>40.6</v>
      </c>
      <c r="AZ19" s="398">
        <v>41.1</v>
      </c>
      <c r="BA19" s="53"/>
      <c r="BB19" s="53"/>
      <c r="BC19" s="54"/>
    </row>
    <row r="20" spans="1:55" ht="17.25">
      <c r="A20" s="257"/>
      <c r="B20" s="356" t="s">
        <v>205</v>
      </c>
      <c r="C20" s="53"/>
      <c r="D20" s="53"/>
      <c r="E20" s="647" t="s">
        <v>733</v>
      </c>
      <c r="F20" s="648"/>
      <c r="G20" s="8">
        <v>0.95</v>
      </c>
      <c r="H20" s="8">
        <v>0.7</v>
      </c>
      <c r="I20" s="8">
        <v>0.75</v>
      </c>
      <c r="J20" s="8">
        <v>0.65</v>
      </c>
      <c r="K20" s="8">
        <v>0.44</v>
      </c>
      <c r="L20" s="8">
        <v>0.51</v>
      </c>
      <c r="M20" s="8">
        <v>0.47</v>
      </c>
      <c r="N20" s="8">
        <v>0.56999999999999995</v>
      </c>
      <c r="O20" s="8">
        <v>0.71</v>
      </c>
      <c r="P20" s="8">
        <v>0.65</v>
      </c>
      <c r="Q20" s="8">
        <v>0.61</v>
      </c>
      <c r="R20" s="8">
        <v>0.55000000000000004</v>
      </c>
      <c r="S20" s="8">
        <v>0.54</v>
      </c>
      <c r="T20" s="8">
        <v>0.57999999999999996</v>
      </c>
      <c r="U20" s="8">
        <v>0.62</v>
      </c>
      <c r="V20" s="8">
        <v>0.6</v>
      </c>
      <c r="W20" s="8">
        <v>0.73</v>
      </c>
      <c r="X20" s="8">
        <v>0.56999999999999995</v>
      </c>
      <c r="Y20" s="8">
        <v>0.55000000000000004</v>
      </c>
      <c r="Z20" s="8">
        <v>0.52</v>
      </c>
      <c r="AA20" s="8">
        <v>0.54</v>
      </c>
      <c r="AB20" s="8">
        <v>0.48</v>
      </c>
      <c r="AC20" s="8">
        <v>0.45</v>
      </c>
      <c r="AD20" s="8">
        <v>0.43</v>
      </c>
      <c r="AE20" s="8">
        <v>0.49</v>
      </c>
      <c r="AF20" s="8">
        <v>0.32</v>
      </c>
      <c r="AG20" s="8">
        <v>0.39</v>
      </c>
      <c r="AH20" s="67">
        <v>0.44</v>
      </c>
      <c r="AI20" s="8">
        <v>0.46</v>
      </c>
      <c r="AJ20" s="8">
        <v>0.44</v>
      </c>
      <c r="AK20" s="8">
        <v>0.4</v>
      </c>
      <c r="AL20" s="67">
        <v>0.35</v>
      </c>
      <c r="AM20" s="67">
        <v>0.4</v>
      </c>
      <c r="AN20" s="67">
        <v>0.51</v>
      </c>
      <c r="AO20" s="67">
        <v>0.47</v>
      </c>
      <c r="AP20" s="67">
        <v>0.49</v>
      </c>
      <c r="AQ20" s="67">
        <v>0.27</v>
      </c>
      <c r="AR20" s="67">
        <v>0.22</v>
      </c>
      <c r="AS20" s="67">
        <v>0.21</v>
      </c>
      <c r="AT20" s="67">
        <v>0.25</v>
      </c>
      <c r="AU20" s="67">
        <v>0.37</v>
      </c>
      <c r="AV20" s="67">
        <v>0.34</v>
      </c>
      <c r="AW20" s="67">
        <v>0.33</v>
      </c>
      <c r="AX20" s="67">
        <v>0.39</v>
      </c>
      <c r="AY20" s="67">
        <v>0.52</v>
      </c>
      <c r="AZ20" s="546">
        <v>0.56999999999999995</v>
      </c>
      <c r="BA20" s="53"/>
      <c r="BB20" s="53"/>
      <c r="BC20" s="54"/>
    </row>
    <row r="21" spans="1:55" ht="17.25">
      <c r="A21" s="52"/>
      <c r="B21" s="357"/>
      <c r="C21" s="53"/>
      <c r="D21" s="53"/>
      <c r="E21" s="647" t="s">
        <v>367</v>
      </c>
      <c r="F21" s="648"/>
      <c r="G21" s="8">
        <v>1.38</v>
      </c>
      <c r="H21" s="8">
        <v>1.37</v>
      </c>
      <c r="I21" s="8">
        <v>1.33</v>
      </c>
      <c r="J21" s="8">
        <v>1.04</v>
      </c>
      <c r="K21" s="8">
        <v>1.03</v>
      </c>
      <c r="L21" s="8">
        <v>1.04</v>
      </c>
      <c r="M21" s="8">
        <v>1.24</v>
      </c>
      <c r="N21" s="8">
        <v>1.04</v>
      </c>
      <c r="O21" s="8">
        <v>1.21</v>
      </c>
      <c r="P21" s="8">
        <v>1.32</v>
      </c>
      <c r="Q21" s="8">
        <v>1.3</v>
      </c>
      <c r="R21" s="8">
        <v>1.1599999999999999</v>
      </c>
      <c r="S21" s="8">
        <v>1.1100000000000001</v>
      </c>
      <c r="T21" s="8">
        <v>1.24</v>
      </c>
      <c r="U21" s="8">
        <v>1.1200000000000001</v>
      </c>
      <c r="V21" s="8">
        <v>1.23</v>
      </c>
      <c r="W21" s="8">
        <v>1.28</v>
      </c>
      <c r="X21" s="8">
        <v>1.24</v>
      </c>
      <c r="Y21" s="8">
        <v>1.24</v>
      </c>
      <c r="Z21" s="8">
        <v>1.19</v>
      </c>
      <c r="AA21" s="8">
        <v>1.0900000000000001</v>
      </c>
      <c r="AB21" s="8">
        <v>1.05</v>
      </c>
      <c r="AC21" s="8">
        <v>0.9</v>
      </c>
      <c r="AD21" s="8">
        <v>0.82</v>
      </c>
      <c r="AE21" s="8">
        <v>0.87</v>
      </c>
      <c r="AF21" s="8">
        <v>0.7</v>
      </c>
      <c r="AG21" s="8">
        <v>0.78</v>
      </c>
      <c r="AH21" s="67">
        <v>0.9</v>
      </c>
      <c r="AI21" s="8">
        <v>0.94</v>
      </c>
      <c r="AJ21" s="8">
        <v>0.88</v>
      </c>
      <c r="AK21" s="8">
        <v>0.79</v>
      </c>
      <c r="AL21" s="67">
        <v>0.73</v>
      </c>
      <c r="AM21" s="67">
        <v>0.84</v>
      </c>
      <c r="AN21" s="67">
        <v>0.74</v>
      </c>
      <c r="AO21" s="67">
        <v>0.7</v>
      </c>
      <c r="AP21" s="67">
        <v>0.49</v>
      </c>
      <c r="AQ21" s="67">
        <v>0.61</v>
      </c>
      <c r="AR21" s="67">
        <v>0.52</v>
      </c>
      <c r="AS21" s="67">
        <v>0.53</v>
      </c>
      <c r="AT21" s="67">
        <v>0.48</v>
      </c>
      <c r="AU21" s="67">
        <v>0.49</v>
      </c>
      <c r="AV21" s="67">
        <v>0.44</v>
      </c>
      <c r="AW21" s="67">
        <v>0.42</v>
      </c>
      <c r="AX21" s="67">
        <v>0.6</v>
      </c>
      <c r="AY21" s="67">
        <v>0.6</v>
      </c>
      <c r="AZ21" s="546">
        <v>0.57999999999999996</v>
      </c>
      <c r="BA21" s="53"/>
      <c r="BB21" s="53"/>
      <c r="BC21" s="54"/>
    </row>
    <row r="22" spans="1:55" ht="17.25">
      <c r="A22" s="52"/>
      <c r="B22" s="356" t="s">
        <v>208</v>
      </c>
      <c r="C22" s="53"/>
      <c r="D22" s="53"/>
      <c r="E22" s="649" t="s">
        <v>366</v>
      </c>
      <c r="F22" s="650"/>
      <c r="G22" s="6">
        <v>136.5</v>
      </c>
      <c r="H22" s="6">
        <v>115.5</v>
      </c>
      <c r="I22" s="6">
        <v>115.1</v>
      </c>
      <c r="J22" s="6">
        <v>141.80000000000001</v>
      </c>
      <c r="K22" s="6">
        <v>141.80000000000001</v>
      </c>
      <c r="L22" s="6">
        <v>139.6</v>
      </c>
      <c r="M22" s="6">
        <v>120.5</v>
      </c>
      <c r="N22" s="6">
        <v>135.6</v>
      </c>
      <c r="O22" s="6">
        <v>121.2</v>
      </c>
      <c r="P22" s="6">
        <v>105.4</v>
      </c>
      <c r="Q22" s="6">
        <v>106.8</v>
      </c>
      <c r="R22" s="6">
        <v>120.4</v>
      </c>
      <c r="S22" s="6">
        <v>126.6</v>
      </c>
      <c r="T22" s="6">
        <v>114.3</v>
      </c>
      <c r="U22" s="6">
        <v>122.1</v>
      </c>
      <c r="V22" s="6">
        <v>129.6</v>
      </c>
      <c r="W22" s="6">
        <v>126.5</v>
      </c>
      <c r="X22" s="6">
        <v>126.2</v>
      </c>
      <c r="Y22" s="6">
        <v>125.8</v>
      </c>
      <c r="Z22" s="6">
        <v>127.8</v>
      </c>
      <c r="AA22" s="6">
        <v>133.19999999999999</v>
      </c>
      <c r="AB22" s="6">
        <v>142.80000000000001</v>
      </c>
      <c r="AC22" s="6">
        <v>158.6</v>
      </c>
      <c r="AD22" s="6">
        <v>171.7</v>
      </c>
      <c r="AE22" s="6">
        <v>160.80000000000001</v>
      </c>
      <c r="AF22" s="6">
        <v>181.5</v>
      </c>
      <c r="AG22" s="6">
        <v>170.6</v>
      </c>
      <c r="AH22" s="7">
        <v>150.9</v>
      </c>
      <c r="AI22" s="6">
        <v>148.6</v>
      </c>
      <c r="AJ22" s="6">
        <v>155.69999999999999</v>
      </c>
      <c r="AK22" s="6">
        <v>168.9</v>
      </c>
      <c r="AL22" s="7">
        <v>180.2</v>
      </c>
      <c r="AM22" s="7">
        <v>162.19999999999999</v>
      </c>
      <c r="AN22" s="7">
        <v>177.6</v>
      </c>
      <c r="AO22" s="7">
        <v>190.5</v>
      </c>
      <c r="AP22" s="7">
        <v>248.2</v>
      </c>
      <c r="AQ22" s="7">
        <v>201.5</v>
      </c>
      <c r="AR22" s="7">
        <v>225.9</v>
      </c>
      <c r="AS22" s="7">
        <v>224.4</v>
      </c>
      <c r="AT22" s="7">
        <v>256.7</v>
      </c>
      <c r="AU22" s="7">
        <v>257.3</v>
      </c>
      <c r="AV22" s="7">
        <v>280.2</v>
      </c>
      <c r="AW22" s="7">
        <v>288.7</v>
      </c>
      <c r="AX22" s="7">
        <v>230.4</v>
      </c>
      <c r="AY22" s="7">
        <v>228</v>
      </c>
      <c r="AZ22" s="398">
        <v>242.6</v>
      </c>
      <c r="BA22" s="53"/>
      <c r="BB22" s="53"/>
      <c r="BC22" s="54"/>
    </row>
    <row r="23" spans="1:55" ht="17.25">
      <c r="A23" s="52"/>
      <c r="B23" s="357"/>
      <c r="C23" s="53"/>
      <c r="D23" s="53"/>
      <c r="E23" s="653" t="s">
        <v>365</v>
      </c>
      <c r="F23" s="649"/>
      <c r="G23" s="6" t="s">
        <v>108</v>
      </c>
      <c r="H23" s="6" t="s">
        <v>108</v>
      </c>
      <c r="I23" s="6" t="s">
        <v>108</v>
      </c>
      <c r="J23" s="6" t="s">
        <v>108</v>
      </c>
      <c r="K23" s="6" t="s">
        <v>108</v>
      </c>
      <c r="L23" s="6" t="s">
        <v>108</v>
      </c>
      <c r="M23" s="6" t="s">
        <v>108</v>
      </c>
      <c r="N23" s="6" t="s">
        <v>108</v>
      </c>
      <c r="O23" s="6" t="s">
        <v>108</v>
      </c>
      <c r="P23" s="6" t="s">
        <v>108</v>
      </c>
      <c r="Q23" s="6" t="s">
        <v>108</v>
      </c>
      <c r="R23" s="6" t="s">
        <v>108</v>
      </c>
      <c r="S23" s="6" t="s">
        <v>108</v>
      </c>
      <c r="T23" s="6" t="s">
        <v>108</v>
      </c>
      <c r="U23" s="6" t="s">
        <v>108</v>
      </c>
      <c r="V23" s="6" t="s">
        <v>108</v>
      </c>
      <c r="W23" s="6" t="s">
        <v>108</v>
      </c>
      <c r="X23" s="6" t="s">
        <v>108</v>
      </c>
      <c r="Y23" s="6" t="s">
        <v>108</v>
      </c>
      <c r="Z23" s="6" t="s">
        <v>108</v>
      </c>
      <c r="AA23" s="6">
        <v>63.4</v>
      </c>
      <c r="AB23" s="6">
        <v>68</v>
      </c>
      <c r="AC23" s="6">
        <v>73.2</v>
      </c>
      <c r="AD23" s="6">
        <v>81.400000000000006</v>
      </c>
      <c r="AE23" s="6">
        <v>81</v>
      </c>
      <c r="AF23" s="6">
        <v>89.3</v>
      </c>
      <c r="AG23" s="6">
        <v>86.4</v>
      </c>
      <c r="AH23" s="7">
        <v>87.8</v>
      </c>
      <c r="AI23" s="6">
        <v>80.7</v>
      </c>
      <c r="AJ23" s="6">
        <v>82.8</v>
      </c>
      <c r="AK23" s="6">
        <v>89.4</v>
      </c>
      <c r="AL23" s="7">
        <v>94.3</v>
      </c>
      <c r="AM23" s="7">
        <v>83.6</v>
      </c>
      <c r="AN23" s="7">
        <v>95.1</v>
      </c>
      <c r="AO23" s="7">
        <v>104.9</v>
      </c>
      <c r="AP23" s="7">
        <v>139.4</v>
      </c>
      <c r="AQ23" s="7">
        <v>109.3</v>
      </c>
      <c r="AR23" s="7">
        <v>118.2</v>
      </c>
      <c r="AS23" s="7">
        <v>115.8</v>
      </c>
      <c r="AT23" s="7">
        <v>135.30000000000001</v>
      </c>
      <c r="AU23" s="7">
        <v>141.9</v>
      </c>
      <c r="AV23" s="7">
        <v>165.2</v>
      </c>
      <c r="AW23" s="7">
        <v>171.9</v>
      </c>
      <c r="AX23" s="7">
        <v>136.9</v>
      </c>
      <c r="AY23" s="7">
        <v>144.69999999999999</v>
      </c>
      <c r="AZ23" s="398">
        <v>161.30000000000001</v>
      </c>
      <c r="BA23" s="53"/>
      <c r="BB23" s="53"/>
      <c r="BC23" s="54"/>
    </row>
    <row r="24" spans="1:55" ht="17.25">
      <c r="A24" s="52"/>
      <c r="B24" s="356" t="s">
        <v>210</v>
      </c>
      <c r="C24" s="53"/>
      <c r="D24" s="53"/>
      <c r="E24" s="645" t="s">
        <v>368</v>
      </c>
      <c r="F24" s="646"/>
      <c r="G24" s="114">
        <v>1.05</v>
      </c>
      <c r="H24" s="114">
        <v>1.08</v>
      </c>
      <c r="I24" s="114">
        <v>0.95</v>
      </c>
      <c r="J24" s="114">
        <v>0.7</v>
      </c>
      <c r="K24" s="114">
        <v>0.75</v>
      </c>
      <c r="L24" s="114">
        <v>0.71</v>
      </c>
      <c r="M24" s="114">
        <v>0.78</v>
      </c>
      <c r="N24" s="114">
        <v>0.52</v>
      </c>
      <c r="O24" s="114">
        <v>0.66</v>
      </c>
      <c r="P24" s="114">
        <v>0.67</v>
      </c>
      <c r="Q24" s="114">
        <v>0.71</v>
      </c>
      <c r="R24" s="114">
        <v>0.68</v>
      </c>
      <c r="S24" s="114">
        <v>0.76</v>
      </c>
      <c r="T24" s="114">
        <v>0.9</v>
      </c>
      <c r="U24" s="114">
        <v>0.8</v>
      </c>
      <c r="V24" s="114">
        <v>0.78</v>
      </c>
      <c r="W24" s="114">
        <v>0.86</v>
      </c>
      <c r="X24" s="114">
        <v>0.79</v>
      </c>
      <c r="Y24" s="114">
        <v>0.86</v>
      </c>
      <c r="Z24" s="114">
        <v>0.68</v>
      </c>
      <c r="AA24" s="114">
        <v>0.55000000000000004</v>
      </c>
      <c r="AB24" s="114">
        <v>0.52</v>
      </c>
      <c r="AC24" s="114">
        <v>0.56000000000000005</v>
      </c>
      <c r="AD24" s="114">
        <v>0.51</v>
      </c>
      <c r="AE24" s="114">
        <v>0.57999999999999996</v>
      </c>
      <c r="AF24" s="114">
        <v>0.51</v>
      </c>
      <c r="AG24" s="114">
        <v>0.59</v>
      </c>
      <c r="AH24" s="115">
        <v>0.6</v>
      </c>
      <c r="AI24" s="114">
        <v>0.69</v>
      </c>
      <c r="AJ24" s="114">
        <v>0.53</v>
      </c>
      <c r="AK24" s="114">
        <v>0.49</v>
      </c>
      <c r="AL24" s="115">
        <v>0.5</v>
      </c>
      <c r="AM24" s="115">
        <v>0.65</v>
      </c>
      <c r="AN24" s="115">
        <v>0.52</v>
      </c>
      <c r="AO24" s="115">
        <v>0.54</v>
      </c>
      <c r="AP24" s="115">
        <v>0.37</v>
      </c>
      <c r="AQ24" s="115">
        <v>0.33</v>
      </c>
      <c r="AR24" s="115">
        <v>0.28000000000000003</v>
      </c>
      <c r="AS24" s="115">
        <v>0.31</v>
      </c>
      <c r="AT24" s="115">
        <v>0.22</v>
      </c>
      <c r="AU24" s="115">
        <v>0.3</v>
      </c>
      <c r="AV24" s="115">
        <v>0.24</v>
      </c>
      <c r="AW24" s="115">
        <v>0.26</v>
      </c>
      <c r="AX24" s="115">
        <v>0.43</v>
      </c>
      <c r="AY24" s="115">
        <v>0.54</v>
      </c>
      <c r="AZ24" s="115">
        <v>0.5</v>
      </c>
      <c r="BA24" s="53"/>
      <c r="BB24" s="53"/>
      <c r="BC24" s="54"/>
    </row>
    <row r="25" spans="1:55" ht="17.25">
      <c r="A25" s="52"/>
      <c r="B25" s="357"/>
      <c r="C25" s="53"/>
      <c r="D25" s="53"/>
      <c r="E25" s="242"/>
      <c r="F25" s="242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3"/>
      <c r="AX25" s="243"/>
      <c r="AY25" s="243"/>
      <c r="AZ25" s="243"/>
      <c r="BA25" s="53"/>
      <c r="BB25" s="53"/>
      <c r="BC25" s="54"/>
    </row>
    <row r="26" spans="1:55" ht="17.25">
      <c r="A26" s="52"/>
      <c r="B26" s="356" t="s">
        <v>224</v>
      </c>
      <c r="C26" s="53"/>
      <c r="D26" s="53"/>
      <c r="E26" s="602" t="s">
        <v>505</v>
      </c>
      <c r="F26" s="603"/>
      <c r="G26" s="593">
        <v>2012</v>
      </c>
      <c r="H26" s="593"/>
      <c r="I26" s="593"/>
      <c r="J26" s="593"/>
      <c r="K26" s="593">
        <v>2013</v>
      </c>
      <c r="L26" s="593"/>
      <c r="M26" s="593"/>
      <c r="N26" s="593"/>
      <c r="O26" s="593">
        <v>2014</v>
      </c>
      <c r="P26" s="593"/>
      <c r="Q26" s="593"/>
      <c r="R26" s="593"/>
      <c r="S26" s="593">
        <v>2015</v>
      </c>
      <c r="T26" s="593"/>
      <c r="U26" s="593"/>
      <c r="V26" s="593"/>
      <c r="W26" s="593">
        <v>2016</v>
      </c>
      <c r="X26" s="593"/>
      <c r="Y26" s="593"/>
      <c r="Z26" s="593"/>
      <c r="AA26" s="593">
        <v>2017</v>
      </c>
      <c r="AB26" s="593"/>
      <c r="AC26" s="593"/>
      <c r="AD26" s="593"/>
      <c r="AE26" s="593">
        <v>2018</v>
      </c>
      <c r="AF26" s="593"/>
      <c r="AG26" s="593"/>
      <c r="AH26" s="594"/>
      <c r="AI26" s="593">
        <v>2019</v>
      </c>
      <c r="AJ26" s="593"/>
      <c r="AK26" s="593"/>
      <c r="AL26" s="594"/>
      <c r="AM26" s="588">
        <v>2020</v>
      </c>
      <c r="AN26" s="589"/>
      <c r="AO26" s="589"/>
      <c r="AP26" s="589"/>
      <c r="AQ26" s="588">
        <v>2021</v>
      </c>
      <c r="AR26" s="589"/>
      <c r="AS26" s="589"/>
      <c r="AT26" s="589"/>
      <c r="AU26" s="591">
        <v>2022</v>
      </c>
      <c r="AV26" s="592"/>
      <c r="AW26" s="592"/>
      <c r="AX26" s="592"/>
      <c r="AY26" s="588">
        <v>2023</v>
      </c>
      <c r="AZ26" s="589"/>
      <c r="BA26" s="53"/>
      <c r="BB26" s="53"/>
      <c r="BC26" s="54"/>
    </row>
    <row r="27" spans="1:55" ht="17.25" thickBot="1">
      <c r="A27" s="52"/>
      <c r="B27" s="53"/>
      <c r="C27" s="53"/>
      <c r="D27" s="53"/>
      <c r="E27" s="602"/>
      <c r="F27" s="603"/>
      <c r="G27" s="330" t="s">
        <v>16</v>
      </c>
      <c r="H27" s="330" t="s">
        <v>17</v>
      </c>
      <c r="I27" s="330" t="s">
        <v>18</v>
      </c>
      <c r="J27" s="330" t="s">
        <v>19</v>
      </c>
      <c r="K27" s="330" t="s">
        <v>20</v>
      </c>
      <c r="L27" s="330" t="s">
        <v>21</v>
      </c>
      <c r="M27" s="330" t="s">
        <v>22</v>
      </c>
      <c r="N27" s="330" t="s">
        <v>23</v>
      </c>
      <c r="O27" s="330" t="s">
        <v>24</v>
      </c>
      <c r="P27" s="330" t="s">
        <v>25</v>
      </c>
      <c r="Q27" s="330" t="s">
        <v>26</v>
      </c>
      <c r="R27" s="330" t="s">
        <v>27</v>
      </c>
      <c r="S27" s="330" t="s">
        <v>28</v>
      </c>
      <c r="T27" s="330" t="s">
        <v>29</v>
      </c>
      <c r="U27" s="330" t="s">
        <v>30</v>
      </c>
      <c r="V27" s="330" t="s">
        <v>31</v>
      </c>
      <c r="W27" s="330" t="s">
        <v>4</v>
      </c>
      <c r="X27" s="330" t="s">
        <v>5</v>
      </c>
      <c r="Y27" s="330" t="s">
        <v>6</v>
      </c>
      <c r="Z27" s="330" t="s">
        <v>7</v>
      </c>
      <c r="AA27" s="330" t="s">
        <v>8</v>
      </c>
      <c r="AB27" s="330" t="s">
        <v>9</v>
      </c>
      <c r="AC27" s="330" t="s">
        <v>10</v>
      </c>
      <c r="AD27" s="330" t="s">
        <v>11</v>
      </c>
      <c r="AE27" s="330" t="s">
        <v>12</v>
      </c>
      <c r="AF27" s="330" t="s">
        <v>13</v>
      </c>
      <c r="AG27" s="330" t="s">
        <v>14</v>
      </c>
      <c r="AH27" s="332" t="s">
        <v>15</v>
      </c>
      <c r="AI27" s="330" t="s">
        <v>32</v>
      </c>
      <c r="AJ27" s="330" t="s">
        <v>33</v>
      </c>
      <c r="AK27" s="330" t="s">
        <v>34</v>
      </c>
      <c r="AL27" s="332" t="s">
        <v>35</v>
      </c>
      <c r="AM27" s="332" t="s">
        <v>128</v>
      </c>
      <c r="AN27" s="332" t="s">
        <v>131</v>
      </c>
      <c r="AO27" s="332" t="s">
        <v>144</v>
      </c>
      <c r="AP27" s="332" t="s">
        <v>147</v>
      </c>
      <c r="AQ27" s="332" t="s">
        <v>174</v>
      </c>
      <c r="AR27" s="332" t="s">
        <v>175</v>
      </c>
      <c r="AS27" s="370" t="s">
        <v>177</v>
      </c>
      <c r="AT27" s="409" t="s">
        <v>179</v>
      </c>
      <c r="AU27" s="469" t="s">
        <v>743</v>
      </c>
      <c r="AV27" s="469" t="s">
        <v>746</v>
      </c>
      <c r="AW27" s="469" t="s">
        <v>751</v>
      </c>
      <c r="AX27" s="469" t="s">
        <v>754</v>
      </c>
      <c r="AY27" s="545" t="s">
        <v>757</v>
      </c>
      <c r="AZ27" s="487" t="s">
        <v>822</v>
      </c>
      <c r="BA27" s="53"/>
      <c r="BB27" s="53"/>
      <c r="BC27" s="54"/>
    </row>
    <row r="28" spans="1:55" ht="17.25">
      <c r="A28" s="52"/>
      <c r="B28" s="53"/>
      <c r="C28" s="53"/>
      <c r="D28" s="53"/>
      <c r="E28" s="651" t="s">
        <v>369</v>
      </c>
      <c r="F28" s="652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191">
        <v>2.25</v>
      </c>
      <c r="AB28" s="191">
        <v>2.23</v>
      </c>
      <c r="AC28" s="191">
        <v>2.2200000000000002</v>
      </c>
      <c r="AD28" s="191">
        <v>2.2799999999999998</v>
      </c>
      <c r="AE28" s="191">
        <v>2.33</v>
      </c>
      <c r="AF28" s="191">
        <v>2.31</v>
      </c>
      <c r="AG28" s="191">
        <v>2.29</v>
      </c>
      <c r="AH28" s="191">
        <v>2.29</v>
      </c>
      <c r="AI28" s="191">
        <v>2.25</v>
      </c>
      <c r="AJ28" s="191">
        <v>2.2000000000000002</v>
      </c>
      <c r="AK28" s="191">
        <v>2.1</v>
      </c>
      <c r="AL28" s="191">
        <v>2.0099999999999998</v>
      </c>
      <c r="AM28" s="192">
        <v>1.94</v>
      </c>
      <c r="AN28" s="192">
        <v>1.87</v>
      </c>
      <c r="AO28" s="192">
        <v>1.86</v>
      </c>
      <c r="AP28" s="192">
        <v>1.87</v>
      </c>
      <c r="AQ28" s="192">
        <v>1.92</v>
      </c>
      <c r="AR28" s="192">
        <v>1.94</v>
      </c>
      <c r="AS28" s="192">
        <v>1.95</v>
      </c>
      <c r="AT28" s="192">
        <v>2.0099999999999998</v>
      </c>
      <c r="AU28" s="192">
        <v>2.06</v>
      </c>
      <c r="AV28" s="192">
        <v>2.14</v>
      </c>
      <c r="AW28" s="192">
        <v>2.27</v>
      </c>
      <c r="AX28" s="192">
        <v>2.36</v>
      </c>
      <c r="AY28" s="192">
        <v>2.19</v>
      </c>
      <c r="AZ28" s="192">
        <v>2.13</v>
      </c>
      <c r="BA28" s="53"/>
      <c r="BB28" s="53"/>
      <c r="BC28" s="54"/>
    </row>
    <row r="29" spans="1:55" ht="17.25">
      <c r="A29" s="52"/>
      <c r="B29" s="53"/>
      <c r="C29" s="53"/>
      <c r="D29" s="53"/>
      <c r="E29" s="645" t="s">
        <v>370</v>
      </c>
      <c r="F29" s="646"/>
      <c r="G29" s="114">
        <v>2.93</v>
      </c>
      <c r="H29" s="114">
        <v>2.84</v>
      </c>
      <c r="I29" s="114">
        <v>2.7</v>
      </c>
      <c r="J29" s="114">
        <v>2.65</v>
      </c>
      <c r="K29" s="114">
        <v>2.62</v>
      </c>
      <c r="L29" s="114">
        <v>2.54</v>
      </c>
      <c r="M29" s="114">
        <v>2.5</v>
      </c>
      <c r="N29" s="114">
        <v>2.52</v>
      </c>
      <c r="O29" s="114">
        <v>2.6</v>
      </c>
      <c r="P29" s="114">
        <v>2.61</v>
      </c>
      <c r="Q29" s="114">
        <v>2.52</v>
      </c>
      <c r="R29" s="114">
        <v>2.44</v>
      </c>
      <c r="S29" s="114">
        <v>2.37</v>
      </c>
      <c r="T29" s="114">
        <v>2.2000000000000002</v>
      </c>
      <c r="U29" s="114">
        <v>2.15</v>
      </c>
      <c r="V29" s="114">
        <v>2.16</v>
      </c>
      <c r="W29" s="114">
        <v>2.16</v>
      </c>
      <c r="X29" s="114">
        <v>2.16</v>
      </c>
      <c r="Y29" s="114">
        <v>2.12</v>
      </c>
      <c r="Z29" s="114">
        <v>2.15</v>
      </c>
      <c r="AA29" s="114">
        <v>2.21</v>
      </c>
      <c r="AB29" s="114">
        <v>2.2000000000000002</v>
      </c>
      <c r="AC29" s="114">
        <v>2.19</v>
      </c>
      <c r="AD29" s="114">
        <v>2.2400000000000002</v>
      </c>
      <c r="AE29" s="114">
        <v>2.2799999999999998</v>
      </c>
      <c r="AF29" s="114">
        <v>2.2599999999999998</v>
      </c>
      <c r="AG29" s="114">
        <v>2.25</v>
      </c>
      <c r="AH29" s="114">
        <v>2.2400000000000002</v>
      </c>
      <c r="AI29" s="114">
        <v>2.19</v>
      </c>
      <c r="AJ29" s="114">
        <v>2.13</v>
      </c>
      <c r="AK29" s="114">
        <v>2.02</v>
      </c>
      <c r="AL29" s="114">
        <v>1.93</v>
      </c>
      <c r="AM29" s="115">
        <v>1.86</v>
      </c>
      <c r="AN29" s="115">
        <v>1.79</v>
      </c>
      <c r="AO29" s="115">
        <v>1.76</v>
      </c>
      <c r="AP29" s="115">
        <v>1.77</v>
      </c>
      <c r="AQ29" s="115">
        <v>1.82</v>
      </c>
      <c r="AR29" s="115">
        <v>1.84</v>
      </c>
      <c r="AS29" s="115">
        <v>1.83</v>
      </c>
      <c r="AT29" s="115">
        <v>1.89</v>
      </c>
      <c r="AU29" s="115">
        <v>1.94</v>
      </c>
      <c r="AV29" s="115">
        <v>2.0299999999999998</v>
      </c>
      <c r="AW29" s="115">
        <v>2.17</v>
      </c>
      <c r="AX29" s="115">
        <v>2.2400000000000002</v>
      </c>
      <c r="AY29" s="115">
        <v>2.0699999999999998</v>
      </c>
      <c r="AZ29" s="115">
        <v>2.0099999999999998</v>
      </c>
      <c r="BA29" s="53"/>
      <c r="BB29" s="53"/>
      <c r="BC29" s="54"/>
    </row>
    <row r="30" spans="1:55" ht="17.25">
      <c r="A30" s="52"/>
      <c r="B30" s="53"/>
      <c r="C30" s="53"/>
      <c r="D30" s="53"/>
      <c r="E30" s="426" t="s">
        <v>373</v>
      </c>
      <c r="F30" s="242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3"/>
      <c r="AX30" s="243"/>
      <c r="AY30" s="243"/>
      <c r="AZ30" s="243"/>
      <c r="BA30" s="53"/>
      <c r="BB30" s="53"/>
      <c r="BC30" s="54"/>
    </row>
    <row r="31" spans="1:55" ht="17.25">
      <c r="A31" s="52"/>
      <c r="B31" s="53"/>
      <c r="C31" s="53"/>
      <c r="D31" s="53"/>
      <c r="E31" s="426" t="s">
        <v>394</v>
      </c>
      <c r="F31" s="242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3"/>
      <c r="AX31" s="243"/>
      <c r="AY31" s="243"/>
      <c r="AZ31" s="243"/>
      <c r="BA31" s="53"/>
      <c r="BB31" s="53"/>
      <c r="BC31" s="54"/>
    </row>
    <row r="32" spans="1:55" ht="17.25">
      <c r="A32" s="52"/>
      <c r="B32" s="53"/>
      <c r="C32" s="53"/>
      <c r="D32" s="53"/>
      <c r="E32" s="70"/>
      <c r="F32" s="242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3"/>
      <c r="AX32" s="243"/>
      <c r="AY32" s="243"/>
      <c r="AZ32" s="243"/>
      <c r="BA32" s="53"/>
      <c r="BB32" s="53"/>
      <c r="BC32" s="54"/>
    </row>
    <row r="33" spans="1:55">
      <c r="A33" s="52"/>
      <c r="B33" s="53"/>
      <c r="C33" s="53"/>
      <c r="D33" s="53"/>
      <c r="E33" s="602" t="s">
        <v>505</v>
      </c>
      <c r="F33" s="603"/>
      <c r="G33" s="593">
        <v>2012</v>
      </c>
      <c r="H33" s="593"/>
      <c r="I33" s="593"/>
      <c r="J33" s="593"/>
      <c r="K33" s="593">
        <v>2013</v>
      </c>
      <c r="L33" s="593"/>
      <c r="M33" s="593"/>
      <c r="N33" s="593"/>
      <c r="O33" s="593">
        <v>2014</v>
      </c>
      <c r="P33" s="593"/>
      <c r="Q33" s="593"/>
      <c r="R33" s="593"/>
      <c r="S33" s="593">
        <v>2015</v>
      </c>
      <c r="T33" s="593"/>
      <c r="U33" s="593"/>
      <c r="V33" s="593"/>
      <c r="W33" s="593">
        <v>2016</v>
      </c>
      <c r="X33" s="593"/>
      <c r="Y33" s="593"/>
      <c r="Z33" s="593"/>
      <c r="AA33" s="593">
        <v>2017</v>
      </c>
      <c r="AB33" s="593"/>
      <c r="AC33" s="593"/>
      <c r="AD33" s="593"/>
      <c r="AE33" s="593">
        <v>2018</v>
      </c>
      <c r="AF33" s="593"/>
      <c r="AG33" s="593"/>
      <c r="AH33" s="594"/>
      <c r="AI33" s="593">
        <v>2019</v>
      </c>
      <c r="AJ33" s="593"/>
      <c r="AK33" s="593"/>
      <c r="AL33" s="594"/>
      <c r="AM33" s="588">
        <v>2020</v>
      </c>
      <c r="AN33" s="589"/>
      <c r="AO33" s="589"/>
      <c r="AP33" s="589"/>
      <c r="AQ33" s="591">
        <v>2021</v>
      </c>
      <c r="AR33" s="592"/>
      <c r="AS33" s="592"/>
      <c r="AT33" s="592"/>
      <c r="AU33" s="591">
        <v>2022</v>
      </c>
      <c r="AV33" s="592"/>
      <c r="AW33" s="592"/>
      <c r="AX33" s="592"/>
      <c r="AY33" s="588">
        <v>2023</v>
      </c>
      <c r="AZ33" s="589"/>
      <c r="BA33" s="53"/>
      <c r="BB33" s="53"/>
      <c r="BC33" s="54"/>
    </row>
    <row r="34" spans="1:55" ht="17.25" thickBot="1">
      <c r="A34" s="52"/>
      <c r="B34" s="53"/>
      <c r="C34" s="53"/>
      <c r="D34" s="53"/>
      <c r="E34" s="602"/>
      <c r="F34" s="603"/>
      <c r="G34" s="330" t="s">
        <v>16</v>
      </c>
      <c r="H34" s="330" t="s">
        <v>17</v>
      </c>
      <c r="I34" s="330" t="s">
        <v>18</v>
      </c>
      <c r="J34" s="330" t="s">
        <v>19</v>
      </c>
      <c r="K34" s="330" t="s">
        <v>20</v>
      </c>
      <c r="L34" s="330" t="s">
        <v>21</v>
      </c>
      <c r="M34" s="330" t="s">
        <v>22</v>
      </c>
      <c r="N34" s="330" t="s">
        <v>23</v>
      </c>
      <c r="O34" s="330" t="s">
        <v>24</v>
      </c>
      <c r="P34" s="330" t="s">
        <v>25</v>
      </c>
      <c r="Q34" s="330" t="s">
        <v>26</v>
      </c>
      <c r="R34" s="330" t="s">
        <v>27</v>
      </c>
      <c r="S34" s="330" t="s">
        <v>28</v>
      </c>
      <c r="T34" s="330" t="s">
        <v>29</v>
      </c>
      <c r="U34" s="330" t="s">
        <v>30</v>
      </c>
      <c r="V34" s="330" t="s">
        <v>31</v>
      </c>
      <c r="W34" s="330" t="s">
        <v>4</v>
      </c>
      <c r="X34" s="330" t="s">
        <v>5</v>
      </c>
      <c r="Y34" s="330" t="s">
        <v>6</v>
      </c>
      <c r="Z34" s="330" t="s">
        <v>7</v>
      </c>
      <c r="AA34" s="330" t="s">
        <v>8</v>
      </c>
      <c r="AB34" s="330" t="s">
        <v>9</v>
      </c>
      <c r="AC34" s="330" t="s">
        <v>10</v>
      </c>
      <c r="AD34" s="330" t="s">
        <v>11</v>
      </c>
      <c r="AE34" s="330" t="s">
        <v>12</v>
      </c>
      <c r="AF34" s="330" t="s">
        <v>13</v>
      </c>
      <c r="AG34" s="330" t="s">
        <v>14</v>
      </c>
      <c r="AH34" s="332" t="s">
        <v>15</v>
      </c>
      <c r="AI34" s="330" t="s">
        <v>32</v>
      </c>
      <c r="AJ34" s="330" t="s">
        <v>33</v>
      </c>
      <c r="AK34" s="330" t="s">
        <v>34</v>
      </c>
      <c r="AL34" s="332" t="s">
        <v>35</v>
      </c>
      <c r="AM34" s="332" t="s">
        <v>128</v>
      </c>
      <c r="AN34" s="332" t="s">
        <v>131</v>
      </c>
      <c r="AO34" s="332" t="s">
        <v>144</v>
      </c>
      <c r="AP34" s="332" t="s">
        <v>147</v>
      </c>
      <c r="AQ34" s="332" t="s">
        <v>174</v>
      </c>
      <c r="AR34" s="332" t="s">
        <v>175</v>
      </c>
      <c r="AS34" s="370" t="s">
        <v>177</v>
      </c>
      <c r="AT34" s="409" t="s">
        <v>179</v>
      </c>
      <c r="AU34" s="469" t="s">
        <v>743</v>
      </c>
      <c r="AV34" s="469" t="s">
        <v>746</v>
      </c>
      <c r="AW34" s="469" t="s">
        <v>751</v>
      </c>
      <c r="AX34" s="469" t="s">
        <v>754</v>
      </c>
      <c r="AY34" s="545" t="s">
        <v>757</v>
      </c>
      <c r="AZ34" s="487" t="s">
        <v>822</v>
      </c>
      <c r="BA34" s="53"/>
      <c r="BB34" s="53"/>
      <c r="BC34" s="54"/>
    </row>
    <row r="35" spans="1:55" ht="17.25">
      <c r="A35" s="52"/>
      <c r="B35" s="53"/>
      <c r="C35" s="53"/>
      <c r="D35" s="53"/>
      <c r="E35" s="651" t="s">
        <v>371</v>
      </c>
      <c r="F35" s="652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191">
        <v>2.25</v>
      </c>
      <c r="AB35" s="191">
        <v>2.2400000000000002</v>
      </c>
      <c r="AC35" s="191">
        <v>2.23</v>
      </c>
      <c r="AD35" s="191">
        <v>2.25</v>
      </c>
      <c r="AE35" s="191">
        <v>2.33</v>
      </c>
      <c r="AF35" s="191">
        <v>2.3199999999999998</v>
      </c>
      <c r="AG35" s="191">
        <v>2.31</v>
      </c>
      <c r="AH35" s="191">
        <v>2.2999999999999998</v>
      </c>
      <c r="AI35" s="191">
        <v>2.25</v>
      </c>
      <c r="AJ35" s="191">
        <v>2.2200000000000002</v>
      </c>
      <c r="AK35" s="191">
        <v>2.1800000000000002</v>
      </c>
      <c r="AL35" s="191">
        <v>2.14</v>
      </c>
      <c r="AM35" s="192">
        <v>1.94</v>
      </c>
      <c r="AN35" s="192">
        <v>1.9</v>
      </c>
      <c r="AO35" s="192">
        <v>1.89</v>
      </c>
      <c r="AP35" s="192">
        <v>1.88</v>
      </c>
      <c r="AQ35" s="192">
        <v>1.92</v>
      </c>
      <c r="AR35" s="192">
        <v>1.93</v>
      </c>
      <c r="AS35" s="192">
        <v>1.94</v>
      </c>
      <c r="AT35" s="192">
        <v>1.96</v>
      </c>
      <c r="AU35" s="192">
        <v>2.06</v>
      </c>
      <c r="AV35" s="192">
        <v>2.1</v>
      </c>
      <c r="AW35" s="192">
        <v>2.16</v>
      </c>
      <c r="AX35" s="192">
        <v>2.21</v>
      </c>
      <c r="AY35" s="192">
        <v>2.19</v>
      </c>
      <c r="AZ35" s="192">
        <v>2.16</v>
      </c>
      <c r="BA35" s="53"/>
      <c r="BB35" s="53"/>
      <c r="BC35" s="54"/>
    </row>
    <row r="36" spans="1:55" ht="17.25">
      <c r="A36" s="52"/>
      <c r="B36" s="53"/>
      <c r="C36" s="53"/>
      <c r="D36" s="53"/>
      <c r="E36" s="645" t="s">
        <v>372</v>
      </c>
      <c r="F36" s="646"/>
      <c r="G36" s="114">
        <v>2.93</v>
      </c>
      <c r="H36" s="114">
        <v>2.88</v>
      </c>
      <c r="I36" s="114">
        <v>2.82</v>
      </c>
      <c r="J36" s="114">
        <v>2.78</v>
      </c>
      <c r="K36" s="114">
        <v>2.62</v>
      </c>
      <c r="L36" s="114">
        <v>2.58</v>
      </c>
      <c r="M36" s="114">
        <v>2.5499999999999998</v>
      </c>
      <c r="N36" s="114">
        <v>2.54</v>
      </c>
      <c r="O36" s="114">
        <v>2.6</v>
      </c>
      <c r="P36" s="114">
        <v>2.61</v>
      </c>
      <c r="Q36" s="114">
        <v>2.57</v>
      </c>
      <c r="R36" s="114">
        <v>2.54</v>
      </c>
      <c r="S36" s="114">
        <v>2.37</v>
      </c>
      <c r="T36" s="114">
        <v>2.2799999999999998</v>
      </c>
      <c r="U36" s="114">
        <v>2.23</v>
      </c>
      <c r="V36" s="114">
        <v>2.2200000000000002</v>
      </c>
      <c r="W36" s="114">
        <v>2.16</v>
      </c>
      <c r="X36" s="114">
        <v>2.16</v>
      </c>
      <c r="Y36" s="114">
        <v>2.14</v>
      </c>
      <c r="Z36" s="114">
        <v>2.14</v>
      </c>
      <c r="AA36" s="114">
        <v>2.21</v>
      </c>
      <c r="AB36" s="114">
        <v>2.2000000000000002</v>
      </c>
      <c r="AC36" s="114">
        <v>2.2000000000000002</v>
      </c>
      <c r="AD36" s="114">
        <v>2.21</v>
      </c>
      <c r="AE36" s="114">
        <v>2.2799999999999998</v>
      </c>
      <c r="AF36" s="114">
        <v>2.27</v>
      </c>
      <c r="AG36" s="114">
        <v>2.2599999999999998</v>
      </c>
      <c r="AH36" s="114">
        <v>2.2599999999999998</v>
      </c>
      <c r="AI36" s="114">
        <v>2.19</v>
      </c>
      <c r="AJ36" s="114">
        <v>2.16</v>
      </c>
      <c r="AK36" s="114">
        <v>2.11</v>
      </c>
      <c r="AL36" s="114">
        <v>2.0699999999999998</v>
      </c>
      <c r="AM36" s="115">
        <v>1.86</v>
      </c>
      <c r="AN36" s="115">
        <v>1.82</v>
      </c>
      <c r="AO36" s="115">
        <v>1.8</v>
      </c>
      <c r="AP36" s="115">
        <v>1.79</v>
      </c>
      <c r="AQ36" s="115">
        <v>1.82</v>
      </c>
      <c r="AR36" s="115">
        <v>1.83</v>
      </c>
      <c r="AS36" s="115">
        <v>1.83</v>
      </c>
      <c r="AT36" s="115">
        <v>1.85</v>
      </c>
      <c r="AU36" s="115">
        <v>1.94</v>
      </c>
      <c r="AV36" s="115">
        <v>1.98</v>
      </c>
      <c r="AW36" s="115">
        <v>2.0499999999999998</v>
      </c>
      <c r="AX36" s="115">
        <v>2.1</v>
      </c>
      <c r="AY36" s="115">
        <v>2.0699999999999998</v>
      </c>
      <c r="AZ36" s="115">
        <v>2.04</v>
      </c>
      <c r="BA36" s="53"/>
      <c r="BB36" s="53"/>
      <c r="BC36" s="54"/>
    </row>
    <row r="37" spans="1:55" ht="17.25">
      <c r="A37" s="52"/>
      <c r="B37" s="53"/>
      <c r="C37" s="53"/>
      <c r="D37" s="53"/>
      <c r="E37" s="426" t="s">
        <v>373</v>
      </c>
      <c r="F37" s="242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3"/>
      <c r="AX37" s="243"/>
      <c r="AY37" s="243"/>
      <c r="AZ37" s="243"/>
      <c r="BA37" s="53"/>
      <c r="BB37" s="53"/>
      <c r="BC37" s="54"/>
    </row>
    <row r="38" spans="1:55" ht="17.25">
      <c r="A38" s="52"/>
      <c r="B38" s="53"/>
      <c r="C38" s="53"/>
      <c r="D38" s="53"/>
      <c r="E38" s="426" t="s">
        <v>394</v>
      </c>
      <c r="F38" s="242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  <c r="AX38" s="243"/>
      <c r="AY38" s="243"/>
      <c r="AZ38" s="243"/>
      <c r="BA38" s="53"/>
      <c r="BB38" s="53"/>
      <c r="BC38" s="54"/>
    </row>
    <row r="39" spans="1:55" ht="17.25" thickBot="1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7"/>
    </row>
    <row r="40" spans="1:55" ht="17.25" thickTop="1"/>
  </sheetData>
  <mergeCells count="73">
    <mergeCell ref="AY15:AZ15"/>
    <mergeCell ref="AY26:AZ26"/>
    <mergeCell ref="AY33:AZ33"/>
    <mergeCell ref="AM15:AP15"/>
    <mergeCell ref="AQ15:AT15"/>
    <mergeCell ref="AQ26:AT26"/>
    <mergeCell ref="AQ33:AT33"/>
    <mergeCell ref="AU15:AX15"/>
    <mergeCell ref="AU26:AX26"/>
    <mergeCell ref="AU33:AX33"/>
    <mergeCell ref="E23:F23"/>
    <mergeCell ref="E24:F24"/>
    <mergeCell ref="AA15:AD15"/>
    <mergeCell ref="AE15:AH15"/>
    <mergeCell ref="AI15:AL15"/>
    <mergeCell ref="E22:F22"/>
    <mergeCell ref="G15:J15"/>
    <mergeCell ref="K15:N15"/>
    <mergeCell ref="O15:R15"/>
    <mergeCell ref="S15:V15"/>
    <mergeCell ref="W15:Z15"/>
    <mergeCell ref="E6:F6"/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M4:AP4"/>
    <mergeCell ref="AI4:AL4"/>
    <mergeCell ref="AQ4:AT4"/>
    <mergeCell ref="AU4:AX4"/>
    <mergeCell ref="AY4:AZ4"/>
    <mergeCell ref="E7:F7"/>
    <mergeCell ref="E8:F8"/>
    <mergeCell ref="E9:F9"/>
    <mergeCell ref="E10:F10"/>
    <mergeCell ref="E35:F35"/>
    <mergeCell ref="E12:F12"/>
    <mergeCell ref="E11:F11"/>
    <mergeCell ref="E13:F13"/>
    <mergeCell ref="E28:F28"/>
    <mergeCell ref="E26:F27"/>
    <mergeCell ref="E15:F16"/>
    <mergeCell ref="E17:F17"/>
    <mergeCell ref="E18:F18"/>
    <mergeCell ref="E19:F19"/>
    <mergeCell ref="E20:F20"/>
    <mergeCell ref="E21:F21"/>
    <mergeCell ref="E36:F36"/>
    <mergeCell ref="S33:V33"/>
    <mergeCell ref="W33:Z33"/>
    <mergeCell ref="AA33:AD33"/>
    <mergeCell ref="E29:F29"/>
    <mergeCell ref="E33:F34"/>
    <mergeCell ref="G33:J33"/>
    <mergeCell ref="K33:N33"/>
    <mergeCell ref="O33:R33"/>
    <mergeCell ref="G26:J26"/>
    <mergeCell ref="K26:N26"/>
    <mergeCell ref="O26:R26"/>
    <mergeCell ref="AM26:AP26"/>
    <mergeCell ref="AM33:AP33"/>
    <mergeCell ref="S26:V26"/>
    <mergeCell ref="W26:Z26"/>
    <mergeCell ref="AA26:AD26"/>
    <mergeCell ref="AE33:AH33"/>
    <mergeCell ref="AI33:AL33"/>
    <mergeCell ref="AE26:AH26"/>
    <mergeCell ref="AI26:AL26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30"/>
  <sheetViews>
    <sheetView showGridLines="0" zoomScale="85" zoomScaleNormal="85" workbookViewId="0">
      <pane xSplit="6" topLeftCell="W1" activePane="topRight" state="frozen"/>
      <selection pane="topRight" activeCell="B12" sqref="B12"/>
    </sheetView>
  </sheetViews>
  <sheetFormatPr defaultRowHeight="16.5" outlineLevelCol="2"/>
  <cols>
    <col min="1" max="1" width="3.5" style="245" customWidth="1"/>
    <col min="2" max="2" width="13" style="245" customWidth="1"/>
    <col min="3" max="3" width="7.625" style="245" customWidth="1"/>
    <col min="4" max="4" width="3.25" style="245" customWidth="1"/>
    <col min="5" max="5" width="33.25" style="245" customWidth="1"/>
    <col min="6" max="6" width="9" style="245" customWidth="1"/>
    <col min="7" max="14" width="10.625" style="245" hidden="1" customWidth="1" outlineLevel="1"/>
    <col min="15" max="17" width="10.625" style="245" hidden="1" customWidth="1" outlineLevel="2"/>
    <col min="18" max="38" width="10.625" style="245" hidden="1" customWidth="1" outlineLevel="1"/>
    <col min="39" max="39" width="10.625" style="245" customWidth="1" collapsed="1"/>
    <col min="40" max="53" width="10.625" style="245" customWidth="1"/>
    <col min="54" max="16384" width="9" style="245"/>
  </cols>
  <sheetData>
    <row r="1" spans="1:55" ht="7.5" customHeight="1" thickTop="1">
      <c r="A1" s="259"/>
      <c r="B1" s="320"/>
      <c r="C1" s="320"/>
      <c r="D1" s="320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246"/>
      <c r="AA1" s="58"/>
      <c r="AB1" s="58"/>
      <c r="AC1" s="58"/>
      <c r="AD1" s="58"/>
      <c r="AE1" s="58"/>
      <c r="AF1" s="58"/>
      <c r="AG1" s="58"/>
      <c r="AH1" s="59"/>
      <c r="AI1" s="59"/>
      <c r="AJ1" s="60"/>
      <c r="AK1" s="60"/>
      <c r="AL1" s="572"/>
      <c r="AM1" s="572"/>
      <c r="AN1" s="328"/>
      <c r="AO1" s="328"/>
      <c r="AP1" s="328"/>
      <c r="AQ1" s="328"/>
      <c r="AR1" s="328"/>
      <c r="AS1" s="369"/>
      <c r="AT1" s="408"/>
      <c r="AU1" s="452"/>
      <c r="AV1" s="459"/>
      <c r="AW1" s="477"/>
      <c r="AX1" s="490"/>
      <c r="AY1" s="498"/>
      <c r="AZ1" s="532"/>
      <c r="BA1" s="328"/>
      <c r="BB1" s="247"/>
      <c r="BC1" s="248"/>
    </row>
    <row r="2" spans="1:55" ht="33" customHeight="1">
      <c r="A2" s="257"/>
      <c r="B2" s="62" t="s">
        <v>232</v>
      </c>
      <c r="C2" s="287"/>
      <c r="D2" s="287"/>
      <c r="E2" s="62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574" t="s">
        <v>3</v>
      </c>
      <c r="BB2" s="574"/>
      <c r="BC2" s="250"/>
    </row>
    <row r="3" spans="1:55">
      <c r="A3" s="257"/>
      <c r="B3" s="287"/>
      <c r="C3" s="287"/>
      <c r="D3" s="287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50"/>
    </row>
    <row r="4" spans="1:55">
      <c r="A4" s="257"/>
      <c r="B4" s="53"/>
      <c r="C4" s="53"/>
      <c r="D4" s="287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50"/>
    </row>
    <row r="5" spans="1:55">
      <c r="A5" s="257"/>
      <c r="B5" s="363" t="s">
        <v>1</v>
      </c>
      <c r="C5" s="287"/>
      <c r="D5" s="287"/>
      <c r="E5" s="584" t="s">
        <v>360</v>
      </c>
      <c r="F5" s="585"/>
      <c r="G5" s="593">
        <v>2012</v>
      </c>
      <c r="H5" s="593"/>
      <c r="I5" s="593"/>
      <c r="J5" s="593"/>
      <c r="K5" s="593">
        <v>2013</v>
      </c>
      <c r="L5" s="593"/>
      <c r="M5" s="593"/>
      <c r="N5" s="593"/>
      <c r="O5" s="593">
        <v>2014</v>
      </c>
      <c r="P5" s="593"/>
      <c r="Q5" s="593"/>
      <c r="R5" s="593"/>
      <c r="S5" s="593">
        <v>2015</v>
      </c>
      <c r="T5" s="593"/>
      <c r="U5" s="593"/>
      <c r="V5" s="593"/>
      <c r="W5" s="593">
        <v>2016</v>
      </c>
      <c r="X5" s="593"/>
      <c r="Y5" s="593"/>
      <c r="Z5" s="593"/>
      <c r="AA5" s="593">
        <v>2017</v>
      </c>
      <c r="AB5" s="593"/>
      <c r="AC5" s="593"/>
      <c r="AD5" s="593"/>
      <c r="AE5" s="593">
        <v>2018</v>
      </c>
      <c r="AF5" s="593"/>
      <c r="AG5" s="593"/>
      <c r="AH5" s="593"/>
      <c r="AI5" s="593">
        <v>2019</v>
      </c>
      <c r="AJ5" s="593"/>
      <c r="AK5" s="593"/>
      <c r="AL5" s="594"/>
      <c r="AM5" s="588">
        <v>2020</v>
      </c>
      <c r="AN5" s="589"/>
      <c r="AO5" s="589"/>
      <c r="AP5" s="589"/>
      <c r="AQ5" s="591">
        <v>2021</v>
      </c>
      <c r="AR5" s="592"/>
      <c r="AS5" s="592"/>
      <c r="AT5" s="592"/>
      <c r="AU5" s="591">
        <v>2022</v>
      </c>
      <c r="AV5" s="592"/>
      <c r="AW5" s="592"/>
      <c r="AX5" s="592"/>
      <c r="AY5" s="588">
        <v>2023</v>
      </c>
      <c r="AZ5" s="589"/>
      <c r="BA5" s="333"/>
      <c r="BB5" s="249"/>
      <c r="BC5" s="250"/>
    </row>
    <row r="6" spans="1:55" ht="18" thickBot="1">
      <c r="A6" s="257"/>
      <c r="B6" s="353" t="s">
        <v>1</v>
      </c>
      <c r="C6" s="53"/>
      <c r="D6" s="287"/>
      <c r="E6" s="586"/>
      <c r="F6" s="587"/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122</v>
      </c>
      <c r="AJ6" s="330" t="s">
        <v>123</v>
      </c>
      <c r="AK6" s="330" t="s">
        <v>120</v>
      </c>
      <c r="AL6" s="332" t="s">
        <v>124</v>
      </c>
      <c r="AM6" s="332" t="s">
        <v>128</v>
      </c>
      <c r="AN6" s="332" t="s">
        <v>131</v>
      </c>
      <c r="AO6" s="332" t="s">
        <v>144</v>
      </c>
      <c r="AP6" s="332" t="s">
        <v>147</v>
      </c>
      <c r="AQ6" s="332" t="s">
        <v>174</v>
      </c>
      <c r="AR6" s="332" t="s">
        <v>175</v>
      </c>
      <c r="AS6" s="370" t="s">
        <v>177</v>
      </c>
      <c r="AT6" s="409" t="s">
        <v>179</v>
      </c>
      <c r="AU6" s="469" t="s">
        <v>743</v>
      </c>
      <c r="AV6" s="469" t="s">
        <v>746</v>
      </c>
      <c r="AW6" s="469" t="s">
        <v>751</v>
      </c>
      <c r="AX6" s="469" t="s">
        <v>754</v>
      </c>
      <c r="AY6" s="545" t="s">
        <v>757</v>
      </c>
      <c r="AZ6" s="487" t="s">
        <v>822</v>
      </c>
      <c r="BA6" s="331"/>
      <c r="BB6" s="249"/>
      <c r="BC6" s="250"/>
    </row>
    <row r="7" spans="1:55" ht="17.25">
      <c r="A7" s="257"/>
      <c r="B7" s="355" t="s">
        <v>183</v>
      </c>
      <c r="C7" s="53"/>
      <c r="D7" s="287"/>
      <c r="E7" s="662" t="s">
        <v>374</v>
      </c>
      <c r="F7" s="663"/>
      <c r="G7" s="194">
        <v>22582.7</v>
      </c>
      <c r="H7" s="194">
        <v>23062.7</v>
      </c>
      <c r="I7" s="194">
        <v>23620.9</v>
      </c>
      <c r="J7" s="194">
        <v>23931.7</v>
      </c>
      <c r="K7" s="194">
        <v>24805.7</v>
      </c>
      <c r="L7" s="194">
        <v>25641.5</v>
      </c>
      <c r="M7" s="194">
        <v>26082.799999999999</v>
      </c>
      <c r="N7" s="224">
        <v>26421.8</v>
      </c>
      <c r="O7" s="224">
        <v>27164.400000000001</v>
      </c>
      <c r="P7" s="224">
        <v>28397.8</v>
      </c>
      <c r="Q7" s="224">
        <v>29451.4</v>
      </c>
      <c r="R7" s="224">
        <v>30504.3</v>
      </c>
      <c r="S7" s="224">
        <v>31858.799999999999</v>
      </c>
      <c r="T7" s="224">
        <v>32649.9</v>
      </c>
      <c r="U7" s="224">
        <v>33365.1</v>
      </c>
      <c r="V7" s="224">
        <v>34036.199999999997</v>
      </c>
      <c r="W7" s="224">
        <v>34898.400000000001</v>
      </c>
      <c r="X7" s="224">
        <v>35318.199999999997</v>
      </c>
      <c r="Y7" s="224">
        <v>35711.1</v>
      </c>
      <c r="Z7" s="224">
        <v>36209.300000000003</v>
      </c>
      <c r="AA7" s="224">
        <v>37010.400000000001</v>
      </c>
      <c r="AB7" s="224">
        <v>37875.599999999999</v>
      </c>
      <c r="AC7" s="224">
        <v>38220</v>
      </c>
      <c r="AD7" s="224">
        <v>38797.4</v>
      </c>
      <c r="AE7" s="194">
        <v>39108.800000000003</v>
      </c>
      <c r="AF7" s="194">
        <v>39087.599999999999</v>
      </c>
      <c r="AG7" s="194">
        <v>39532.199999999997</v>
      </c>
      <c r="AH7" s="194">
        <v>41228.199999999997</v>
      </c>
      <c r="AI7" s="194">
        <v>41682.800000000003</v>
      </c>
      <c r="AJ7" s="194">
        <v>42995.9</v>
      </c>
      <c r="AK7" s="194">
        <v>43678.1</v>
      </c>
      <c r="AL7" s="195">
        <v>45813.7</v>
      </c>
      <c r="AM7" s="195">
        <v>47901.9</v>
      </c>
      <c r="AN7" s="195">
        <v>48970.2</v>
      </c>
      <c r="AO7" s="195">
        <v>49905.792829264006</v>
      </c>
      <c r="AP7" s="195">
        <v>51598.9</v>
      </c>
      <c r="AQ7" s="195">
        <v>53425.4</v>
      </c>
      <c r="AR7" s="195">
        <v>54697.8</v>
      </c>
      <c r="AS7" s="195">
        <v>54676.228179731013</v>
      </c>
      <c r="AT7" s="195">
        <v>55558.400000000001</v>
      </c>
      <c r="AU7" s="195">
        <v>55470.10715510977</v>
      </c>
      <c r="AV7" s="195">
        <v>56981.530566377602</v>
      </c>
      <c r="AW7" s="195">
        <v>58213.1653578486</v>
      </c>
      <c r="AX7" s="195">
        <v>58957.429197303507</v>
      </c>
      <c r="AY7" s="195">
        <v>58579.201312282901</v>
      </c>
      <c r="AZ7" s="195">
        <v>59822.997407867748</v>
      </c>
      <c r="BA7" s="93"/>
      <c r="BB7" s="249"/>
      <c r="BC7" s="250"/>
    </row>
    <row r="8" spans="1:55" ht="17.25">
      <c r="A8" s="257"/>
      <c r="B8" s="361" t="s">
        <v>225</v>
      </c>
      <c r="C8" s="53"/>
      <c r="D8" s="287"/>
      <c r="E8" s="656" t="s">
        <v>375</v>
      </c>
      <c r="F8" s="657"/>
      <c r="G8" s="6">
        <v>21848.1</v>
      </c>
      <c r="H8" s="6">
        <v>22450</v>
      </c>
      <c r="I8" s="6">
        <v>23036.7</v>
      </c>
      <c r="J8" s="6">
        <v>23386.9</v>
      </c>
      <c r="K8" s="6">
        <v>24243.7</v>
      </c>
      <c r="L8" s="6">
        <v>25037.1</v>
      </c>
      <c r="M8" s="6">
        <v>25437.3</v>
      </c>
      <c r="N8" s="11">
        <v>25835.8</v>
      </c>
      <c r="O8" s="11">
        <v>26533.599999999999</v>
      </c>
      <c r="P8" s="11">
        <v>27743.7</v>
      </c>
      <c r="Q8" s="11">
        <v>28774.1</v>
      </c>
      <c r="R8" s="11">
        <v>29759.8</v>
      </c>
      <c r="S8" s="11">
        <v>31067</v>
      </c>
      <c r="T8" s="11">
        <v>31820.2</v>
      </c>
      <c r="U8" s="11">
        <v>32582.400000000001</v>
      </c>
      <c r="V8" s="11">
        <v>33232.6</v>
      </c>
      <c r="W8" s="11">
        <v>34065.5</v>
      </c>
      <c r="X8" s="11">
        <v>34433.599999999999</v>
      </c>
      <c r="Y8" s="11">
        <v>34809.5</v>
      </c>
      <c r="Z8" s="11">
        <v>35398.199999999997</v>
      </c>
      <c r="AA8" s="11">
        <v>36260.6</v>
      </c>
      <c r="AB8" s="11">
        <v>37140.400000000001</v>
      </c>
      <c r="AC8" s="11">
        <v>37489.1</v>
      </c>
      <c r="AD8" s="11">
        <v>38076.800000000003</v>
      </c>
      <c r="AE8" s="6">
        <v>38392.300000000003</v>
      </c>
      <c r="AF8" s="6">
        <v>38394.199999999997</v>
      </c>
      <c r="AG8" s="6">
        <v>38800</v>
      </c>
      <c r="AH8" s="6">
        <v>40442.1</v>
      </c>
      <c r="AI8" s="6">
        <v>40903.199999999997</v>
      </c>
      <c r="AJ8" s="6">
        <v>42208.6</v>
      </c>
      <c r="AK8" s="6">
        <v>42920.7</v>
      </c>
      <c r="AL8" s="7">
        <v>45081.8</v>
      </c>
      <c r="AM8" s="7">
        <v>47042.1</v>
      </c>
      <c r="AN8" s="7">
        <v>48084.1</v>
      </c>
      <c r="AO8" s="7">
        <v>48943.343787951002</v>
      </c>
      <c r="AP8" s="7">
        <v>50764.7</v>
      </c>
      <c r="AQ8" s="7">
        <v>52556</v>
      </c>
      <c r="AR8" s="7">
        <v>53945.8</v>
      </c>
      <c r="AS8" s="7">
        <v>53883.848436706015</v>
      </c>
      <c r="AT8" s="7">
        <v>54845.2</v>
      </c>
      <c r="AU8" s="7">
        <v>54647.258237138994</v>
      </c>
      <c r="AV8" s="7">
        <v>56213.600319759993</v>
      </c>
      <c r="AW8" s="7">
        <v>57425.442981062006</v>
      </c>
      <c r="AX8" s="7">
        <v>57839.426665768027</v>
      </c>
      <c r="AY8" s="7">
        <v>57392.582512824003</v>
      </c>
      <c r="AZ8" s="398">
        <v>58527.442417032573</v>
      </c>
      <c r="BA8" s="93"/>
      <c r="BB8" s="249"/>
      <c r="BC8" s="250"/>
    </row>
    <row r="9" spans="1:55" ht="17.25">
      <c r="A9" s="257"/>
      <c r="B9" s="361" t="s">
        <v>226</v>
      </c>
      <c r="C9" s="53"/>
      <c r="D9" s="287"/>
      <c r="E9" s="656" t="s">
        <v>376</v>
      </c>
      <c r="F9" s="657"/>
      <c r="G9" s="6">
        <v>421.9</v>
      </c>
      <c r="H9" s="6">
        <v>298.89999999999998</v>
      </c>
      <c r="I9" s="6">
        <v>272.39999999999998</v>
      </c>
      <c r="J9" s="6">
        <v>296.60000000000002</v>
      </c>
      <c r="K9" s="6">
        <v>308.2</v>
      </c>
      <c r="L9" s="6">
        <v>339.6</v>
      </c>
      <c r="M9" s="6">
        <v>324.39999999999998</v>
      </c>
      <c r="N9" s="11">
        <v>314.2</v>
      </c>
      <c r="O9" s="11">
        <v>304.8</v>
      </c>
      <c r="P9" s="11">
        <v>281.2</v>
      </c>
      <c r="Q9" s="11">
        <v>296.2</v>
      </c>
      <c r="R9" s="11">
        <v>392.5</v>
      </c>
      <c r="S9" s="11">
        <v>417.7</v>
      </c>
      <c r="T9" s="11">
        <v>403.1</v>
      </c>
      <c r="U9" s="11">
        <v>388.1</v>
      </c>
      <c r="V9" s="11">
        <v>365.1</v>
      </c>
      <c r="W9" s="11">
        <v>391.2</v>
      </c>
      <c r="X9" s="11">
        <v>452.8</v>
      </c>
      <c r="Y9" s="11">
        <v>458.5</v>
      </c>
      <c r="Z9" s="11">
        <v>376.4</v>
      </c>
      <c r="AA9" s="11">
        <v>336.3</v>
      </c>
      <c r="AB9" s="11">
        <v>324.7</v>
      </c>
      <c r="AC9" s="11">
        <v>368.4</v>
      </c>
      <c r="AD9" s="11">
        <v>385.7</v>
      </c>
      <c r="AE9" s="6">
        <v>364.4</v>
      </c>
      <c r="AF9" s="6">
        <v>399.5</v>
      </c>
      <c r="AG9" s="6">
        <v>405.4</v>
      </c>
      <c r="AH9" s="6">
        <v>351.2</v>
      </c>
      <c r="AI9" s="6">
        <v>322.5</v>
      </c>
      <c r="AJ9" s="6">
        <v>336.7</v>
      </c>
      <c r="AK9" s="6">
        <v>335</v>
      </c>
      <c r="AL9" s="7">
        <v>322.3</v>
      </c>
      <c r="AM9" s="7">
        <v>388.5</v>
      </c>
      <c r="AN9" s="7">
        <v>454.9</v>
      </c>
      <c r="AO9" s="7">
        <v>590.25399042499998</v>
      </c>
      <c r="AP9" s="7">
        <v>535.70000000000005</v>
      </c>
      <c r="AQ9" s="7">
        <v>501.5</v>
      </c>
      <c r="AR9" s="7">
        <v>425.1</v>
      </c>
      <c r="AS9" s="7">
        <v>461.21868243100005</v>
      </c>
      <c r="AT9" s="7">
        <v>400</v>
      </c>
      <c r="AU9" s="7">
        <v>514.693688698713</v>
      </c>
      <c r="AV9" s="7">
        <v>465.4232915869203</v>
      </c>
      <c r="AW9" s="7">
        <v>486.76317210358792</v>
      </c>
      <c r="AX9" s="7">
        <v>560.20539143116503</v>
      </c>
      <c r="AY9" s="7">
        <v>581.80233614283793</v>
      </c>
      <c r="AZ9" s="398">
        <v>714.25523377401385</v>
      </c>
      <c r="BA9" s="93"/>
      <c r="BB9" s="249"/>
      <c r="BC9" s="250"/>
    </row>
    <row r="10" spans="1:55" ht="17.25">
      <c r="A10" s="257"/>
      <c r="B10" s="361" t="s">
        <v>230</v>
      </c>
      <c r="C10" s="53"/>
      <c r="D10" s="287"/>
      <c r="E10" s="656" t="s">
        <v>377</v>
      </c>
      <c r="F10" s="657"/>
      <c r="G10" s="6">
        <v>219.8</v>
      </c>
      <c r="H10" s="6">
        <v>241.2</v>
      </c>
      <c r="I10" s="6">
        <v>241.2</v>
      </c>
      <c r="J10" s="6">
        <v>160.80000000000001</v>
      </c>
      <c r="K10" s="6">
        <v>172.8</v>
      </c>
      <c r="L10" s="6">
        <v>172.3</v>
      </c>
      <c r="M10" s="6">
        <v>228.7</v>
      </c>
      <c r="N10" s="11">
        <v>201.5</v>
      </c>
      <c r="O10" s="11">
        <v>231.7</v>
      </c>
      <c r="P10" s="11">
        <v>297.8</v>
      </c>
      <c r="Q10" s="11">
        <v>309.10000000000002</v>
      </c>
      <c r="R10" s="11">
        <v>259.60000000000002</v>
      </c>
      <c r="S10" s="11">
        <v>272.8</v>
      </c>
      <c r="T10" s="11">
        <v>320.39999999999998</v>
      </c>
      <c r="U10" s="11">
        <v>300.5</v>
      </c>
      <c r="V10" s="11">
        <v>336.1</v>
      </c>
      <c r="W10" s="11">
        <v>343.8</v>
      </c>
      <c r="X10" s="11">
        <v>344.2</v>
      </c>
      <c r="Y10" s="11">
        <v>341.9</v>
      </c>
      <c r="Z10" s="11">
        <v>330.4</v>
      </c>
      <c r="AA10" s="11">
        <v>325.7</v>
      </c>
      <c r="AB10" s="11">
        <v>289.5</v>
      </c>
      <c r="AC10" s="11">
        <v>254.5</v>
      </c>
      <c r="AD10" s="11">
        <v>222.1</v>
      </c>
      <c r="AE10" s="6">
        <v>239.5</v>
      </c>
      <c r="AF10" s="6">
        <v>202.4</v>
      </c>
      <c r="AG10" s="6">
        <v>222.9</v>
      </c>
      <c r="AH10" s="6">
        <v>303.60000000000002</v>
      </c>
      <c r="AI10" s="6">
        <v>318.8</v>
      </c>
      <c r="AJ10" s="6">
        <v>324.10000000000002</v>
      </c>
      <c r="AK10" s="6">
        <v>301.3</v>
      </c>
      <c r="AL10" s="7">
        <v>275</v>
      </c>
      <c r="AM10" s="7">
        <v>300.7</v>
      </c>
      <c r="AN10" s="7">
        <v>306.39999999999998</v>
      </c>
      <c r="AO10" s="7">
        <v>217.30678202799996</v>
      </c>
      <c r="AP10" s="7">
        <v>177.3</v>
      </c>
      <c r="AQ10" s="7">
        <v>238.4</v>
      </c>
      <c r="AR10" s="7">
        <v>219.2</v>
      </c>
      <c r="AS10" s="7">
        <v>215.34884715400003</v>
      </c>
      <c r="AT10" s="7">
        <v>190.3</v>
      </c>
      <c r="AU10" s="7">
        <v>195.34734310825297</v>
      </c>
      <c r="AV10" s="7">
        <v>181.65473552420639</v>
      </c>
      <c r="AW10" s="7">
        <v>189.40309577682797</v>
      </c>
      <c r="AX10" s="7">
        <v>321.47778560197196</v>
      </c>
      <c r="AY10" s="7">
        <v>363.41104537244399</v>
      </c>
      <c r="AZ10" s="398">
        <v>216.62770069196804</v>
      </c>
      <c r="BA10" s="93"/>
      <c r="BB10" s="297"/>
      <c r="BC10" s="250"/>
    </row>
    <row r="11" spans="1:55" ht="17.25">
      <c r="A11" s="257"/>
      <c r="B11" s="361" t="s">
        <v>231</v>
      </c>
      <c r="C11" s="53"/>
      <c r="D11" s="287"/>
      <c r="E11" s="656" t="s">
        <v>378</v>
      </c>
      <c r="F11" s="657"/>
      <c r="G11" s="6">
        <v>52</v>
      </c>
      <c r="H11" s="6">
        <v>42.7</v>
      </c>
      <c r="I11" s="6">
        <v>41.3</v>
      </c>
      <c r="J11" s="6">
        <v>63.3</v>
      </c>
      <c r="K11" s="6">
        <v>50.6</v>
      </c>
      <c r="L11" s="6">
        <v>62</v>
      </c>
      <c r="M11" s="6">
        <v>54.4</v>
      </c>
      <c r="N11" s="11">
        <v>49</v>
      </c>
      <c r="O11" s="11">
        <v>66.400000000000006</v>
      </c>
      <c r="P11" s="11">
        <v>55.9</v>
      </c>
      <c r="Q11" s="11">
        <v>44.9</v>
      </c>
      <c r="R11" s="11">
        <v>60.7</v>
      </c>
      <c r="S11" s="11">
        <v>52.6</v>
      </c>
      <c r="T11" s="11">
        <v>56.6</v>
      </c>
      <c r="U11" s="11">
        <v>47.8</v>
      </c>
      <c r="V11" s="11">
        <v>54</v>
      </c>
      <c r="W11" s="11">
        <v>41.3</v>
      </c>
      <c r="X11" s="11">
        <v>55.3</v>
      </c>
      <c r="Y11" s="11">
        <v>42.2</v>
      </c>
      <c r="Z11" s="11">
        <v>31.3</v>
      </c>
      <c r="AA11" s="11">
        <v>31</v>
      </c>
      <c r="AB11" s="11">
        <v>46.8</v>
      </c>
      <c r="AC11" s="11">
        <v>50.2</v>
      </c>
      <c r="AD11" s="11">
        <v>64</v>
      </c>
      <c r="AE11" s="6">
        <v>52.6</v>
      </c>
      <c r="AF11" s="6">
        <v>40.4</v>
      </c>
      <c r="AG11" s="6">
        <v>37.6</v>
      </c>
      <c r="AH11" s="6">
        <v>52.5</v>
      </c>
      <c r="AI11" s="6">
        <v>54.3</v>
      </c>
      <c r="AJ11" s="6">
        <v>47.9</v>
      </c>
      <c r="AK11" s="6">
        <v>54.3</v>
      </c>
      <c r="AL11" s="7">
        <v>53.2</v>
      </c>
      <c r="AM11" s="7">
        <v>58.8</v>
      </c>
      <c r="AN11" s="7">
        <v>42.4</v>
      </c>
      <c r="AO11" s="7">
        <v>31.962583038999991</v>
      </c>
      <c r="AP11" s="7">
        <v>26.3</v>
      </c>
      <c r="AQ11" s="7">
        <v>33.200000000000003</v>
      </c>
      <c r="AR11" s="7">
        <v>37.1</v>
      </c>
      <c r="AS11" s="7">
        <v>44.521690774</v>
      </c>
      <c r="AT11" s="7">
        <v>41.3</v>
      </c>
      <c r="AU11" s="7">
        <v>39.35440907271699</v>
      </c>
      <c r="AV11" s="7">
        <v>30.0278038288888</v>
      </c>
      <c r="AW11" s="7">
        <v>34.816410364573997</v>
      </c>
      <c r="AX11" s="7">
        <v>84.43948395558499</v>
      </c>
      <c r="AY11" s="7">
        <v>46.758545796252001</v>
      </c>
      <c r="AZ11" s="398">
        <v>96.95587140504</v>
      </c>
      <c r="BA11" s="93"/>
      <c r="BB11" s="249"/>
      <c r="BC11" s="250"/>
    </row>
    <row r="12" spans="1:55" ht="17.25">
      <c r="A12" s="257"/>
      <c r="B12" s="361" t="s">
        <v>227</v>
      </c>
      <c r="C12" s="53"/>
      <c r="D12" s="287"/>
      <c r="E12" s="658" t="s">
        <v>379</v>
      </c>
      <c r="F12" s="659"/>
      <c r="G12" s="6">
        <v>40.9</v>
      </c>
      <c r="H12" s="6">
        <v>30</v>
      </c>
      <c r="I12" s="6">
        <v>29.3</v>
      </c>
      <c r="J12" s="6">
        <v>24.2</v>
      </c>
      <c r="K12" s="6">
        <v>30.5</v>
      </c>
      <c r="L12" s="6">
        <v>30.4</v>
      </c>
      <c r="M12" s="6">
        <v>38</v>
      </c>
      <c r="N12" s="11">
        <v>21.3</v>
      </c>
      <c r="O12" s="11">
        <v>28</v>
      </c>
      <c r="P12" s="11">
        <v>19.100000000000001</v>
      </c>
      <c r="Q12" s="11">
        <v>27.1</v>
      </c>
      <c r="R12" s="11">
        <v>31.7</v>
      </c>
      <c r="S12" s="11">
        <v>48.6</v>
      </c>
      <c r="T12" s="11">
        <v>49.6</v>
      </c>
      <c r="U12" s="11">
        <v>46.3</v>
      </c>
      <c r="V12" s="11">
        <v>48.4</v>
      </c>
      <c r="W12" s="11">
        <v>56.7</v>
      </c>
      <c r="X12" s="11">
        <v>32.299999999999997</v>
      </c>
      <c r="Y12" s="11">
        <v>59</v>
      </c>
      <c r="Z12" s="11">
        <v>73</v>
      </c>
      <c r="AA12" s="11">
        <v>56.7</v>
      </c>
      <c r="AB12" s="11">
        <v>74.2</v>
      </c>
      <c r="AC12" s="11">
        <v>57.9</v>
      </c>
      <c r="AD12" s="11">
        <v>48.7</v>
      </c>
      <c r="AE12" s="6">
        <v>60</v>
      </c>
      <c r="AF12" s="6">
        <v>51.1</v>
      </c>
      <c r="AG12" s="6">
        <v>66.400000000000006</v>
      </c>
      <c r="AH12" s="6">
        <v>78.8</v>
      </c>
      <c r="AI12" s="6">
        <v>84</v>
      </c>
      <c r="AJ12" s="6">
        <v>78.599999999999994</v>
      </c>
      <c r="AK12" s="6">
        <v>66.7</v>
      </c>
      <c r="AL12" s="7">
        <v>81.400000000000006</v>
      </c>
      <c r="AM12" s="7">
        <v>111.8</v>
      </c>
      <c r="AN12" s="7">
        <v>82.4</v>
      </c>
      <c r="AO12" s="7">
        <v>122.925685821</v>
      </c>
      <c r="AP12" s="7">
        <v>94.8</v>
      </c>
      <c r="AQ12" s="7">
        <v>96.3</v>
      </c>
      <c r="AR12" s="7">
        <v>70.7</v>
      </c>
      <c r="AS12" s="7">
        <v>71.290522665999987</v>
      </c>
      <c r="AT12" s="7">
        <v>81.599999999999994</v>
      </c>
      <c r="AU12" s="7">
        <v>73.453477091075996</v>
      </c>
      <c r="AV12" s="7">
        <v>90.824415677591105</v>
      </c>
      <c r="AW12" s="7">
        <v>76.739698541579997</v>
      </c>
      <c r="AX12" s="7">
        <v>151.879870546756</v>
      </c>
      <c r="AY12" s="7">
        <v>194.646872147436</v>
      </c>
      <c r="AZ12" s="398">
        <v>267.71618496414209</v>
      </c>
      <c r="BA12" s="93"/>
      <c r="BB12" s="297"/>
      <c r="BC12" s="250"/>
    </row>
    <row r="13" spans="1:55" ht="17.25">
      <c r="A13" s="257"/>
      <c r="B13" s="362" t="s">
        <v>228</v>
      </c>
      <c r="C13" s="53"/>
      <c r="D13" s="287"/>
      <c r="E13" s="660" t="s">
        <v>380</v>
      </c>
      <c r="F13" s="661"/>
      <c r="G13" s="143">
        <v>1.38</v>
      </c>
      <c r="H13" s="143">
        <v>1.36</v>
      </c>
      <c r="I13" s="143">
        <v>1.32</v>
      </c>
      <c r="J13" s="143">
        <v>1.04</v>
      </c>
      <c r="K13" s="143">
        <v>1.02</v>
      </c>
      <c r="L13" s="143">
        <v>1.03</v>
      </c>
      <c r="M13" s="143">
        <v>1.23</v>
      </c>
      <c r="N13" s="143">
        <v>1.03</v>
      </c>
      <c r="O13" s="143">
        <v>1.2</v>
      </c>
      <c r="P13" s="143">
        <v>1.31</v>
      </c>
      <c r="Q13" s="143">
        <v>1.29</v>
      </c>
      <c r="R13" s="143">
        <v>1.1499999999999999</v>
      </c>
      <c r="S13" s="143">
        <v>1.17</v>
      </c>
      <c r="T13" s="143">
        <v>1.31</v>
      </c>
      <c r="U13" s="143">
        <v>1.18</v>
      </c>
      <c r="V13" s="143">
        <v>1.29</v>
      </c>
      <c r="W13" s="143">
        <v>1.27</v>
      </c>
      <c r="X13" s="143">
        <v>1.22</v>
      </c>
      <c r="Y13" s="143">
        <v>1.24</v>
      </c>
      <c r="Z13" s="143">
        <v>1.2</v>
      </c>
      <c r="AA13" s="143">
        <v>1.1200000000000001</v>
      </c>
      <c r="AB13" s="143">
        <v>1.08</v>
      </c>
      <c r="AC13" s="143">
        <v>0.95</v>
      </c>
      <c r="AD13" s="143">
        <v>0.86</v>
      </c>
      <c r="AE13" s="143">
        <f>SUM(AE10:AE12)/AE7*100</f>
        <v>0.90030888188847524</v>
      </c>
      <c r="AF13" s="143">
        <f t="shared" ref="AF13:AL13" si="0">SUM(AF10:AF12)/AF7*100</f>
        <v>0.75190085858430822</v>
      </c>
      <c r="AG13" s="143">
        <f t="shared" si="0"/>
        <v>0.8269208392146149</v>
      </c>
      <c r="AH13" s="143">
        <f t="shared" si="0"/>
        <v>1.0548605080988256</v>
      </c>
      <c r="AI13" s="143">
        <f t="shared" si="0"/>
        <v>1.0966153905207903</v>
      </c>
      <c r="AJ13" s="143">
        <f t="shared" si="0"/>
        <v>1.0480069029837729</v>
      </c>
      <c r="AK13" s="143">
        <f t="shared" si="0"/>
        <v>0.96684608533796124</v>
      </c>
      <c r="AL13" s="143">
        <f t="shared" si="0"/>
        <v>0.8940557082270153</v>
      </c>
      <c r="AM13" s="202">
        <v>0.98</v>
      </c>
      <c r="AN13" s="202">
        <v>0.88</v>
      </c>
      <c r="AO13" s="202">
        <v>0.75</v>
      </c>
      <c r="AP13" s="202">
        <v>0.57999999999999996</v>
      </c>
      <c r="AQ13" s="202">
        <v>0.69</v>
      </c>
      <c r="AR13" s="202">
        <v>0.6</v>
      </c>
      <c r="AS13" s="202">
        <v>0.60567649162888759</v>
      </c>
      <c r="AT13" s="202">
        <v>0.56000000000000005</v>
      </c>
      <c r="AU13" s="202">
        <v>0.56000000000000005</v>
      </c>
      <c r="AV13" s="202">
        <v>0.53088597660306247</v>
      </c>
      <c r="AW13" s="202">
        <v>0.51699508664908078</v>
      </c>
      <c r="AX13" s="202">
        <v>0.94610153071230685</v>
      </c>
      <c r="AY13" s="202">
        <v>1.0324587712135089</v>
      </c>
      <c r="AZ13" s="202">
        <v>0.97</v>
      </c>
      <c r="BA13" s="68"/>
      <c r="BB13" s="249"/>
      <c r="BC13" s="250"/>
    </row>
    <row r="14" spans="1:55">
      <c r="A14" s="257"/>
      <c r="B14" s="361" t="s">
        <v>229</v>
      </c>
      <c r="C14" s="53"/>
      <c r="D14" s="287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450"/>
      <c r="BB14" s="249"/>
      <c r="BC14" s="250"/>
    </row>
    <row r="15" spans="1:55" ht="17.25">
      <c r="A15" s="257"/>
      <c r="B15" s="348"/>
      <c r="C15" s="53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8"/>
    </row>
    <row r="16" spans="1:55" ht="17.25">
      <c r="A16" s="257"/>
      <c r="B16" s="356" t="s">
        <v>191</v>
      </c>
      <c r="C16" s="53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8"/>
    </row>
    <row r="17" spans="1:55" ht="17.25">
      <c r="A17" s="257"/>
      <c r="B17" s="357"/>
      <c r="C17" s="53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8"/>
    </row>
    <row r="18" spans="1:55" ht="17.25">
      <c r="A18" s="257"/>
      <c r="B18" s="356" t="s">
        <v>201</v>
      </c>
      <c r="C18" s="53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8"/>
    </row>
    <row r="19" spans="1:55" ht="17.25">
      <c r="A19" s="257"/>
      <c r="B19" s="357"/>
      <c r="C19" s="53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8"/>
    </row>
    <row r="20" spans="1:55" ht="17.25">
      <c r="A20" s="257"/>
      <c r="B20" s="356" t="s">
        <v>205</v>
      </c>
      <c r="C20" s="53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8"/>
    </row>
    <row r="21" spans="1:55" ht="17.25">
      <c r="A21" s="52"/>
      <c r="B21" s="357"/>
      <c r="C21" s="53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8"/>
    </row>
    <row r="22" spans="1:55" ht="17.25">
      <c r="A22" s="52"/>
      <c r="B22" s="356" t="s">
        <v>208</v>
      </c>
      <c r="C22" s="53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8"/>
    </row>
    <row r="23" spans="1:55" ht="17.25">
      <c r="A23" s="52"/>
      <c r="B23" s="357"/>
      <c r="C23" s="53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7"/>
      <c r="AI23" s="287"/>
      <c r="AJ23" s="287"/>
      <c r="AK23" s="287"/>
      <c r="AL23" s="287"/>
      <c r="AM23" s="287"/>
      <c r="AN23" s="287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8"/>
    </row>
    <row r="24" spans="1:55" ht="17.25">
      <c r="A24" s="52"/>
      <c r="B24" s="356" t="s">
        <v>210</v>
      </c>
      <c r="C24" s="53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7"/>
      <c r="AI24" s="287"/>
      <c r="AJ24" s="287"/>
      <c r="AK24" s="287"/>
      <c r="AL24" s="287"/>
      <c r="AM24" s="287"/>
      <c r="AN24" s="287"/>
      <c r="AO24" s="287"/>
      <c r="AP24" s="287"/>
      <c r="AQ24" s="287"/>
      <c r="AR24" s="287"/>
      <c r="AS24" s="287"/>
      <c r="AT24" s="287"/>
      <c r="AU24" s="287"/>
      <c r="AV24" s="287"/>
      <c r="AW24" s="287"/>
      <c r="AX24" s="287"/>
      <c r="AY24" s="287"/>
      <c r="AZ24" s="287"/>
      <c r="BA24" s="287"/>
      <c r="BB24" s="287"/>
      <c r="BC24" s="288"/>
    </row>
    <row r="25" spans="1:55" ht="17.25">
      <c r="A25" s="52"/>
      <c r="B25" s="357"/>
      <c r="C25" s="53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7"/>
      <c r="AK25" s="287"/>
      <c r="AL25" s="287"/>
      <c r="AM25" s="287"/>
      <c r="AN25" s="287"/>
      <c r="AO25" s="287"/>
      <c r="AP25" s="287"/>
      <c r="AQ25" s="287"/>
      <c r="AR25" s="287"/>
      <c r="AS25" s="287"/>
      <c r="AT25" s="287"/>
      <c r="AU25" s="287"/>
      <c r="AV25" s="287"/>
      <c r="AW25" s="287"/>
      <c r="AX25" s="287"/>
      <c r="AY25" s="287"/>
      <c r="AZ25" s="287"/>
      <c r="BA25" s="287"/>
      <c r="BB25" s="287"/>
      <c r="BC25" s="288"/>
    </row>
    <row r="26" spans="1:55" ht="17.25">
      <c r="A26" s="52"/>
      <c r="B26" s="356" t="s">
        <v>224</v>
      </c>
      <c r="C26" s="53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7"/>
      <c r="AW26" s="287"/>
      <c r="AX26" s="287"/>
      <c r="AY26" s="287"/>
      <c r="AZ26" s="287"/>
      <c r="BA26" s="287"/>
      <c r="BB26" s="287"/>
      <c r="BC26" s="288"/>
    </row>
    <row r="27" spans="1:55">
      <c r="A27" s="52"/>
      <c r="B27" s="53"/>
      <c r="C27" s="53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287"/>
      <c r="AJ27" s="287"/>
      <c r="AK27" s="287"/>
      <c r="AL27" s="287"/>
      <c r="AM27" s="287"/>
      <c r="AN27" s="287"/>
      <c r="AO27" s="287"/>
      <c r="AP27" s="287"/>
      <c r="AQ27" s="287"/>
      <c r="AR27" s="287"/>
      <c r="AS27" s="287"/>
      <c r="AT27" s="287"/>
      <c r="AU27" s="287"/>
      <c r="AV27" s="287"/>
      <c r="AW27" s="287"/>
      <c r="AX27" s="287"/>
      <c r="AY27" s="287"/>
      <c r="AZ27" s="287"/>
      <c r="BA27" s="287"/>
      <c r="BB27" s="287"/>
      <c r="BC27" s="288"/>
    </row>
    <row r="28" spans="1:55">
      <c r="A28" s="52"/>
      <c r="B28" s="53"/>
      <c r="C28" s="53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7"/>
      <c r="AI28" s="287"/>
      <c r="AJ28" s="287"/>
      <c r="AK28" s="287"/>
      <c r="AL28" s="287"/>
      <c r="AM28" s="287"/>
      <c r="AN28" s="287"/>
      <c r="AO28" s="287"/>
      <c r="AP28" s="287"/>
      <c r="AQ28" s="287"/>
      <c r="AR28" s="287"/>
      <c r="AS28" s="287"/>
      <c r="AT28" s="287"/>
      <c r="AU28" s="287"/>
      <c r="AV28" s="287"/>
      <c r="AW28" s="287"/>
      <c r="AX28" s="287"/>
      <c r="AY28" s="287"/>
      <c r="AZ28" s="287"/>
      <c r="BA28" s="287"/>
      <c r="BB28" s="287"/>
      <c r="BC28" s="288"/>
    </row>
    <row r="29" spans="1:55" ht="17.25" thickBot="1">
      <c r="A29" s="55"/>
      <c r="B29" s="56"/>
      <c r="C29" s="56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3"/>
    </row>
    <row r="30" spans="1:55" ht="17.25" thickTop="1"/>
  </sheetData>
  <mergeCells count="22">
    <mergeCell ref="AL1:AM1"/>
    <mergeCell ref="AA5:AD5"/>
    <mergeCell ref="AE5:AH5"/>
    <mergeCell ref="AI5:AL5"/>
    <mergeCell ref="E7:F7"/>
    <mergeCell ref="E5:F6"/>
    <mergeCell ref="G5:J5"/>
    <mergeCell ref="K5:N5"/>
    <mergeCell ref="O5:R5"/>
    <mergeCell ref="S5:V5"/>
    <mergeCell ref="W5:Z5"/>
    <mergeCell ref="AM5:AP5"/>
    <mergeCell ref="BA2:BB2"/>
    <mergeCell ref="E10:F10"/>
    <mergeCell ref="E11:F11"/>
    <mergeCell ref="E12:F12"/>
    <mergeCell ref="E13:F13"/>
    <mergeCell ref="E8:F8"/>
    <mergeCell ref="E9:F9"/>
    <mergeCell ref="AQ5:AT5"/>
    <mergeCell ref="AU5:AX5"/>
    <mergeCell ref="AY5:AZ5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35"/>
  <sheetViews>
    <sheetView zoomScale="85" zoomScaleNormal="85" workbookViewId="0">
      <pane xSplit="6" topLeftCell="AA1" activePane="topRight" state="frozen"/>
      <selection pane="topRight" activeCell="E22" sqref="E22:F22"/>
    </sheetView>
  </sheetViews>
  <sheetFormatPr defaultRowHeight="16.5" outlineLevelCol="1"/>
  <cols>
    <col min="1" max="1" width="3" style="1" customWidth="1"/>
    <col min="2" max="2" width="13.25" style="1" customWidth="1"/>
    <col min="3" max="3" width="7.375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3" width="10.625" style="1" customWidth="1"/>
    <col min="54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737</v>
      </c>
      <c r="C2" s="53"/>
      <c r="D2" s="62"/>
      <c r="E2" s="53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166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668" t="s">
        <v>392</v>
      </c>
      <c r="P4" s="668"/>
      <c r="Q4" s="668"/>
      <c r="R4" s="668"/>
      <c r="S4" s="668"/>
      <c r="T4" s="668"/>
      <c r="U4" s="668"/>
      <c r="V4" s="668"/>
      <c r="W4" s="668"/>
      <c r="X4" s="668"/>
      <c r="Y4" s="668"/>
      <c r="Z4" s="668"/>
      <c r="AA4" s="668"/>
      <c r="AB4" s="668"/>
      <c r="AC4" s="668"/>
      <c r="AD4" s="668"/>
      <c r="AE4" s="668"/>
      <c r="AF4" s="668"/>
      <c r="AG4" s="668"/>
      <c r="AH4" s="668"/>
      <c r="AI4" s="668"/>
      <c r="AJ4" s="668"/>
      <c r="AK4" s="668"/>
      <c r="AL4" s="668"/>
      <c r="AM4" s="668"/>
      <c r="AN4" s="668"/>
      <c r="AO4" s="668"/>
      <c r="AP4" s="668"/>
      <c r="AQ4" s="669" t="s">
        <v>393</v>
      </c>
      <c r="AR4" s="669"/>
      <c r="AS4" s="669"/>
      <c r="AT4" s="669"/>
      <c r="AU4" s="669"/>
      <c r="AV4" s="669"/>
      <c r="AW4" s="669"/>
      <c r="AX4" s="669"/>
      <c r="AY4" s="502"/>
      <c r="AZ4" s="537"/>
      <c r="BA4" s="53"/>
      <c r="BB4" s="53"/>
      <c r="BC4" s="54"/>
    </row>
    <row r="5" spans="1:56" ht="16.5" customHeight="1">
      <c r="A5" s="257"/>
      <c r="B5" s="363" t="s">
        <v>1</v>
      </c>
      <c r="C5" s="287"/>
      <c r="D5" s="53"/>
      <c r="E5" s="602" t="s">
        <v>738</v>
      </c>
      <c r="F5" s="603"/>
      <c r="G5" s="593">
        <v>2012</v>
      </c>
      <c r="H5" s="593"/>
      <c r="I5" s="593"/>
      <c r="J5" s="593"/>
      <c r="K5" s="593">
        <v>2013</v>
      </c>
      <c r="L5" s="593"/>
      <c r="M5" s="593"/>
      <c r="N5" s="593"/>
      <c r="O5" s="593">
        <v>2014</v>
      </c>
      <c r="P5" s="593"/>
      <c r="Q5" s="593"/>
      <c r="R5" s="593"/>
      <c r="S5" s="593">
        <v>2015</v>
      </c>
      <c r="T5" s="593"/>
      <c r="U5" s="593"/>
      <c r="V5" s="593"/>
      <c r="W5" s="593">
        <v>2016</v>
      </c>
      <c r="X5" s="593"/>
      <c r="Y5" s="593"/>
      <c r="Z5" s="593"/>
      <c r="AA5" s="593">
        <v>2017</v>
      </c>
      <c r="AB5" s="593"/>
      <c r="AC5" s="593"/>
      <c r="AD5" s="593"/>
      <c r="AE5" s="593">
        <v>2018</v>
      </c>
      <c r="AF5" s="593"/>
      <c r="AG5" s="593"/>
      <c r="AH5" s="593"/>
      <c r="AI5" s="593">
        <v>2019</v>
      </c>
      <c r="AJ5" s="593"/>
      <c r="AK5" s="593"/>
      <c r="AL5" s="594"/>
      <c r="AM5" s="591">
        <v>2020</v>
      </c>
      <c r="AN5" s="592"/>
      <c r="AO5" s="592"/>
      <c r="AP5" s="592"/>
      <c r="AQ5" s="591">
        <v>2021</v>
      </c>
      <c r="AR5" s="592"/>
      <c r="AS5" s="592"/>
      <c r="AT5" s="592"/>
      <c r="AU5" s="588">
        <v>2022</v>
      </c>
      <c r="AV5" s="589"/>
      <c r="AW5" s="589"/>
      <c r="AX5" s="589"/>
      <c r="AY5" s="588">
        <v>2023</v>
      </c>
      <c r="AZ5" s="589"/>
      <c r="BA5" s="44"/>
      <c r="BB5" s="44"/>
      <c r="BC5" s="54"/>
    </row>
    <row r="6" spans="1:56" ht="18" thickBot="1">
      <c r="A6" s="257"/>
      <c r="B6" s="353" t="s">
        <v>1</v>
      </c>
      <c r="C6" s="53"/>
      <c r="D6" s="53"/>
      <c r="E6" s="602"/>
      <c r="F6" s="603"/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32</v>
      </c>
      <c r="AJ6" s="330" t="s">
        <v>33</v>
      </c>
      <c r="AK6" s="330" t="s">
        <v>34</v>
      </c>
      <c r="AL6" s="332" t="s">
        <v>35</v>
      </c>
      <c r="AM6" s="332" t="s">
        <v>128</v>
      </c>
      <c r="AN6" s="332" t="s">
        <v>131</v>
      </c>
      <c r="AO6" s="332" t="s">
        <v>144</v>
      </c>
      <c r="AP6" s="332" t="s">
        <v>147</v>
      </c>
      <c r="AQ6" s="332" t="s">
        <v>174</v>
      </c>
      <c r="AR6" s="332" t="s">
        <v>175</v>
      </c>
      <c r="AS6" s="370" t="s">
        <v>177</v>
      </c>
      <c r="AT6" s="409" t="s">
        <v>179</v>
      </c>
      <c r="AU6" s="469" t="s">
        <v>743</v>
      </c>
      <c r="AV6" s="469" t="s">
        <v>746</v>
      </c>
      <c r="AW6" s="469" t="s">
        <v>751</v>
      </c>
      <c r="AX6" s="469" t="s">
        <v>754</v>
      </c>
      <c r="AY6" s="545" t="s">
        <v>757</v>
      </c>
      <c r="AZ6" s="487" t="s">
        <v>822</v>
      </c>
      <c r="BA6" s="331"/>
      <c r="BB6" s="53"/>
      <c r="BC6" s="54"/>
    </row>
    <row r="7" spans="1:56" s="64" customFormat="1" ht="16.5" customHeight="1">
      <c r="A7" s="257"/>
      <c r="B7" s="355" t="s">
        <v>183</v>
      </c>
      <c r="C7" s="53"/>
      <c r="D7" s="68"/>
      <c r="E7" s="654" t="s">
        <v>382</v>
      </c>
      <c r="F7" s="655"/>
      <c r="G7" s="365">
        <v>15.56</v>
      </c>
      <c r="H7" s="365">
        <v>15.45</v>
      </c>
      <c r="I7" s="365">
        <v>15.39</v>
      </c>
      <c r="J7" s="365">
        <v>15.57</v>
      </c>
      <c r="K7" s="365">
        <v>14.79</v>
      </c>
      <c r="L7" s="365">
        <v>15.84</v>
      </c>
      <c r="M7" s="365">
        <v>16.3</v>
      </c>
      <c r="N7" s="366">
        <v>15.06</v>
      </c>
      <c r="O7" s="366">
        <v>13.43</v>
      </c>
      <c r="P7" s="366">
        <v>13.3</v>
      </c>
      <c r="Q7" s="366">
        <v>13.25</v>
      </c>
      <c r="R7" s="366">
        <v>12.92</v>
      </c>
      <c r="S7" s="366">
        <v>13.53</v>
      </c>
      <c r="T7" s="366">
        <v>13.33</v>
      </c>
      <c r="U7" s="366">
        <v>13.53</v>
      </c>
      <c r="V7" s="366">
        <v>12.89</v>
      </c>
      <c r="W7" s="366">
        <v>12.67</v>
      </c>
      <c r="X7" s="366">
        <v>13.04</v>
      </c>
      <c r="Y7" s="366">
        <v>13.05</v>
      </c>
      <c r="Z7" s="366">
        <v>12.93</v>
      </c>
      <c r="AA7" s="366">
        <v>12.77</v>
      </c>
      <c r="AB7" s="366">
        <v>12.8</v>
      </c>
      <c r="AC7" s="366">
        <v>12.82</v>
      </c>
      <c r="AD7" s="366">
        <v>12.59</v>
      </c>
      <c r="AE7" s="365">
        <v>13.13</v>
      </c>
      <c r="AF7" s="365">
        <v>13.19</v>
      </c>
      <c r="AG7" s="365">
        <v>13.45</v>
      </c>
      <c r="AH7" s="365">
        <v>12.82</v>
      </c>
      <c r="AI7" s="365">
        <v>12.79</v>
      </c>
      <c r="AJ7" s="365">
        <v>12.81</v>
      </c>
      <c r="AK7" s="365">
        <v>12.75</v>
      </c>
      <c r="AL7" s="220">
        <v>12.32</v>
      </c>
      <c r="AM7" s="220">
        <v>12.06</v>
      </c>
      <c r="AN7" s="220">
        <v>12.11</v>
      </c>
      <c r="AO7" s="220">
        <v>12.93</v>
      </c>
      <c r="AP7" s="220">
        <v>12.41</v>
      </c>
      <c r="AQ7" s="220">
        <v>14.98</v>
      </c>
      <c r="AR7" s="220">
        <v>14.79</v>
      </c>
      <c r="AS7" s="220">
        <v>14.78</v>
      </c>
      <c r="AT7" s="220">
        <v>14.949346978356406</v>
      </c>
      <c r="AU7" s="220">
        <v>14.48</v>
      </c>
      <c r="AV7" s="220">
        <v>13.82</v>
      </c>
      <c r="AW7" s="220">
        <v>13.74</v>
      </c>
      <c r="AX7" s="220">
        <v>13.93</v>
      </c>
      <c r="AY7" s="220">
        <v>14.058540361813114</v>
      </c>
      <c r="AZ7" s="220">
        <v>14.154119752262636</v>
      </c>
      <c r="BA7" s="243"/>
      <c r="BB7" s="68"/>
      <c r="BC7" s="69"/>
    </row>
    <row r="8" spans="1:56" s="64" customFormat="1" ht="16.5" customHeight="1">
      <c r="A8" s="257"/>
      <c r="B8" s="361" t="s">
        <v>225</v>
      </c>
      <c r="C8" s="53"/>
      <c r="D8" s="68"/>
      <c r="E8" s="647" t="s">
        <v>383</v>
      </c>
      <c r="F8" s="648"/>
      <c r="G8" s="8">
        <v>11.77</v>
      </c>
      <c r="H8" s="8">
        <v>11.71</v>
      </c>
      <c r="I8" s="8">
        <v>11.71</v>
      </c>
      <c r="J8" s="8">
        <v>11.65</v>
      </c>
      <c r="K8" s="8">
        <v>11.37</v>
      </c>
      <c r="L8" s="8">
        <v>12.09</v>
      </c>
      <c r="M8" s="8">
        <v>12.19</v>
      </c>
      <c r="N8" s="9">
        <v>11.5</v>
      </c>
      <c r="O8" s="9">
        <v>10.29</v>
      </c>
      <c r="P8" s="9">
        <v>10.25</v>
      </c>
      <c r="Q8" s="9">
        <v>10.25</v>
      </c>
      <c r="R8" s="9">
        <v>9.99</v>
      </c>
      <c r="S8" s="9">
        <v>10.91</v>
      </c>
      <c r="T8" s="9">
        <v>10.76</v>
      </c>
      <c r="U8" s="9">
        <v>10.78</v>
      </c>
      <c r="V8" s="9">
        <v>10.210000000000001</v>
      </c>
      <c r="W8" s="9">
        <v>10.19</v>
      </c>
      <c r="X8" s="9">
        <v>10.38</v>
      </c>
      <c r="Y8" s="9">
        <v>10.41</v>
      </c>
      <c r="Z8" s="9">
        <v>10.94</v>
      </c>
      <c r="AA8" s="9">
        <v>10.99</v>
      </c>
      <c r="AB8" s="9">
        <v>11.05</v>
      </c>
      <c r="AC8" s="9">
        <v>11.1</v>
      </c>
      <c r="AD8" s="9">
        <v>10.88</v>
      </c>
      <c r="AE8" s="8">
        <v>11.45</v>
      </c>
      <c r="AF8" s="8">
        <v>11.6</v>
      </c>
      <c r="AG8" s="8">
        <v>11.9</v>
      </c>
      <c r="AH8" s="8">
        <v>11.32</v>
      </c>
      <c r="AI8" s="8">
        <v>11.34</v>
      </c>
      <c r="AJ8" s="8">
        <v>11.28</v>
      </c>
      <c r="AK8" s="8">
        <v>11.3</v>
      </c>
      <c r="AL8" s="67">
        <v>10.92</v>
      </c>
      <c r="AM8" s="67">
        <v>10.58</v>
      </c>
      <c r="AN8" s="67">
        <v>10.62</v>
      </c>
      <c r="AO8" s="67">
        <v>11.47</v>
      </c>
      <c r="AP8" s="67">
        <v>11.02</v>
      </c>
      <c r="AQ8" s="67">
        <v>13.91</v>
      </c>
      <c r="AR8" s="67">
        <v>13.64</v>
      </c>
      <c r="AS8" s="67">
        <v>13.57</v>
      </c>
      <c r="AT8" s="67">
        <v>13.754203891307487</v>
      </c>
      <c r="AU8" s="67">
        <v>13.25</v>
      </c>
      <c r="AV8" s="67">
        <v>12.6</v>
      </c>
      <c r="AW8" s="67">
        <v>12.54</v>
      </c>
      <c r="AX8" s="67">
        <v>12.59</v>
      </c>
      <c r="AY8" s="67">
        <v>12.702023520480335</v>
      </c>
      <c r="AZ8" s="546">
        <v>12.805840951732634</v>
      </c>
      <c r="BA8" s="243"/>
      <c r="BB8" s="68"/>
      <c r="BC8" s="69"/>
    </row>
    <row r="9" spans="1:56" s="65" customFormat="1" ht="16.5" customHeight="1">
      <c r="A9" s="257"/>
      <c r="B9" s="361" t="s">
        <v>226</v>
      </c>
      <c r="C9" s="53"/>
      <c r="D9" s="70"/>
      <c r="E9" s="664" t="s">
        <v>384</v>
      </c>
      <c r="F9" s="665"/>
      <c r="G9" s="118" t="s">
        <v>108</v>
      </c>
      <c r="H9" s="118" t="s">
        <v>108</v>
      </c>
      <c r="I9" s="118" t="s">
        <v>108</v>
      </c>
      <c r="J9" s="118" t="s">
        <v>108</v>
      </c>
      <c r="K9" s="118" t="s">
        <v>108</v>
      </c>
      <c r="L9" s="118" t="s">
        <v>108</v>
      </c>
      <c r="M9" s="118" t="s">
        <v>108</v>
      </c>
      <c r="N9" s="119">
        <v>9.16</v>
      </c>
      <c r="O9" s="119">
        <v>9.25</v>
      </c>
      <c r="P9" s="119">
        <v>9.23</v>
      </c>
      <c r="Q9" s="119">
        <v>9.27</v>
      </c>
      <c r="R9" s="119">
        <v>9.02</v>
      </c>
      <c r="S9" s="119">
        <v>10.02</v>
      </c>
      <c r="T9" s="119">
        <v>9.9</v>
      </c>
      <c r="U9" s="119">
        <v>9.93</v>
      </c>
      <c r="V9" s="119">
        <v>9.36</v>
      </c>
      <c r="W9" s="119">
        <v>9.3800000000000008</v>
      </c>
      <c r="X9" s="119">
        <v>9.59</v>
      </c>
      <c r="Y9" s="119">
        <v>9.6300000000000008</v>
      </c>
      <c r="Z9" s="119">
        <v>10.199999999999999</v>
      </c>
      <c r="AA9" s="119">
        <v>10.31</v>
      </c>
      <c r="AB9" s="119">
        <v>10.39</v>
      </c>
      <c r="AC9" s="119">
        <v>10.44</v>
      </c>
      <c r="AD9" s="119">
        <v>10.210000000000001</v>
      </c>
      <c r="AE9" s="120">
        <v>10.25</v>
      </c>
      <c r="AF9" s="120">
        <v>10.42</v>
      </c>
      <c r="AG9" s="120">
        <v>10.57</v>
      </c>
      <c r="AH9" s="120">
        <v>9.8000000000000007</v>
      </c>
      <c r="AI9" s="120">
        <v>9.94</v>
      </c>
      <c r="AJ9" s="120">
        <v>9.91</v>
      </c>
      <c r="AK9" s="120">
        <v>9.92</v>
      </c>
      <c r="AL9" s="183">
        <v>9.5399999999999991</v>
      </c>
      <c r="AM9" s="183">
        <v>9.1300000000000008</v>
      </c>
      <c r="AN9" s="183">
        <v>9.19</v>
      </c>
      <c r="AO9" s="183">
        <v>10.01</v>
      </c>
      <c r="AP9" s="183">
        <v>9.59</v>
      </c>
      <c r="AQ9" s="183">
        <v>11.94</v>
      </c>
      <c r="AR9" s="183">
        <v>11.73</v>
      </c>
      <c r="AS9" s="183">
        <v>11.47</v>
      </c>
      <c r="AT9" s="183">
        <v>11.628272845441229</v>
      </c>
      <c r="AU9" s="183">
        <v>11.51</v>
      </c>
      <c r="AV9" s="183">
        <v>11.27</v>
      </c>
      <c r="AW9" s="183">
        <v>11.22</v>
      </c>
      <c r="AX9" s="183">
        <v>11.24</v>
      </c>
      <c r="AY9" s="183">
        <v>11.463602594586588</v>
      </c>
      <c r="AZ9" s="547">
        <v>11.282962064677008</v>
      </c>
      <c r="BA9" s="243"/>
      <c r="BB9" s="70"/>
      <c r="BC9" s="71"/>
    </row>
    <row r="10" spans="1:56" s="64" customFormat="1" ht="16.5" customHeight="1">
      <c r="A10" s="257"/>
      <c r="B10" s="361" t="s">
        <v>230</v>
      </c>
      <c r="C10" s="53"/>
      <c r="D10" s="68"/>
      <c r="E10" s="647" t="s">
        <v>385</v>
      </c>
      <c r="F10" s="648"/>
      <c r="G10" s="10" t="s">
        <v>108</v>
      </c>
      <c r="H10" s="10" t="s">
        <v>108</v>
      </c>
      <c r="I10" s="10" t="s">
        <v>108</v>
      </c>
      <c r="J10" s="10" t="s">
        <v>108</v>
      </c>
      <c r="K10" s="10" t="s">
        <v>108</v>
      </c>
      <c r="L10" s="10" t="s">
        <v>108</v>
      </c>
      <c r="M10" s="10" t="s">
        <v>108</v>
      </c>
      <c r="N10" s="9">
        <v>2.34</v>
      </c>
      <c r="O10" s="9">
        <v>1.0399999999999991</v>
      </c>
      <c r="P10" s="9">
        <v>1.0199999999999996</v>
      </c>
      <c r="Q10" s="9">
        <v>0.98000000000000043</v>
      </c>
      <c r="R10" s="9">
        <v>0.97000000000000064</v>
      </c>
      <c r="S10" s="9">
        <v>0.89000000000000057</v>
      </c>
      <c r="T10" s="9">
        <v>0.85999999999999943</v>
      </c>
      <c r="U10" s="9">
        <v>0.84999999999999964</v>
      </c>
      <c r="V10" s="9">
        <v>0.85000000000000142</v>
      </c>
      <c r="W10" s="9">
        <v>0.80999999999999872</v>
      </c>
      <c r="X10" s="9">
        <v>0.79000000000000092</v>
      </c>
      <c r="Y10" s="9">
        <v>0.77999999999999936</v>
      </c>
      <c r="Z10" s="9">
        <v>0.74000000000000021</v>
      </c>
      <c r="AA10" s="9">
        <v>0.67999999999999972</v>
      </c>
      <c r="AB10" s="9">
        <v>0.66000000000000014</v>
      </c>
      <c r="AC10" s="9">
        <v>0.66000000000000014</v>
      </c>
      <c r="AD10" s="9">
        <v>0.66999999999999993</v>
      </c>
      <c r="AE10" s="8">
        <v>1.1999999999999993</v>
      </c>
      <c r="AF10" s="8">
        <v>1.1799999999999997</v>
      </c>
      <c r="AG10" s="8">
        <v>1.33</v>
      </c>
      <c r="AH10" s="8">
        <v>1.52</v>
      </c>
      <c r="AI10" s="8">
        <v>1.4</v>
      </c>
      <c r="AJ10" s="8">
        <v>1.37</v>
      </c>
      <c r="AK10" s="8">
        <v>1.39</v>
      </c>
      <c r="AL10" s="67">
        <v>1.38</v>
      </c>
      <c r="AM10" s="67">
        <v>1.45</v>
      </c>
      <c r="AN10" s="67">
        <v>1.44</v>
      </c>
      <c r="AO10" s="67">
        <v>1.46</v>
      </c>
      <c r="AP10" s="67">
        <v>1.43</v>
      </c>
      <c r="AQ10" s="67">
        <v>1.97</v>
      </c>
      <c r="AR10" s="67">
        <v>1.91</v>
      </c>
      <c r="AS10" s="67">
        <v>2.0999999999999996</v>
      </c>
      <c r="AT10" s="67">
        <v>2.1259310458662593</v>
      </c>
      <c r="AU10" s="67">
        <v>1.73</v>
      </c>
      <c r="AV10" s="67">
        <v>1.34</v>
      </c>
      <c r="AW10" s="67">
        <v>1.33</v>
      </c>
      <c r="AX10" s="67">
        <v>1.35</v>
      </c>
      <c r="AY10" s="67">
        <v>1.23865689062082</v>
      </c>
      <c r="AZ10" s="546">
        <v>1.52</v>
      </c>
      <c r="BA10" s="243"/>
      <c r="BB10" s="68"/>
      <c r="BC10" s="69"/>
    </row>
    <row r="11" spans="1:56" s="64" customFormat="1" ht="16.5" customHeight="1">
      <c r="A11" s="257"/>
      <c r="B11" s="361" t="s">
        <v>231</v>
      </c>
      <c r="C11" s="53"/>
      <c r="D11" s="68"/>
      <c r="E11" s="647" t="s">
        <v>386</v>
      </c>
      <c r="F11" s="648"/>
      <c r="G11" s="8">
        <v>3.79</v>
      </c>
      <c r="H11" s="8">
        <v>3.74</v>
      </c>
      <c r="I11" s="8">
        <v>3.68</v>
      </c>
      <c r="J11" s="8">
        <v>3.92</v>
      </c>
      <c r="K11" s="8">
        <v>3.42</v>
      </c>
      <c r="L11" s="8">
        <v>3.75</v>
      </c>
      <c r="M11" s="8">
        <v>4.1100000000000003</v>
      </c>
      <c r="N11" s="9">
        <v>3.56</v>
      </c>
      <c r="O11" s="9">
        <v>3.14</v>
      </c>
      <c r="P11" s="9">
        <v>3.05</v>
      </c>
      <c r="Q11" s="9">
        <v>3.01</v>
      </c>
      <c r="R11" s="9">
        <v>2.93</v>
      </c>
      <c r="S11" s="9">
        <v>2.62</v>
      </c>
      <c r="T11" s="9">
        <v>2.57</v>
      </c>
      <c r="U11" s="9">
        <v>2.75</v>
      </c>
      <c r="V11" s="9">
        <v>2.68</v>
      </c>
      <c r="W11" s="9">
        <v>2.48</v>
      </c>
      <c r="X11" s="9">
        <v>2.66</v>
      </c>
      <c r="Y11" s="9">
        <v>2.64</v>
      </c>
      <c r="Z11" s="9">
        <v>1.99</v>
      </c>
      <c r="AA11" s="9">
        <v>1.78</v>
      </c>
      <c r="AB11" s="9">
        <v>1.75</v>
      </c>
      <c r="AC11" s="9">
        <v>1.72</v>
      </c>
      <c r="AD11" s="9">
        <v>1.71</v>
      </c>
      <c r="AE11" s="8">
        <v>1.68</v>
      </c>
      <c r="AF11" s="8">
        <v>1.59</v>
      </c>
      <c r="AG11" s="8">
        <v>1.55</v>
      </c>
      <c r="AH11" s="8">
        <v>1.5</v>
      </c>
      <c r="AI11" s="8">
        <v>1.45</v>
      </c>
      <c r="AJ11" s="8">
        <v>1.53</v>
      </c>
      <c r="AK11" s="8">
        <v>1.45</v>
      </c>
      <c r="AL11" s="67">
        <v>1.41</v>
      </c>
      <c r="AM11" s="67">
        <v>1.47</v>
      </c>
      <c r="AN11" s="67">
        <v>1.49</v>
      </c>
      <c r="AO11" s="67">
        <v>1.46</v>
      </c>
      <c r="AP11" s="67">
        <v>1.39</v>
      </c>
      <c r="AQ11" s="67">
        <v>1.06</v>
      </c>
      <c r="AR11" s="67">
        <v>1.1499999999999999</v>
      </c>
      <c r="AS11" s="67">
        <v>1.2</v>
      </c>
      <c r="AT11" s="67">
        <v>1.1951430870489199</v>
      </c>
      <c r="AU11" s="67">
        <v>1.23</v>
      </c>
      <c r="AV11" s="67">
        <v>1.22</v>
      </c>
      <c r="AW11" s="67">
        <v>1.2</v>
      </c>
      <c r="AX11" s="67">
        <v>1.34</v>
      </c>
      <c r="AY11" s="67">
        <v>1.3586872888518513</v>
      </c>
      <c r="AZ11" s="546">
        <v>1.348278800530003</v>
      </c>
      <c r="BA11" s="243"/>
      <c r="BB11" s="68"/>
      <c r="BC11" s="69"/>
    </row>
    <row r="12" spans="1:56" s="65" customFormat="1" ht="16.5" customHeight="1">
      <c r="A12" s="257"/>
      <c r="B12" s="361" t="s">
        <v>227</v>
      </c>
      <c r="C12" s="53"/>
      <c r="D12" s="70"/>
      <c r="E12" s="647" t="s">
        <v>742</v>
      </c>
      <c r="F12" s="648"/>
      <c r="G12" s="6">
        <v>3301.3</v>
      </c>
      <c r="H12" s="6">
        <v>3353.8</v>
      </c>
      <c r="I12" s="6">
        <v>3449.3</v>
      </c>
      <c r="J12" s="6">
        <v>3519.7</v>
      </c>
      <c r="K12" s="6">
        <v>3486.8</v>
      </c>
      <c r="L12" s="6">
        <v>3837.9</v>
      </c>
      <c r="M12" s="6">
        <v>3998.1</v>
      </c>
      <c r="N12" s="11">
        <v>3981.1</v>
      </c>
      <c r="O12" s="11">
        <v>3607</v>
      </c>
      <c r="P12" s="11">
        <v>3671.6</v>
      </c>
      <c r="Q12" s="11">
        <v>3769.3</v>
      </c>
      <c r="R12" s="11">
        <v>3734.5</v>
      </c>
      <c r="S12" s="11">
        <v>4035</v>
      </c>
      <c r="T12" s="11">
        <v>4078.4</v>
      </c>
      <c r="U12" s="11">
        <v>4227.3</v>
      </c>
      <c r="V12" s="11">
        <v>4098.8999999999996</v>
      </c>
      <c r="W12" s="11">
        <v>4079.8</v>
      </c>
      <c r="X12" s="11">
        <v>4205</v>
      </c>
      <c r="Y12" s="11">
        <v>4266.3</v>
      </c>
      <c r="Z12" s="11">
        <v>4302.3</v>
      </c>
      <c r="AA12" s="11">
        <v>4309.3999999999996</v>
      </c>
      <c r="AB12" s="11">
        <v>4381.8999999999996</v>
      </c>
      <c r="AC12" s="11">
        <v>4455.1000000000004</v>
      </c>
      <c r="AD12" s="11">
        <v>4414.1000000000004</v>
      </c>
      <c r="AE12" s="6">
        <v>4642</v>
      </c>
      <c r="AF12" s="6">
        <v>4730.2</v>
      </c>
      <c r="AG12" s="6">
        <v>4869.1000000000004</v>
      </c>
      <c r="AH12" s="6">
        <v>5014.7</v>
      </c>
      <c r="AI12" s="6">
        <v>5062.5</v>
      </c>
      <c r="AJ12" s="6">
        <v>5228.3</v>
      </c>
      <c r="AK12" s="6">
        <v>5282.8</v>
      </c>
      <c r="AL12" s="7">
        <v>5278.7</v>
      </c>
      <c r="AM12" s="7">
        <v>5471.4</v>
      </c>
      <c r="AN12" s="7">
        <v>5569</v>
      </c>
      <c r="AO12" s="7">
        <v>5576.9</v>
      </c>
      <c r="AP12" s="7">
        <v>5533.3</v>
      </c>
      <c r="AQ12" s="7">
        <v>5421</v>
      </c>
      <c r="AR12" s="7">
        <v>5593.3</v>
      </c>
      <c r="AS12" s="7">
        <v>5842.1</v>
      </c>
      <c r="AT12" s="7">
        <v>5796.4</v>
      </c>
      <c r="AU12" s="7">
        <v>5817.2</v>
      </c>
      <c r="AV12" s="7">
        <v>5792.4</v>
      </c>
      <c r="AW12" s="7">
        <v>5907</v>
      </c>
      <c r="AX12" s="7">
        <v>5793.2</v>
      </c>
      <c r="AY12" s="7">
        <v>5950</v>
      </c>
      <c r="AZ12" s="398">
        <v>6220.9</v>
      </c>
      <c r="BA12" s="93"/>
      <c r="BB12" s="70"/>
      <c r="BC12" s="71"/>
    </row>
    <row r="13" spans="1:56" s="65" customFormat="1" ht="16.5" customHeight="1">
      <c r="A13" s="257"/>
      <c r="B13" s="361" t="s">
        <v>228</v>
      </c>
      <c r="C13" s="53"/>
      <c r="D13" s="70"/>
      <c r="E13" s="647" t="s">
        <v>387</v>
      </c>
      <c r="F13" s="648"/>
      <c r="G13" s="6">
        <v>2496.9</v>
      </c>
      <c r="H13" s="6">
        <v>2542.1</v>
      </c>
      <c r="I13" s="6">
        <v>2625.1</v>
      </c>
      <c r="J13" s="6">
        <v>2634.4</v>
      </c>
      <c r="K13" s="6">
        <v>2681.7</v>
      </c>
      <c r="L13" s="6">
        <v>2929.2</v>
      </c>
      <c r="M13" s="6">
        <v>2989.7</v>
      </c>
      <c r="N13" s="11">
        <v>3041.7</v>
      </c>
      <c r="O13" s="11">
        <v>2762.4</v>
      </c>
      <c r="P13" s="11">
        <v>2827.7</v>
      </c>
      <c r="Q13" s="11">
        <v>2914.1</v>
      </c>
      <c r="R13" s="11">
        <v>2888.3</v>
      </c>
      <c r="S13" s="11">
        <v>3254.6</v>
      </c>
      <c r="T13" s="11">
        <v>3293.5</v>
      </c>
      <c r="U13" s="11">
        <v>3367.6</v>
      </c>
      <c r="V13" s="11">
        <v>3245.2</v>
      </c>
      <c r="W13" s="11">
        <v>3281</v>
      </c>
      <c r="X13" s="11">
        <v>3347.5</v>
      </c>
      <c r="Y13" s="11">
        <v>3402.9</v>
      </c>
      <c r="Z13" s="11">
        <v>3639.6</v>
      </c>
      <c r="AA13" s="11">
        <v>3709.2</v>
      </c>
      <c r="AB13" s="11">
        <v>3784.2</v>
      </c>
      <c r="AC13" s="11">
        <v>3856.7</v>
      </c>
      <c r="AD13" s="11">
        <v>3814.5</v>
      </c>
      <c r="AE13" s="6">
        <v>4048.9</v>
      </c>
      <c r="AF13" s="6">
        <v>4158.8999999999996</v>
      </c>
      <c r="AG13" s="6">
        <v>4307.7</v>
      </c>
      <c r="AH13" s="6">
        <v>4426.7</v>
      </c>
      <c r="AI13" s="6">
        <v>4486.6000000000004</v>
      </c>
      <c r="AJ13" s="6">
        <v>4604.3999999999996</v>
      </c>
      <c r="AK13" s="6">
        <v>4683.8999999999996</v>
      </c>
      <c r="AL13" s="7">
        <v>4675.8</v>
      </c>
      <c r="AM13" s="7">
        <v>4803.3</v>
      </c>
      <c r="AN13" s="7">
        <v>4883.6000000000004</v>
      </c>
      <c r="AO13" s="7">
        <v>4948.8999999999996</v>
      </c>
      <c r="AP13" s="7">
        <v>4913.6000000000004</v>
      </c>
      <c r="AQ13" s="7">
        <v>5036.3999999999996</v>
      </c>
      <c r="AR13" s="7">
        <v>5158.5</v>
      </c>
      <c r="AS13" s="7">
        <v>5365.9</v>
      </c>
      <c r="AT13" s="7">
        <v>5333</v>
      </c>
      <c r="AU13" s="7">
        <v>5322.5</v>
      </c>
      <c r="AV13" s="7">
        <v>5281</v>
      </c>
      <c r="AW13" s="7">
        <v>5390.3</v>
      </c>
      <c r="AX13" s="7">
        <v>5234.3</v>
      </c>
      <c r="AY13" s="7">
        <v>5375.9</v>
      </c>
      <c r="AZ13" s="398">
        <v>5628.3</v>
      </c>
      <c r="BA13" s="93"/>
      <c r="BB13" s="70"/>
      <c r="BC13" s="71"/>
    </row>
    <row r="14" spans="1:56" s="64" customFormat="1" ht="16.5" customHeight="1">
      <c r="A14" s="257"/>
      <c r="B14" s="362" t="s">
        <v>229</v>
      </c>
      <c r="C14" s="53"/>
      <c r="D14" s="68"/>
      <c r="E14" s="649" t="s">
        <v>388</v>
      </c>
      <c r="F14" s="650"/>
      <c r="G14" s="10" t="s">
        <v>108</v>
      </c>
      <c r="H14" s="10" t="s">
        <v>108</v>
      </c>
      <c r="I14" s="10" t="s">
        <v>108</v>
      </c>
      <c r="J14" s="10" t="s">
        <v>108</v>
      </c>
      <c r="K14" s="10" t="s">
        <v>108</v>
      </c>
      <c r="L14" s="10" t="s">
        <v>108</v>
      </c>
      <c r="M14" s="10" t="s">
        <v>108</v>
      </c>
      <c r="N14" s="11">
        <v>2421.4</v>
      </c>
      <c r="O14" s="11">
        <v>2483.5</v>
      </c>
      <c r="P14" s="11">
        <v>2548.6999999999998</v>
      </c>
      <c r="Q14" s="11">
        <v>2635.4</v>
      </c>
      <c r="R14" s="11">
        <v>2608.1</v>
      </c>
      <c r="S14" s="11">
        <v>2990.1</v>
      </c>
      <c r="T14" s="11">
        <v>3028.4</v>
      </c>
      <c r="U14" s="11">
        <v>3103.1</v>
      </c>
      <c r="V14" s="11">
        <v>2975.3</v>
      </c>
      <c r="W14" s="11">
        <v>3021.4</v>
      </c>
      <c r="X14" s="11">
        <v>3092.2</v>
      </c>
      <c r="Y14" s="11">
        <v>3148.5</v>
      </c>
      <c r="Z14" s="11">
        <v>3392.4</v>
      </c>
      <c r="AA14" s="11">
        <v>3478.2</v>
      </c>
      <c r="AB14" s="11">
        <v>3555.9</v>
      </c>
      <c r="AC14" s="11">
        <v>3628.7</v>
      </c>
      <c r="AD14" s="11">
        <v>3581.3</v>
      </c>
      <c r="AE14" s="6">
        <v>3622.8</v>
      </c>
      <c r="AF14" s="6">
        <v>3737.4</v>
      </c>
      <c r="AG14" s="6">
        <v>3826.6</v>
      </c>
      <c r="AH14" s="6">
        <v>3831.2</v>
      </c>
      <c r="AI14" s="6">
        <v>3935.4</v>
      </c>
      <c r="AJ14" s="6">
        <v>4047.6</v>
      </c>
      <c r="AK14" s="6">
        <v>4109.3999999999996</v>
      </c>
      <c r="AL14" s="7">
        <v>4085.6</v>
      </c>
      <c r="AM14" s="7">
        <v>4143.6000000000004</v>
      </c>
      <c r="AN14" s="7">
        <v>4223.5</v>
      </c>
      <c r="AO14" s="7">
        <v>4317.5</v>
      </c>
      <c r="AP14" s="7">
        <v>4274.1000000000004</v>
      </c>
      <c r="AQ14" s="7">
        <v>4323.7</v>
      </c>
      <c r="AR14" s="7">
        <v>4437.1000000000004</v>
      </c>
      <c r="AS14" s="7">
        <v>4535.1000000000004</v>
      </c>
      <c r="AT14" s="7">
        <v>4508.7</v>
      </c>
      <c r="AU14" s="7">
        <v>4626.6000000000004</v>
      </c>
      <c r="AV14" s="7">
        <v>4721.5</v>
      </c>
      <c r="AW14" s="7">
        <v>4820.6000000000004</v>
      </c>
      <c r="AX14" s="7">
        <v>4672.2</v>
      </c>
      <c r="AY14" s="7">
        <v>4851.8</v>
      </c>
      <c r="AZ14" s="398">
        <v>4959</v>
      </c>
      <c r="BA14" s="93"/>
      <c r="BB14" s="68"/>
      <c r="BC14" s="69"/>
    </row>
    <row r="15" spans="1:56" ht="17.25">
      <c r="A15" s="257"/>
      <c r="B15" s="348"/>
      <c r="C15" s="53"/>
      <c r="D15" s="53"/>
      <c r="E15" s="647" t="s">
        <v>389</v>
      </c>
      <c r="F15" s="648"/>
      <c r="G15" s="10" t="s">
        <v>108</v>
      </c>
      <c r="H15" s="10" t="s">
        <v>108</v>
      </c>
      <c r="I15" s="10" t="s">
        <v>108</v>
      </c>
      <c r="J15" s="10" t="s">
        <v>108</v>
      </c>
      <c r="K15" s="10" t="s">
        <v>108</v>
      </c>
      <c r="L15" s="10" t="s">
        <v>108</v>
      </c>
      <c r="M15" s="10" t="s">
        <v>108</v>
      </c>
      <c r="N15" s="11">
        <v>620.29999999999995</v>
      </c>
      <c r="O15" s="11">
        <v>278.89999999999998</v>
      </c>
      <c r="P15" s="11">
        <v>279</v>
      </c>
      <c r="Q15" s="11">
        <v>278.7</v>
      </c>
      <c r="R15" s="11">
        <v>280.2</v>
      </c>
      <c r="S15" s="11">
        <v>264.5</v>
      </c>
      <c r="T15" s="11">
        <v>265.10000000000002</v>
      </c>
      <c r="U15" s="11">
        <v>264.60000000000002</v>
      </c>
      <c r="V15" s="11">
        <v>269.89999999999998</v>
      </c>
      <c r="W15" s="11">
        <v>259.60000000000002</v>
      </c>
      <c r="X15" s="11">
        <v>255.2</v>
      </c>
      <c r="Y15" s="11">
        <v>254.3</v>
      </c>
      <c r="Z15" s="11">
        <v>247.2</v>
      </c>
      <c r="AA15" s="11">
        <v>231</v>
      </c>
      <c r="AB15" s="11">
        <v>228.3</v>
      </c>
      <c r="AC15" s="11">
        <v>228.1</v>
      </c>
      <c r="AD15" s="11">
        <v>233.3</v>
      </c>
      <c r="AE15" s="13">
        <v>426</v>
      </c>
      <c r="AF15" s="13">
        <v>421.5</v>
      </c>
      <c r="AG15" s="13">
        <v>481.1</v>
      </c>
      <c r="AH15" s="13">
        <v>595.5</v>
      </c>
      <c r="AI15" s="13">
        <v>551.20000000000005</v>
      </c>
      <c r="AJ15" s="13">
        <v>556.79999999999995</v>
      </c>
      <c r="AK15" s="13">
        <v>574.5</v>
      </c>
      <c r="AL15" s="135">
        <v>590.20000000000005</v>
      </c>
      <c r="AM15" s="135">
        <v>659.7</v>
      </c>
      <c r="AN15" s="135">
        <v>660.1</v>
      </c>
      <c r="AO15" s="135">
        <v>631.4</v>
      </c>
      <c r="AP15" s="135">
        <v>639.5</v>
      </c>
      <c r="AQ15" s="135">
        <v>712.7</v>
      </c>
      <c r="AR15" s="135">
        <v>721.4</v>
      </c>
      <c r="AS15" s="135">
        <v>830.8</v>
      </c>
      <c r="AT15" s="135">
        <v>824.3</v>
      </c>
      <c r="AU15" s="135">
        <v>695.9</v>
      </c>
      <c r="AV15" s="135">
        <v>559.5</v>
      </c>
      <c r="AW15" s="135">
        <v>569.70000000000005</v>
      </c>
      <c r="AX15" s="135">
        <v>562.1</v>
      </c>
      <c r="AY15" s="135">
        <v>524.1</v>
      </c>
      <c r="AZ15" s="448">
        <v>669.3</v>
      </c>
      <c r="BA15" s="70"/>
      <c r="BB15" s="53"/>
      <c r="BC15" s="54"/>
    </row>
    <row r="16" spans="1:56" ht="17.25">
      <c r="A16" s="257"/>
      <c r="B16" s="356" t="s">
        <v>191</v>
      </c>
      <c r="C16" s="53"/>
      <c r="D16" s="53"/>
      <c r="E16" s="647" t="s">
        <v>390</v>
      </c>
      <c r="F16" s="648"/>
      <c r="G16" s="13">
        <v>804.40000000000009</v>
      </c>
      <c r="H16" s="13">
        <v>811.70000000000027</v>
      </c>
      <c r="I16" s="13">
        <v>824.20000000000027</v>
      </c>
      <c r="J16" s="13">
        <v>885.29999999999973</v>
      </c>
      <c r="K16" s="13">
        <v>805.10000000000036</v>
      </c>
      <c r="L16" s="13">
        <v>908.70000000000027</v>
      </c>
      <c r="M16" s="13">
        <v>1008.4000000000001</v>
      </c>
      <c r="N16" s="11">
        <v>939.40000000000009</v>
      </c>
      <c r="O16" s="11">
        <v>844.59999999999991</v>
      </c>
      <c r="P16" s="11">
        <v>843.90000000000009</v>
      </c>
      <c r="Q16" s="11">
        <v>855.20000000000027</v>
      </c>
      <c r="R16" s="11">
        <v>846.19999999999982</v>
      </c>
      <c r="S16" s="11">
        <v>780.40000000000009</v>
      </c>
      <c r="T16" s="11">
        <v>784.90000000000009</v>
      </c>
      <c r="U16" s="11">
        <v>859.70000000000027</v>
      </c>
      <c r="V16" s="11">
        <v>853.69999999999982</v>
      </c>
      <c r="W16" s="11">
        <v>798.80000000000018</v>
      </c>
      <c r="X16" s="11">
        <v>857.5</v>
      </c>
      <c r="Y16" s="11">
        <v>863.40000000000009</v>
      </c>
      <c r="Z16" s="11">
        <v>662.70000000000027</v>
      </c>
      <c r="AA16" s="11">
        <v>600.19999999999982</v>
      </c>
      <c r="AB16" s="11">
        <v>597.69999999999982</v>
      </c>
      <c r="AC16" s="11">
        <v>598.40000000000055</v>
      </c>
      <c r="AD16" s="11">
        <v>599.60000000000036</v>
      </c>
      <c r="AE16" s="13">
        <v>593.09999999999991</v>
      </c>
      <c r="AF16" s="13">
        <v>571.30000000000018</v>
      </c>
      <c r="AG16" s="13">
        <v>561.40000000000055</v>
      </c>
      <c r="AH16" s="13">
        <v>588</v>
      </c>
      <c r="AI16" s="13">
        <v>575.9</v>
      </c>
      <c r="AJ16" s="13">
        <v>623.9</v>
      </c>
      <c r="AK16" s="13">
        <v>598.9</v>
      </c>
      <c r="AL16" s="135">
        <v>602.9</v>
      </c>
      <c r="AM16" s="135">
        <v>668.1</v>
      </c>
      <c r="AN16" s="135">
        <v>685.4</v>
      </c>
      <c r="AO16" s="135">
        <v>628</v>
      </c>
      <c r="AP16" s="135">
        <v>619.70000000000005</v>
      </c>
      <c r="AQ16" s="135">
        <v>384.6</v>
      </c>
      <c r="AR16" s="135">
        <v>434.8</v>
      </c>
      <c r="AS16" s="135">
        <v>476.2</v>
      </c>
      <c r="AT16" s="135">
        <v>463.4</v>
      </c>
      <c r="AU16" s="135">
        <v>494.7</v>
      </c>
      <c r="AV16" s="135">
        <v>511.4</v>
      </c>
      <c r="AW16" s="135">
        <v>516.70000000000005</v>
      </c>
      <c r="AX16" s="135">
        <v>558.9</v>
      </c>
      <c r="AY16" s="135">
        <v>574.1</v>
      </c>
      <c r="AZ16" s="448">
        <v>592.6</v>
      </c>
      <c r="BA16" s="70"/>
      <c r="BB16" s="53"/>
      <c r="BC16" s="54"/>
    </row>
    <row r="17" spans="1:55" ht="17.25">
      <c r="A17" s="257"/>
      <c r="B17" s="357"/>
      <c r="C17" s="53"/>
      <c r="D17" s="53"/>
      <c r="E17" s="645" t="s">
        <v>391</v>
      </c>
      <c r="F17" s="646"/>
      <c r="G17" s="97">
        <v>21211.1</v>
      </c>
      <c r="H17" s="97">
        <v>21710.400000000001</v>
      </c>
      <c r="I17" s="97">
        <v>22413.3</v>
      </c>
      <c r="J17" s="97">
        <v>22606.5</v>
      </c>
      <c r="K17" s="97">
        <v>23575.7</v>
      </c>
      <c r="L17" s="97">
        <v>24234.3</v>
      </c>
      <c r="M17" s="97">
        <v>24525.9</v>
      </c>
      <c r="N17" s="117">
        <v>26440.6</v>
      </c>
      <c r="O17" s="117">
        <v>26850.1</v>
      </c>
      <c r="P17" s="117">
        <v>27599.9</v>
      </c>
      <c r="Q17" s="117">
        <v>28444</v>
      </c>
      <c r="R17" s="117">
        <v>28911.599999999999</v>
      </c>
      <c r="S17" s="117">
        <v>29826.7</v>
      </c>
      <c r="T17" s="117">
        <v>30599.7</v>
      </c>
      <c r="U17" s="117">
        <v>31238.6</v>
      </c>
      <c r="V17" s="117">
        <v>31787.5</v>
      </c>
      <c r="W17" s="117">
        <v>32201.8</v>
      </c>
      <c r="X17" s="117">
        <v>32252.1</v>
      </c>
      <c r="Y17" s="117">
        <v>32699.3</v>
      </c>
      <c r="Z17" s="117">
        <v>33273.4</v>
      </c>
      <c r="AA17" s="117">
        <v>33744.5</v>
      </c>
      <c r="AB17" s="117">
        <v>34239.599999999999</v>
      </c>
      <c r="AC17" s="117">
        <v>34759.800000000003</v>
      </c>
      <c r="AD17" s="117">
        <v>35063.4</v>
      </c>
      <c r="AE17" s="97">
        <v>35348.199999999997</v>
      </c>
      <c r="AF17" s="97">
        <v>35851.699999999997</v>
      </c>
      <c r="AG17" s="97">
        <v>36212.5</v>
      </c>
      <c r="AH17" s="97">
        <v>39110</v>
      </c>
      <c r="AI17" s="97">
        <v>39584.300000000003</v>
      </c>
      <c r="AJ17" s="97">
        <v>40824.9</v>
      </c>
      <c r="AK17" s="97">
        <v>41433.800000000003</v>
      </c>
      <c r="AL17" s="136">
        <v>42835.5</v>
      </c>
      <c r="AM17" s="136">
        <v>45381.599999999999</v>
      </c>
      <c r="AN17" s="136">
        <v>45981.4</v>
      </c>
      <c r="AO17" s="136">
        <v>43143.5</v>
      </c>
      <c r="AP17" s="136">
        <v>44582.2</v>
      </c>
      <c r="AQ17" s="136">
        <v>36200.5</v>
      </c>
      <c r="AR17" s="136">
        <v>37831</v>
      </c>
      <c r="AS17" s="136">
        <v>39531.1</v>
      </c>
      <c r="AT17" s="136">
        <v>38773.4</v>
      </c>
      <c r="AU17" s="136">
        <v>40181.4</v>
      </c>
      <c r="AV17" s="136">
        <v>41909.300000000003</v>
      </c>
      <c r="AW17" s="136">
        <v>42981.8</v>
      </c>
      <c r="AX17" s="136">
        <v>41580.1</v>
      </c>
      <c r="AY17" s="136">
        <v>42323.199999999997</v>
      </c>
      <c r="AZ17" s="136">
        <v>43951.3</v>
      </c>
      <c r="BA17" s="70"/>
      <c r="BB17" s="53"/>
      <c r="BC17" s="54"/>
    </row>
    <row r="18" spans="1:55" ht="17.25">
      <c r="A18" s="257"/>
      <c r="B18" s="356" t="s">
        <v>201</v>
      </c>
      <c r="C18" s="53"/>
      <c r="D18" s="53"/>
      <c r="E18" s="312" t="s">
        <v>740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33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4"/>
    </row>
    <row r="19" spans="1:55" ht="17.25">
      <c r="A19" s="257"/>
      <c r="B19" s="357"/>
      <c r="C19" s="53"/>
      <c r="D19" s="53"/>
      <c r="E19" s="53"/>
      <c r="F19" s="53"/>
      <c r="G19" s="44"/>
      <c r="H19" s="44"/>
      <c r="I19" s="44"/>
      <c r="J19" s="44"/>
      <c r="K19" s="44"/>
      <c r="L19" s="44"/>
      <c r="M19" s="44"/>
      <c r="N19" s="44"/>
      <c r="O19" s="668" t="s">
        <v>392</v>
      </c>
      <c r="P19" s="668"/>
      <c r="Q19" s="668"/>
      <c r="R19" s="668"/>
      <c r="S19" s="668"/>
      <c r="T19" s="668"/>
      <c r="U19" s="668"/>
      <c r="V19" s="669" t="s">
        <v>393</v>
      </c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  <c r="AH19" s="669"/>
      <c r="AI19" s="669"/>
      <c r="AJ19" s="669"/>
      <c r="AK19" s="669"/>
      <c r="AL19" s="669"/>
      <c r="AM19" s="669"/>
      <c r="AN19" s="669"/>
      <c r="AO19" s="669"/>
      <c r="AP19" s="669"/>
      <c r="AQ19" s="669"/>
      <c r="AR19" s="669"/>
      <c r="AS19" s="669"/>
      <c r="AT19" s="669"/>
      <c r="AU19" s="669"/>
      <c r="AV19" s="669"/>
      <c r="AW19" s="669"/>
      <c r="AX19" s="669"/>
      <c r="AY19" s="502"/>
      <c r="AZ19" s="537"/>
      <c r="BA19" s="53"/>
      <c r="BB19" s="53"/>
      <c r="BC19" s="54"/>
    </row>
    <row r="20" spans="1:55" ht="17.25">
      <c r="A20" s="257"/>
      <c r="B20" s="356" t="s">
        <v>205</v>
      </c>
      <c r="C20" s="53"/>
      <c r="D20" s="53"/>
      <c r="E20" s="602" t="s">
        <v>739</v>
      </c>
      <c r="F20" s="603"/>
      <c r="G20" s="593">
        <v>2012</v>
      </c>
      <c r="H20" s="593"/>
      <c r="I20" s="593"/>
      <c r="J20" s="593"/>
      <c r="K20" s="593">
        <v>2013</v>
      </c>
      <c r="L20" s="593"/>
      <c r="M20" s="593"/>
      <c r="N20" s="593"/>
      <c r="O20" s="593">
        <v>2014</v>
      </c>
      <c r="P20" s="593"/>
      <c r="Q20" s="593"/>
      <c r="R20" s="593"/>
      <c r="S20" s="593">
        <v>2015</v>
      </c>
      <c r="T20" s="593"/>
      <c r="U20" s="593"/>
      <c r="V20" s="593"/>
      <c r="W20" s="593">
        <v>2016</v>
      </c>
      <c r="X20" s="593"/>
      <c r="Y20" s="593"/>
      <c r="Z20" s="593"/>
      <c r="AA20" s="593">
        <v>2017</v>
      </c>
      <c r="AB20" s="593"/>
      <c r="AC20" s="593"/>
      <c r="AD20" s="593"/>
      <c r="AE20" s="593">
        <v>2018</v>
      </c>
      <c r="AF20" s="593"/>
      <c r="AG20" s="593"/>
      <c r="AH20" s="593"/>
      <c r="AI20" s="593">
        <v>2019</v>
      </c>
      <c r="AJ20" s="593"/>
      <c r="AK20" s="593"/>
      <c r="AL20" s="594"/>
      <c r="AM20" s="591">
        <v>2020</v>
      </c>
      <c r="AN20" s="592"/>
      <c r="AO20" s="592"/>
      <c r="AP20" s="592"/>
      <c r="AQ20" s="591">
        <v>2021</v>
      </c>
      <c r="AR20" s="592"/>
      <c r="AS20" s="592"/>
      <c r="AT20" s="592"/>
      <c r="AU20" s="588">
        <v>2022</v>
      </c>
      <c r="AV20" s="589"/>
      <c r="AW20" s="589"/>
      <c r="AX20" s="589"/>
      <c r="AY20" s="588">
        <v>2023</v>
      </c>
      <c r="AZ20" s="589"/>
      <c r="BA20" s="53"/>
      <c r="BB20" s="53"/>
      <c r="BC20" s="54"/>
    </row>
    <row r="21" spans="1:55" ht="18" thickBot="1">
      <c r="A21" s="52"/>
      <c r="B21" s="357"/>
      <c r="C21" s="53"/>
      <c r="D21" s="53"/>
      <c r="E21" s="602"/>
      <c r="F21" s="603"/>
      <c r="G21" s="442" t="s">
        <v>16</v>
      </c>
      <c r="H21" s="442" t="s">
        <v>17</v>
      </c>
      <c r="I21" s="442" t="s">
        <v>18</v>
      </c>
      <c r="J21" s="442" t="s">
        <v>19</v>
      </c>
      <c r="K21" s="442" t="s">
        <v>20</v>
      </c>
      <c r="L21" s="442" t="s">
        <v>21</v>
      </c>
      <c r="M21" s="442" t="s">
        <v>22</v>
      </c>
      <c r="N21" s="442" t="s">
        <v>23</v>
      </c>
      <c r="O21" s="442" t="s">
        <v>24</v>
      </c>
      <c r="P21" s="442" t="s">
        <v>25</v>
      </c>
      <c r="Q21" s="442" t="s">
        <v>26</v>
      </c>
      <c r="R21" s="442" t="s">
        <v>27</v>
      </c>
      <c r="S21" s="442" t="s">
        <v>28</v>
      </c>
      <c r="T21" s="442" t="s">
        <v>29</v>
      </c>
      <c r="U21" s="442" t="s">
        <v>30</v>
      </c>
      <c r="V21" s="442" t="s">
        <v>31</v>
      </c>
      <c r="W21" s="442" t="s">
        <v>4</v>
      </c>
      <c r="X21" s="442" t="s">
        <v>5</v>
      </c>
      <c r="Y21" s="442" t="s">
        <v>6</v>
      </c>
      <c r="Z21" s="442" t="s">
        <v>7</v>
      </c>
      <c r="AA21" s="442" t="s">
        <v>8</v>
      </c>
      <c r="AB21" s="442" t="s">
        <v>9</v>
      </c>
      <c r="AC21" s="442" t="s">
        <v>10</v>
      </c>
      <c r="AD21" s="442" t="s">
        <v>11</v>
      </c>
      <c r="AE21" s="442" t="s">
        <v>12</v>
      </c>
      <c r="AF21" s="442" t="s">
        <v>13</v>
      </c>
      <c r="AG21" s="442" t="s">
        <v>14</v>
      </c>
      <c r="AH21" s="442" t="s">
        <v>15</v>
      </c>
      <c r="AI21" s="442" t="s">
        <v>32</v>
      </c>
      <c r="AJ21" s="442" t="s">
        <v>33</v>
      </c>
      <c r="AK21" s="442" t="s">
        <v>34</v>
      </c>
      <c r="AL21" s="443" t="s">
        <v>35</v>
      </c>
      <c r="AM21" s="443" t="s">
        <v>128</v>
      </c>
      <c r="AN21" s="443" t="s">
        <v>131</v>
      </c>
      <c r="AO21" s="443" t="s">
        <v>143</v>
      </c>
      <c r="AP21" s="443" t="s">
        <v>147</v>
      </c>
      <c r="AQ21" s="443" t="s">
        <v>173</v>
      </c>
      <c r="AR21" s="443" t="s">
        <v>175</v>
      </c>
      <c r="AS21" s="443" t="s">
        <v>177</v>
      </c>
      <c r="AT21" s="443" t="s">
        <v>179</v>
      </c>
      <c r="AU21" s="469" t="s">
        <v>743</v>
      </c>
      <c r="AV21" s="469" t="s">
        <v>746</v>
      </c>
      <c r="AW21" s="469" t="s">
        <v>751</v>
      </c>
      <c r="AX21" s="469" t="s">
        <v>754</v>
      </c>
      <c r="AY21" s="545" t="s">
        <v>757</v>
      </c>
      <c r="AZ21" s="487" t="s">
        <v>822</v>
      </c>
      <c r="BA21" s="53"/>
      <c r="BB21" s="53"/>
      <c r="BC21" s="54"/>
    </row>
    <row r="22" spans="1:55" ht="17.25">
      <c r="A22" s="52"/>
      <c r="B22" s="356" t="s">
        <v>208</v>
      </c>
      <c r="C22" s="53"/>
      <c r="D22" s="53"/>
      <c r="E22" s="654" t="s">
        <v>382</v>
      </c>
      <c r="F22" s="655"/>
      <c r="G22" s="365">
        <v>14.57</v>
      </c>
      <c r="H22" s="365">
        <v>14.5</v>
      </c>
      <c r="I22" s="365">
        <v>14.43</v>
      </c>
      <c r="J22" s="365">
        <v>14.62</v>
      </c>
      <c r="K22" s="365">
        <v>13.95</v>
      </c>
      <c r="L22" s="365">
        <v>14.93</v>
      </c>
      <c r="M22" s="365">
        <v>15.36</v>
      </c>
      <c r="N22" s="366">
        <v>15.21</v>
      </c>
      <c r="O22" s="366">
        <v>13.7</v>
      </c>
      <c r="P22" s="366">
        <v>13.59</v>
      </c>
      <c r="Q22" s="366">
        <v>13.6</v>
      </c>
      <c r="R22" s="366">
        <v>13.21</v>
      </c>
      <c r="S22" s="366">
        <v>13.68</v>
      </c>
      <c r="T22" s="366">
        <v>13.58</v>
      </c>
      <c r="U22" s="366">
        <v>13.94</v>
      </c>
      <c r="V22" s="366">
        <v>13.54</v>
      </c>
      <c r="W22" s="366">
        <v>13.54</v>
      </c>
      <c r="X22" s="366">
        <v>14.56</v>
      </c>
      <c r="Y22" s="366">
        <v>14.63</v>
      </c>
      <c r="Z22" s="366">
        <v>14.33</v>
      </c>
      <c r="AA22" s="366">
        <v>14.34</v>
      </c>
      <c r="AB22" s="366">
        <v>14.72</v>
      </c>
      <c r="AC22" s="366">
        <v>14.76</v>
      </c>
      <c r="AD22" s="366">
        <v>14.41</v>
      </c>
      <c r="AE22" s="365">
        <v>14.74</v>
      </c>
      <c r="AF22" s="365">
        <v>14.84</v>
      </c>
      <c r="AG22" s="365">
        <v>15.11</v>
      </c>
      <c r="AH22" s="365">
        <v>15.08</v>
      </c>
      <c r="AI22" s="365">
        <v>15.09</v>
      </c>
      <c r="AJ22" s="365">
        <v>15.14</v>
      </c>
      <c r="AK22" s="365">
        <v>15.17</v>
      </c>
      <c r="AL22" s="220">
        <v>14.42</v>
      </c>
      <c r="AM22" s="220">
        <v>14.31</v>
      </c>
      <c r="AN22" s="220">
        <v>14.32</v>
      </c>
      <c r="AO22" s="220">
        <v>18.25</v>
      </c>
      <c r="AP22" s="220">
        <v>17.53</v>
      </c>
      <c r="AQ22" s="220">
        <v>16.59</v>
      </c>
      <c r="AR22" s="220">
        <v>16.559999999999999</v>
      </c>
      <c r="AS22" s="220">
        <v>16.46</v>
      </c>
      <c r="AT22" s="220">
        <v>16.57</v>
      </c>
      <c r="AU22" s="220">
        <v>16.55</v>
      </c>
      <c r="AV22" s="220">
        <v>16.260000000000002</v>
      </c>
      <c r="AW22" s="220">
        <v>15.78</v>
      </c>
      <c r="AX22" s="220">
        <v>16.16</v>
      </c>
      <c r="AY22" s="220">
        <v>17.079999999999998</v>
      </c>
      <c r="AZ22" s="220">
        <v>17.649999999999999</v>
      </c>
      <c r="BA22" s="53"/>
      <c r="BB22" s="53"/>
      <c r="BC22" s="54"/>
    </row>
    <row r="23" spans="1:55" ht="17.25">
      <c r="A23" s="52"/>
      <c r="B23" s="357"/>
      <c r="C23" s="53"/>
      <c r="D23" s="53"/>
      <c r="E23" s="647" t="s">
        <v>383</v>
      </c>
      <c r="F23" s="648"/>
      <c r="G23" s="8">
        <v>10.94</v>
      </c>
      <c r="H23" s="8">
        <v>10.92</v>
      </c>
      <c r="I23" s="8">
        <v>10.95</v>
      </c>
      <c r="J23" s="8">
        <v>10.89</v>
      </c>
      <c r="K23" s="8">
        <v>10.72</v>
      </c>
      <c r="L23" s="8">
        <v>11.39</v>
      </c>
      <c r="M23" s="8">
        <v>11.49</v>
      </c>
      <c r="N23" s="9">
        <v>11.62</v>
      </c>
      <c r="O23" s="9">
        <v>10.41</v>
      </c>
      <c r="P23" s="9">
        <v>10.4</v>
      </c>
      <c r="Q23" s="9">
        <v>10.45</v>
      </c>
      <c r="R23" s="9">
        <v>10.14</v>
      </c>
      <c r="S23" s="9">
        <v>10.85</v>
      </c>
      <c r="T23" s="9">
        <v>10.78</v>
      </c>
      <c r="U23" s="9">
        <v>10.84</v>
      </c>
      <c r="V23" s="9">
        <v>11.29</v>
      </c>
      <c r="W23" s="9">
        <v>11.47</v>
      </c>
      <c r="X23" s="9">
        <v>12.03</v>
      </c>
      <c r="Y23" s="9">
        <v>12.12</v>
      </c>
      <c r="Z23" s="9">
        <v>12.14</v>
      </c>
      <c r="AA23" s="9">
        <v>12.37</v>
      </c>
      <c r="AB23" s="9">
        <v>12.74</v>
      </c>
      <c r="AC23" s="9">
        <v>12.8</v>
      </c>
      <c r="AD23" s="9">
        <v>12.53</v>
      </c>
      <c r="AE23" s="8">
        <v>12.94</v>
      </c>
      <c r="AF23" s="8">
        <v>13.15</v>
      </c>
      <c r="AG23" s="8">
        <v>13.53</v>
      </c>
      <c r="AH23" s="8">
        <v>13.54</v>
      </c>
      <c r="AI23" s="8">
        <v>13.56</v>
      </c>
      <c r="AJ23" s="8">
        <v>13.39</v>
      </c>
      <c r="AK23" s="8">
        <v>13.54</v>
      </c>
      <c r="AL23" s="67">
        <v>12.9</v>
      </c>
      <c r="AM23" s="67">
        <v>12.52</v>
      </c>
      <c r="AN23" s="67">
        <v>12.59</v>
      </c>
      <c r="AO23" s="67">
        <v>16.25</v>
      </c>
      <c r="AP23" s="67">
        <v>15.64</v>
      </c>
      <c r="AQ23" s="67">
        <v>14.87</v>
      </c>
      <c r="AR23" s="67">
        <v>14.59</v>
      </c>
      <c r="AS23" s="67">
        <v>14.35</v>
      </c>
      <c r="AT23" s="67">
        <v>14.5</v>
      </c>
      <c r="AU23" s="67">
        <v>14.31</v>
      </c>
      <c r="AV23" s="67">
        <v>14.06</v>
      </c>
      <c r="AW23" s="67">
        <v>13.74</v>
      </c>
      <c r="AX23" s="67">
        <v>13.92</v>
      </c>
      <c r="AY23" s="67">
        <v>14.72</v>
      </c>
      <c r="AZ23" s="546">
        <v>15.3</v>
      </c>
      <c r="BA23" s="53"/>
      <c r="BB23" s="53"/>
      <c r="BC23" s="54"/>
    </row>
    <row r="24" spans="1:55" ht="17.25">
      <c r="A24" s="52"/>
      <c r="B24" s="356" t="s">
        <v>210</v>
      </c>
      <c r="C24" s="53"/>
      <c r="D24" s="53"/>
      <c r="E24" s="664" t="s">
        <v>384</v>
      </c>
      <c r="F24" s="665"/>
      <c r="G24" s="118" t="s">
        <v>108</v>
      </c>
      <c r="H24" s="118" t="s">
        <v>108</v>
      </c>
      <c r="I24" s="118" t="s">
        <v>108</v>
      </c>
      <c r="J24" s="118" t="s">
        <v>108</v>
      </c>
      <c r="K24" s="118" t="s">
        <v>108</v>
      </c>
      <c r="L24" s="118" t="s">
        <v>108</v>
      </c>
      <c r="M24" s="118" t="s">
        <v>108</v>
      </c>
      <c r="N24" s="119">
        <v>9.23</v>
      </c>
      <c r="O24" s="119">
        <v>9.32</v>
      </c>
      <c r="P24" s="119">
        <v>9.33</v>
      </c>
      <c r="Q24" s="119">
        <v>9.41</v>
      </c>
      <c r="R24" s="119">
        <v>9.1199999999999992</v>
      </c>
      <c r="S24" s="119">
        <v>9.84</v>
      </c>
      <c r="T24" s="119">
        <v>9.7899999999999991</v>
      </c>
      <c r="U24" s="119">
        <v>9.8699999999999992</v>
      </c>
      <c r="V24" s="119">
        <v>10.24</v>
      </c>
      <c r="W24" s="119">
        <v>10.41</v>
      </c>
      <c r="X24" s="119">
        <v>10.95</v>
      </c>
      <c r="Y24" s="119">
        <v>11.05</v>
      </c>
      <c r="Z24" s="119">
        <v>11.08</v>
      </c>
      <c r="AA24" s="119">
        <v>11.32</v>
      </c>
      <c r="AB24" s="119">
        <v>11.69</v>
      </c>
      <c r="AC24" s="119">
        <v>11.76</v>
      </c>
      <c r="AD24" s="119">
        <v>11.49</v>
      </c>
      <c r="AE24" s="120">
        <v>11.6</v>
      </c>
      <c r="AF24" s="120">
        <v>11.83</v>
      </c>
      <c r="AG24" s="120">
        <v>11.89</v>
      </c>
      <c r="AH24" s="120">
        <v>11.53</v>
      </c>
      <c r="AI24" s="120">
        <v>11.79</v>
      </c>
      <c r="AJ24" s="120">
        <v>11.68</v>
      </c>
      <c r="AK24" s="120">
        <v>11.55</v>
      </c>
      <c r="AL24" s="183">
        <v>10.96</v>
      </c>
      <c r="AM24" s="183">
        <v>10.85</v>
      </c>
      <c r="AN24" s="183">
        <v>10.94</v>
      </c>
      <c r="AO24" s="183">
        <v>14.21</v>
      </c>
      <c r="AP24" s="183">
        <v>13.64</v>
      </c>
      <c r="AQ24" s="183">
        <v>13.2</v>
      </c>
      <c r="AR24" s="183">
        <v>12.98</v>
      </c>
      <c r="AS24" s="183">
        <v>12.79</v>
      </c>
      <c r="AT24" s="183">
        <v>12.91</v>
      </c>
      <c r="AU24" s="183">
        <v>12.98</v>
      </c>
      <c r="AV24" s="183">
        <v>12.77</v>
      </c>
      <c r="AW24" s="183">
        <v>12.5</v>
      </c>
      <c r="AX24" s="183">
        <v>12.62</v>
      </c>
      <c r="AY24" s="183">
        <v>13.4</v>
      </c>
      <c r="AZ24" s="547">
        <v>14.01</v>
      </c>
      <c r="BA24" s="53"/>
      <c r="BB24" s="53"/>
      <c r="BC24" s="54"/>
    </row>
    <row r="25" spans="1:55" ht="17.25">
      <c r="A25" s="52"/>
      <c r="B25" s="357"/>
      <c r="C25" s="53"/>
      <c r="D25" s="53"/>
      <c r="E25" s="647" t="s">
        <v>385</v>
      </c>
      <c r="F25" s="648"/>
      <c r="G25" s="10" t="s">
        <v>108</v>
      </c>
      <c r="H25" s="10" t="s">
        <v>108</v>
      </c>
      <c r="I25" s="10" t="s">
        <v>108</v>
      </c>
      <c r="J25" s="10" t="s">
        <v>108</v>
      </c>
      <c r="K25" s="10" t="s">
        <v>108</v>
      </c>
      <c r="L25" s="10" t="s">
        <v>108</v>
      </c>
      <c r="M25" s="10" t="s">
        <v>108</v>
      </c>
      <c r="N25" s="9">
        <v>2.39</v>
      </c>
      <c r="O25" s="9">
        <v>1.0900000000000001</v>
      </c>
      <c r="P25" s="9">
        <v>1.07</v>
      </c>
      <c r="Q25" s="9">
        <v>1.04</v>
      </c>
      <c r="R25" s="9">
        <v>1.02</v>
      </c>
      <c r="S25" s="9">
        <v>1.01</v>
      </c>
      <c r="T25" s="9">
        <v>0.99</v>
      </c>
      <c r="U25" s="9">
        <v>0.97</v>
      </c>
      <c r="V25" s="9">
        <v>1.05</v>
      </c>
      <c r="W25" s="9">
        <v>1.06</v>
      </c>
      <c r="X25" s="9">
        <v>1.08</v>
      </c>
      <c r="Y25" s="9">
        <v>1.07</v>
      </c>
      <c r="Z25" s="9">
        <v>1.06</v>
      </c>
      <c r="AA25" s="9">
        <v>1.05</v>
      </c>
      <c r="AB25" s="9">
        <v>1.05</v>
      </c>
      <c r="AC25" s="9">
        <v>1.04</v>
      </c>
      <c r="AD25" s="9">
        <v>1.04</v>
      </c>
      <c r="AE25" s="8">
        <v>1.34</v>
      </c>
      <c r="AF25" s="8">
        <v>1.3200000000000003</v>
      </c>
      <c r="AG25" s="8">
        <v>1.6399999999999988</v>
      </c>
      <c r="AH25" s="8">
        <v>2.0099999999999998</v>
      </c>
      <c r="AI25" s="8">
        <v>1.7700000000000014</v>
      </c>
      <c r="AJ25" s="8">
        <v>1.7100000000000009</v>
      </c>
      <c r="AK25" s="8">
        <v>1.9899999999999984</v>
      </c>
      <c r="AL25" s="67">
        <v>1.94</v>
      </c>
      <c r="AM25" s="67">
        <v>1.67</v>
      </c>
      <c r="AN25" s="67">
        <v>1.6500000000000004</v>
      </c>
      <c r="AO25" s="67">
        <v>2.0399999999999991</v>
      </c>
      <c r="AP25" s="67">
        <v>2</v>
      </c>
      <c r="AQ25" s="67">
        <v>1.67</v>
      </c>
      <c r="AR25" s="67">
        <v>1.6099999999999994</v>
      </c>
      <c r="AS25" s="67">
        <v>1.5600000000000005</v>
      </c>
      <c r="AT25" s="67">
        <v>1.5899999999999999</v>
      </c>
      <c r="AU25" s="67">
        <v>1.33</v>
      </c>
      <c r="AV25" s="67">
        <v>1.2900000000000009</v>
      </c>
      <c r="AW25" s="67">
        <v>1.24</v>
      </c>
      <c r="AX25" s="67">
        <v>1.29</v>
      </c>
      <c r="AY25" s="67">
        <v>1.3200000000000003</v>
      </c>
      <c r="AZ25" s="546">
        <v>1.2900000000000009</v>
      </c>
      <c r="BA25" s="53"/>
      <c r="BB25" s="53"/>
      <c r="BC25" s="54"/>
    </row>
    <row r="26" spans="1:55" ht="17.25">
      <c r="A26" s="52"/>
      <c r="B26" s="356" t="s">
        <v>224</v>
      </c>
      <c r="C26" s="53"/>
      <c r="D26" s="53"/>
      <c r="E26" s="647" t="s">
        <v>386</v>
      </c>
      <c r="F26" s="648"/>
      <c r="G26" s="8">
        <v>3.63</v>
      </c>
      <c r="H26" s="8">
        <v>3.58</v>
      </c>
      <c r="I26" s="8">
        <v>3.48</v>
      </c>
      <c r="J26" s="8">
        <v>3.73</v>
      </c>
      <c r="K26" s="8">
        <v>3.23</v>
      </c>
      <c r="L26" s="8">
        <v>3.53</v>
      </c>
      <c r="M26" s="8">
        <v>3.87</v>
      </c>
      <c r="N26" s="9">
        <v>3.59</v>
      </c>
      <c r="O26" s="9">
        <v>3.29</v>
      </c>
      <c r="P26" s="9">
        <v>3.19</v>
      </c>
      <c r="Q26" s="9">
        <v>3.15</v>
      </c>
      <c r="R26" s="9">
        <v>3.07</v>
      </c>
      <c r="S26" s="9">
        <v>2.83</v>
      </c>
      <c r="T26" s="9">
        <v>2.8</v>
      </c>
      <c r="U26" s="9">
        <v>3.1</v>
      </c>
      <c r="V26" s="9">
        <v>2.25</v>
      </c>
      <c r="W26" s="9">
        <v>2.0699999999999998</v>
      </c>
      <c r="X26" s="9">
        <v>2.5299999999999998</v>
      </c>
      <c r="Y26" s="9">
        <v>2.5099999999999998</v>
      </c>
      <c r="Z26" s="9">
        <v>2.19</v>
      </c>
      <c r="AA26" s="9">
        <v>1.97</v>
      </c>
      <c r="AB26" s="9">
        <v>1.98</v>
      </c>
      <c r="AC26" s="9">
        <v>1.96</v>
      </c>
      <c r="AD26" s="9">
        <v>1.88</v>
      </c>
      <c r="AE26" s="8">
        <v>1.8</v>
      </c>
      <c r="AF26" s="8">
        <v>1.69</v>
      </c>
      <c r="AG26" s="8">
        <v>1.58</v>
      </c>
      <c r="AH26" s="8">
        <v>1.54</v>
      </c>
      <c r="AI26" s="8">
        <v>1.53</v>
      </c>
      <c r="AJ26" s="8">
        <v>1.75</v>
      </c>
      <c r="AK26" s="8">
        <v>1.64</v>
      </c>
      <c r="AL26" s="67">
        <v>1.52</v>
      </c>
      <c r="AM26" s="67">
        <v>1.79</v>
      </c>
      <c r="AN26" s="67">
        <v>1.73</v>
      </c>
      <c r="AO26" s="67">
        <v>2</v>
      </c>
      <c r="AP26" s="67">
        <v>1.88</v>
      </c>
      <c r="AQ26" s="67">
        <v>1.73</v>
      </c>
      <c r="AR26" s="67">
        <v>1.96</v>
      </c>
      <c r="AS26" s="67">
        <v>2.11</v>
      </c>
      <c r="AT26" s="67">
        <v>2.0699999999999998</v>
      </c>
      <c r="AU26" s="67">
        <v>2.23</v>
      </c>
      <c r="AV26" s="67">
        <v>2.2000000000000002</v>
      </c>
      <c r="AW26" s="67">
        <v>2.04</v>
      </c>
      <c r="AX26" s="67">
        <v>2.25</v>
      </c>
      <c r="AY26" s="67">
        <v>2.36</v>
      </c>
      <c r="AZ26" s="546">
        <v>2.35</v>
      </c>
      <c r="BA26" s="53"/>
      <c r="BB26" s="53"/>
      <c r="BC26" s="54"/>
    </row>
    <row r="27" spans="1:55" ht="17.25">
      <c r="A27" s="52"/>
      <c r="B27" s="53"/>
      <c r="C27" s="53"/>
      <c r="D27" s="53"/>
      <c r="E27" s="647" t="s">
        <v>742</v>
      </c>
      <c r="F27" s="648"/>
      <c r="G27" s="6">
        <v>3302.8</v>
      </c>
      <c r="H27" s="6">
        <v>3356.2</v>
      </c>
      <c r="I27" s="6">
        <v>3443.9</v>
      </c>
      <c r="J27" s="6">
        <v>3500</v>
      </c>
      <c r="K27" s="6">
        <v>3478.9</v>
      </c>
      <c r="L27" s="6">
        <v>3828.7</v>
      </c>
      <c r="M27" s="6">
        <v>3988</v>
      </c>
      <c r="N27" s="11">
        <v>3951.7</v>
      </c>
      <c r="O27" s="11">
        <v>3618.7</v>
      </c>
      <c r="P27" s="11">
        <v>3674.9</v>
      </c>
      <c r="Q27" s="11">
        <v>3775.5</v>
      </c>
      <c r="R27" s="11">
        <v>3725.3</v>
      </c>
      <c r="S27" s="11">
        <v>3948.3</v>
      </c>
      <c r="T27" s="11">
        <v>3997.5</v>
      </c>
      <c r="U27" s="11">
        <v>4179.5</v>
      </c>
      <c r="V27" s="11">
        <v>3720.6</v>
      </c>
      <c r="W27" s="11">
        <v>3718.6</v>
      </c>
      <c r="X27" s="11">
        <v>3901.8</v>
      </c>
      <c r="Y27" s="11">
        <v>3962.5</v>
      </c>
      <c r="Z27" s="11">
        <v>3914.5</v>
      </c>
      <c r="AA27" s="11">
        <v>3954.3</v>
      </c>
      <c r="AB27" s="11">
        <v>4032.7</v>
      </c>
      <c r="AC27" s="11">
        <v>4094.9</v>
      </c>
      <c r="AD27" s="11">
        <v>4004.5</v>
      </c>
      <c r="AE27" s="6">
        <v>4121.1000000000004</v>
      </c>
      <c r="AF27" s="6">
        <v>4216.3999999999996</v>
      </c>
      <c r="AG27" s="6">
        <v>4383.7</v>
      </c>
      <c r="AH27" s="6">
        <v>4308</v>
      </c>
      <c r="AI27" s="6">
        <v>4316.1000000000004</v>
      </c>
      <c r="AJ27" s="6">
        <v>4491.2</v>
      </c>
      <c r="AK27" s="6">
        <v>4621.6000000000004</v>
      </c>
      <c r="AL27" s="7">
        <v>4518.7</v>
      </c>
      <c r="AM27" s="7">
        <v>4592.7</v>
      </c>
      <c r="AN27" s="7">
        <v>4646.7</v>
      </c>
      <c r="AO27" s="7">
        <v>4787.8</v>
      </c>
      <c r="AP27" s="7">
        <v>4696.3999999999996</v>
      </c>
      <c r="AQ27" s="7">
        <v>4665</v>
      </c>
      <c r="AR27" s="7">
        <v>4807.2</v>
      </c>
      <c r="AS27" s="7">
        <v>4928.3</v>
      </c>
      <c r="AT27" s="7">
        <v>4870.1000000000004</v>
      </c>
      <c r="AU27" s="7">
        <v>4942.5</v>
      </c>
      <c r="AV27" s="7">
        <v>5016</v>
      </c>
      <c r="AW27" s="7">
        <v>5090.8999999999996</v>
      </c>
      <c r="AX27" s="7">
        <v>4976.8999999999996</v>
      </c>
      <c r="AY27" s="7">
        <v>5157.6499999999996</v>
      </c>
      <c r="AZ27" s="398">
        <v>5475.2</v>
      </c>
      <c r="BA27" s="53"/>
      <c r="BB27" s="53"/>
      <c r="BC27" s="54"/>
    </row>
    <row r="28" spans="1:55" ht="17.25">
      <c r="A28" s="52"/>
      <c r="B28" s="53"/>
      <c r="C28" s="53"/>
      <c r="D28" s="53"/>
      <c r="E28" s="647" t="s">
        <v>387</v>
      </c>
      <c r="F28" s="648"/>
      <c r="G28" s="6">
        <v>2479.4</v>
      </c>
      <c r="H28" s="6">
        <v>2527.9</v>
      </c>
      <c r="I28" s="6">
        <v>2613.6</v>
      </c>
      <c r="J28" s="6">
        <v>2607.3000000000002</v>
      </c>
      <c r="K28" s="6">
        <v>2672.8</v>
      </c>
      <c r="L28" s="6">
        <v>2922.1</v>
      </c>
      <c r="M28" s="6">
        <v>2983.3</v>
      </c>
      <c r="N28" s="11">
        <v>3018</v>
      </c>
      <c r="O28" s="11">
        <v>2750.8</v>
      </c>
      <c r="P28" s="11">
        <v>2812.5</v>
      </c>
      <c r="Q28" s="11">
        <v>2901.2</v>
      </c>
      <c r="R28" s="11">
        <v>2859.8</v>
      </c>
      <c r="S28" s="11">
        <v>3130.2</v>
      </c>
      <c r="T28" s="11">
        <v>3172.6</v>
      </c>
      <c r="U28" s="11">
        <v>3250.7</v>
      </c>
      <c r="V28" s="11">
        <v>3102</v>
      </c>
      <c r="W28" s="11">
        <v>3148.8</v>
      </c>
      <c r="X28" s="11">
        <v>3224.8</v>
      </c>
      <c r="Y28" s="11">
        <v>3283.6</v>
      </c>
      <c r="Z28" s="11">
        <v>3316.5</v>
      </c>
      <c r="AA28" s="11">
        <v>3412.8</v>
      </c>
      <c r="AB28" s="11">
        <v>3490.4</v>
      </c>
      <c r="AC28" s="11">
        <v>3552.1</v>
      </c>
      <c r="AD28" s="11">
        <v>3481.4</v>
      </c>
      <c r="AE28" s="6">
        <v>3618.3</v>
      </c>
      <c r="AF28" s="6">
        <v>3737.6</v>
      </c>
      <c r="AG28" s="6">
        <v>3923.1</v>
      </c>
      <c r="AH28" s="6">
        <v>3868.5</v>
      </c>
      <c r="AI28" s="6">
        <v>3877.6</v>
      </c>
      <c r="AJ28" s="6">
        <v>3971.9</v>
      </c>
      <c r="AK28" s="6">
        <v>4123.1000000000004</v>
      </c>
      <c r="AL28" s="7">
        <v>4041.1</v>
      </c>
      <c r="AM28" s="7">
        <v>4017.4</v>
      </c>
      <c r="AN28" s="7">
        <v>4085.6</v>
      </c>
      <c r="AO28" s="7">
        <v>4263.6000000000004</v>
      </c>
      <c r="AP28" s="7">
        <v>4191.6000000000004</v>
      </c>
      <c r="AQ28" s="7">
        <v>4179</v>
      </c>
      <c r="AR28" s="7">
        <v>4237.2</v>
      </c>
      <c r="AS28" s="7">
        <v>4297.8</v>
      </c>
      <c r="AT28" s="7">
        <v>4263</v>
      </c>
      <c r="AU28" s="7">
        <v>4275</v>
      </c>
      <c r="AV28" s="7">
        <v>4337.8</v>
      </c>
      <c r="AW28" s="7">
        <v>4433.3</v>
      </c>
      <c r="AX28" s="7">
        <v>4285.2</v>
      </c>
      <c r="AY28" s="7">
        <v>4444.05</v>
      </c>
      <c r="AZ28" s="398">
        <v>4745.1000000000004</v>
      </c>
      <c r="BA28" s="53"/>
      <c r="BB28" s="53"/>
      <c r="BC28" s="54"/>
    </row>
    <row r="29" spans="1:55" ht="17.25">
      <c r="A29" s="52"/>
      <c r="B29" s="53"/>
      <c r="C29" s="53"/>
      <c r="D29" s="53"/>
      <c r="E29" s="649" t="s">
        <v>388</v>
      </c>
      <c r="F29" s="650"/>
      <c r="G29" s="10" t="s">
        <v>108</v>
      </c>
      <c r="H29" s="10" t="s">
        <v>108</v>
      </c>
      <c r="I29" s="10" t="s">
        <v>108</v>
      </c>
      <c r="J29" s="10" t="s">
        <v>108</v>
      </c>
      <c r="K29" s="10" t="s">
        <v>108</v>
      </c>
      <c r="L29" s="10" t="s">
        <v>108</v>
      </c>
      <c r="M29" s="10" t="s">
        <v>108</v>
      </c>
      <c r="N29" s="11" t="s">
        <v>108</v>
      </c>
      <c r="O29" s="11">
        <v>2461.3000000000002</v>
      </c>
      <c r="P29" s="11">
        <v>2522.9</v>
      </c>
      <c r="Q29" s="11">
        <v>2611.6</v>
      </c>
      <c r="R29" s="11">
        <v>2570.1999999999998</v>
      </c>
      <c r="S29" s="11">
        <v>2840.6</v>
      </c>
      <c r="T29" s="11">
        <v>2883</v>
      </c>
      <c r="U29" s="11">
        <v>2961.1</v>
      </c>
      <c r="V29" s="11">
        <v>2812.4</v>
      </c>
      <c r="W29" s="11">
        <v>2859.3</v>
      </c>
      <c r="X29" s="11">
        <v>2935.3</v>
      </c>
      <c r="Y29" s="11">
        <v>2994</v>
      </c>
      <c r="Z29" s="11">
        <v>3027</v>
      </c>
      <c r="AA29" s="11">
        <v>3123.2</v>
      </c>
      <c r="AB29" s="11">
        <v>3200.9</v>
      </c>
      <c r="AC29" s="11">
        <v>3262.5</v>
      </c>
      <c r="AD29" s="11">
        <v>3191.8</v>
      </c>
      <c r="AE29" s="6">
        <v>3242.9</v>
      </c>
      <c r="AF29" s="6">
        <v>3362.2</v>
      </c>
      <c r="AG29" s="6">
        <v>3448.1</v>
      </c>
      <c r="AH29" s="6">
        <v>3293.8</v>
      </c>
      <c r="AI29" s="6">
        <v>3371.9</v>
      </c>
      <c r="AJ29" s="6">
        <v>3466.1</v>
      </c>
      <c r="AK29" s="6">
        <v>3517.6</v>
      </c>
      <c r="AL29" s="7">
        <v>3435.6</v>
      </c>
      <c r="AM29" s="7">
        <v>3480.9</v>
      </c>
      <c r="AN29" s="7">
        <v>3549.1</v>
      </c>
      <c r="AO29" s="7">
        <v>3727</v>
      </c>
      <c r="AP29" s="7">
        <v>3655</v>
      </c>
      <c r="AQ29" s="7">
        <v>3711.3</v>
      </c>
      <c r="AR29" s="7">
        <v>3769.6</v>
      </c>
      <c r="AS29" s="7">
        <v>3830.2</v>
      </c>
      <c r="AT29" s="7">
        <v>3795.4</v>
      </c>
      <c r="AU29" s="7">
        <v>3876.3</v>
      </c>
      <c r="AV29" s="7">
        <v>3939.1</v>
      </c>
      <c r="AW29" s="7">
        <v>4034.6</v>
      </c>
      <c r="AX29" s="7">
        <v>3886.5</v>
      </c>
      <c r="AY29" s="7">
        <v>4045.28</v>
      </c>
      <c r="AZ29" s="398">
        <v>4346.3</v>
      </c>
      <c r="BA29" s="53"/>
      <c r="BB29" s="53"/>
      <c r="BC29" s="54"/>
    </row>
    <row r="30" spans="1:55" ht="17.25">
      <c r="A30" s="52"/>
      <c r="B30" s="53"/>
      <c r="C30" s="53"/>
      <c r="D30" s="53"/>
      <c r="E30" s="666" t="s">
        <v>389</v>
      </c>
      <c r="F30" s="667"/>
      <c r="G30" s="445" t="s">
        <v>108</v>
      </c>
      <c r="H30" s="445" t="s">
        <v>108</v>
      </c>
      <c r="I30" s="445" t="s">
        <v>108</v>
      </c>
      <c r="J30" s="445" t="s">
        <v>108</v>
      </c>
      <c r="K30" s="445" t="s">
        <v>108</v>
      </c>
      <c r="L30" s="445" t="s">
        <v>108</v>
      </c>
      <c r="M30" s="445" t="s">
        <v>108</v>
      </c>
      <c r="N30" s="446" t="s">
        <v>108</v>
      </c>
      <c r="O30" s="446">
        <v>289.5</v>
      </c>
      <c r="P30" s="446">
        <v>289.60000000000002</v>
      </c>
      <c r="Q30" s="446">
        <v>289.60000000000002</v>
      </c>
      <c r="R30" s="446">
        <v>289.60000000000002</v>
      </c>
      <c r="S30" s="446">
        <v>289.60000000000002</v>
      </c>
      <c r="T30" s="446">
        <v>289.60000000000002</v>
      </c>
      <c r="U30" s="446">
        <v>289.60000000000002</v>
      </c>
      <c r="V30" s="446">
        <v>289.60000000000002</v>
      </c>
      <c r="W30" s="446">
        <v>289.60000000000002</v>
      </c>
      <c r="X30" s="446">
        <v>289.60000000000002</v>
      </c>
      <c r="Y30" s="446">
        <v>289.60000000000002</v>
      </c>
      <c r="Z30" s="446">
        <v>289.5</v>
      </c>
      <c r="AA30" s="446">
        <v>289.60000000000002</v>
      </c>
      <c r="AB30" s="446">
        <v>289.60000000000002</v>
      </c>
      <c r="AC30" s="446">
        <v>289.60000000000002</v>
      </c>
      <c r="AD30" s="446">
        <v>289.60000000000002</v>
      </c>
      <c r="AE30" s="447">
        <v>375.4</v>
      </c>
      <c r="AF30" s="447">
        <v>375.4</v>
      </c>
      <c r="AG30" s="447">
        <v>475</v>
      </c>
      <c r="AH30" s="447">
        <v>574.70000000000005</v>
      </c>
      <c r="AI30" s="447">
        <v>505.7</v>
      </c>
      <c r="AJ30" s="447">
        <v>505.8</v>
      </c>
      <c r="AK30" s="447">
        <v>605.5</v>
      </c>
      <c r="AL30" s="448">
        <v>605.5</v>
      </c>
      <c r="AM30" s="448">
        <v>536.6</v>
      </c>
      <c r="AN30" s="448">
        <v>536.5</v>
      </c>
      <c r="AO30" s="448">
        <v>536.6</v>
      </c>
      <c r="AP30" s="448">
        <v>536.6</v>
      </c>
      <c r="AQ30" s="448">
        <v>467.6</v>
      </c>
      <c r="AR30" s="448">
        <v>467.6</v>
      </c>
      <c r="AS30" s="448">
        <v>467.6</v>
      </c>
      <c r="AT30" s="448">
        <v>467.6</v>
      </c>
      <c r="AU30" s="135">
        <v>398.7</v>
      </c>
      <c r="AV30" s="135">
        <v>398.7</v>
      </c>
      <c r="AW30" s="135">
        <v>398.7</v>
      </c>
      <c r="AX30" s="135">
        <v>398.7</v>
      </c>
      <c r="AY30" s="135">
        <v>398.77</v>
      </c>
      <c r="AZ30" s="448">
        <v>398.8</v>
      </c>
      <c r="BA30" s="53"/>
      <c r="BB30" s="53"/>
      <c r="BC30" s="54"/>
    </row>
    <row r="31" spans="1:55" ht="17.25">
      <c r="A31" s="52"/>
      <c r="B31" s="53"/>
      <c r="C31" s="53"/>
      <c r="D31" s="53"/>
      <c r="E31" s="666" t="s">
        <v>390</v>
      </c>
      <c r="F31" s="667"/>
      <c r="G31" s="447">
        <v>823.4</v>
      </c>
      <c r="H31" s="447">
        <v>828.3</v>
      </c>
      <c r="I31" s="447">
        <v>830.3</v>
      </c>
      <c r="J31" s="447">
        <v>892.7</v>
      </c>
      <c r="K31" s="447">
        <v>806.1</v>
      </c>
      <c r="L31" s="447">
        <v>906.6</v>
      </c>
      <c r="M31" s="447">
        <v>1004.7</v>
      </c>
      <c r="N31" s="446">
        <v>933.7</v>
      </c>
      <c r="O31" s="446">
        <v>867.9</v>
      </c>
      <c r="P31" s="446">
        <v>862.4</v>
      </c>
      <c r="Q31" s="446">
        <v>874.3</v>
      </c>
      <c r="R31" s="446">
        <v>865.6</v>
      </c>
      <c r="S31" s="446">
        <v>818.1</v>
      </c>
      <c r="T31" s="446">
        <v>824.9</v>
      </c>
      <c r="U31" s="446">
        <v>928.8</v>
      </c>
      <c r="V31" s="446">
        <v>618.6</v>
      </c>
      <c r="W31" s="446">
        <v>569.70000000000005</v>
      </c>
      <c r="X31" s="446">
        <v>676.9</v>
      </c>
      <c r="Y31" s="446">
        <v>678.9</v>
      </c>
      <c r="Z31" s="446">
        <v>598</v>
      </c>
      <c r="AA31" s="446">
        <v>541.5</v>
      </c>
      <c r="AB31" s="446">
        <v>542.29999999999995</v>
      </c>
      <c r="AC31" s="446">
        <v>542.79999999999995</v>
      </c>
      <c r="AD31" s="446">
        <v>523.1</v>
      </c>
      <c r="AE31" s="447">
        <v>502.8</v>
      </c>
      <c r="AF31" s="447">
        <v>478.8</v>
      </c>
      <c r="AG31" s="447">
        <v>460.6</v>
      </c>
      <c r="AH31" s="447">
        <v>439.5</v>
      </c>
      <c r="AI31" s="447">
        <v>438.5</v>
      </c>
      <c r="AJ31" s="447">
        <v>519.29999999999995</v>
      </c>
      <c r="AK31" s="447">
        <v>498.5</v>
      </c>
      <c r="AL31" s="448">
        <v>477.5</v>
      </c>
      <c r="AM31" s="448">
        <v>575.20000000000005</v>
      </c>
      <c r="AN31" s="448">
        <v>561.1</v>
      </c>
      <c r="AO31" s="448">
        <v>524.20000000000005</v>
      </c>
      <c r="AP31" s="448">
        <v>504.8</v>
      </c>
      <c r="AQ31" s="448">
        <v>486</v>
      </c>
      <c r="AR31" s="448">
        <v>570</v>
      </c>
      <c r="AS31" s="448">
        <v>630.5</v>
      </c>
      <c r="AT31" s="448">
        <v>607.1</v>
      </c>
      <c r="AU31" s="135">
        <v>667.5</v>
      </c>
      <c r="AV31" s="135">
        <v>678.2</v>
      </c>
      <c r="AW31" s="135">
        <v>657.5</v>
      </c>
      <c r="AX31" s="135">
        <v>691.7</v>
      </c>
      <c r="AY31" s="135">
        <v>713.6</v>
      </c>
      <c r="AZ31" s="448">
        <v>730.1</v>
      </c>
      <c r="BA31" s="53"/>
      <c r="BB31" s="53"/>
      <c r="BC31" s="54"/>
    </row>
    <row r="32" spans="1:55" ht="17.25">
      <c r="A32" s="52"/>
      <c r="B32" s="53"/>
      <c r="C32" s="53"/>
      <c r="D32" s="53"/>
      <c r="E32" s="645" t="s">
        <v>391</v>
      </c>
      <c r="F32" s="646"/>
      <c r="G32" s="97">
        <v>22662.799999999999</v>
      </c>
      <c r="H32" s="97">
        <v>23147.5</v>
      </c>
      <c r="I32" s="97">
        <v>23865.3</v>
      </c>
      <c r="J32" s="97">
        <v>23940</v>
      </c>
      <c r="K32" s="97">
        <v>24933.7</v>
      </c>
      <c r="L32" s="97">
        <v>25651.3</v>
      </c>
      <c r="M32" s="97">
        <v>25958.7</v>
      </c>
      <c r="N32" s="444">
        <v>25976.799999999999</v>
      </c>
      <c r="O32" s="444">
        <v>26412.2</v>
      </c>
      <c r="P32" s="444">
        <v>27035.9</v>
      </c>
      <c r="Q32" s="444">
        <v>27767</v>
      </c>
      <c r="R32" s="444">
        <v>28195.1</v>
      </c>
      <c r="S32" s="444">
        <v>28854.7</v>
      </c>
      <c r="T32" s="444">
        <v>29438.799999999999</v>
      </c>
      <c r="U32" s="444">
        <v>29992.3</v>
      </c>
      <c r="V32" s="444">
        <v>27469.7</v>
      </c>
      <c r="W32" s="444">
        <v>27458</v>
      </c>
      <c r="X32" s="444">
        <v>26806.9</v>
      </c>
      <c r="Y32" s="444">
        <v>27091</v>
      </c>
      <c r="Z32" s="444">
        <v>27322.5</v>
      </c>
      <c r="AA32" s="444">
        <v>27583.3</v>
      </c>
      <c r="AB32" s="444">
        <v>27390.9</v>
      </c>
      <c r="AC32" s="444">
        <v>27745.9</v>
      </c>
      <c r="AD32" s="444">
        <v>27785.200000000001</v>
      </c>
      <c r="AE32" s="97">
        <v>27955.7</v>
      </c>
      <c r="AF32" s="97">
        <v>28415.8</v>
      </c>
      <c r="AG32" s="97">
        <v>29003.3</v>
      </c>
      <c r="AH32" s="97">
        <v>28571.8</v>
      </c>
      <c r="AI32" s="97">
        <v>28600.1</v>
      </c>
      <c r="AJ32" s="97">
        <v>29670.3</v>
      </c>
      <c r="AK32" s="97">
        <v>30457.599999999999</v>
      </c>
      <c r="AL32" s="136">
        <v>31334.9</v>
      </c>
      <c r="AM32" s="136">
        <v>32084.2</v>
      </c>
      <c r="AN32" s="136">
        <v>32453.599999999999</v>
      </c>
      <c r="AO32" s="136">
        <v>26234.2</v>
      </c>
      <c r="AP32" s="136">
        <v>26795.9</v>
      </c>
      <c r="AQ32" s="136">
        <v>28111.1</v>
      </c>
      <c r="AR32" s="136">
        <v>29036.9</v>
      </c>
      <c r="AS32" s="136">
        <v>29947.8</v>
      </c>
      <c r="AT32" s="136">
        <v>29395.8</v>
      </c>
      <c r="AU32" s="136">
        <v>29866.799999999999</v>
      </c>
      <c r="AV32" s="136">
        <v>30846.1</v>
      </c>
      <c r="AW32" s="136">
        <v>32264.9</v>
      </c>
      <c r="AX32" s="136">
        <v>30793.1</v>
      </c>
      <c r="AY32" s="136">
        <v>30194.620000000003</v>
      </c>
      <c r="AZ32" s="136">
        <v>31020.9</v>
      </c>
      <c r="BA32" s="53"/>
      <c r="BB32" s="53"/>
      <c r="BC32" s="54"/>
    </row>
    <row r="33" spans="1:55">
      <c r="A33" s="52"/>
      <c r="B33" s="53"/>
      <c r="C33" s="53"/>
      <c r="D33" s="53"/>
      <c r="E33" s="312" t="s">
        <v>741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441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7.25" thickBo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7"/>
    </row>
    <row r="35" spans="1:55" ht="17.25" thickTop="1"/>
  </sheetData>
  <mergeCells count="53">
    <mergeCell ref="AM20:AP20"/>
    <mergeCell ref="AQ20:AT20"/>
    <mergeCell ref="AA20:AD20"/>
    <mergeCell ref="AE20:AH20"/>
    <mergeCell ref="BA2:BB2"/>
    <mergeCell ref="O4:AP4"/>
    <mergeCell ref="AQ5:AT5"/>
    <mergeCell ref="O19:U19"/>
    <mergeCell ref="AI20:AL20"/>
    <mergeCell ref="W5:Z5"/>
    <mergeCell ref="AA5:AD5"/>
    <mergeCell ref="AE5:AH5"/>
    <mergeCell ref="AU20:AX20"/>
    <mergeCell ref="AQ4:AX4"/>
    <mergeCell ref="V19:AX19"/>
    <mergeCell ref="AU5:AX5"/>
    <mergeCell ref="AI5:AL5"/>
    <mergeCell ref="AM5:AP5"/>
    <mergeCell ref="AY5:AZ5"/>
    <mergeCell ref="AY20:AZ20"/>
    <mergeCell ref="E25:F25"/>
    <mergeCell ref="W20:Z20"/>
    <mergeCell ref="E20:F21"/>
    <mergeCell ref="G20:J20"/>
    <mergeCell ref="K20:N20"/>
    <mergeCell ref="O20:R20"/>
    <mergeCell ref="S20:V20"/>
    <mergeCell ref="E22:F22"/>
    <mergeCell ref="E23:F23"/>
    <mergeCell ref="E24:F24"/>
    <mergeCell ref="K5:N5"/>
    <mergeCell ref="O5:R5"/>
    <mergeCell ref="E31:F31"/>
    <mergeCell ref="E32:F32"/>
    <mergeCell ref="E26:F26"/>
    <mergeCell ref="E27:F27"/>
    <mergeCell ref="E28:F28"/>
    <mergeCell ref="E29:F29"/>
    <mergeCell ref="E30:F30"/>
    <mergeCell ref="S5:V5"/>
    <mergeCell ref="E5:F6"/>
    <mergeCell ref="G5:J5"/>
    <mergeCell ref="E17:F17"/>
    <mergeCell ref="E15:F15"/>
    <mergeCell ref="E16:F16"/>
    <mergeCell ref="E12:F12"/>
    <mergeCell ref="E13:F13"/>
    <mergeCell ref="E14:F14"/>
    <mergeCell ref="E11:F11"/>
    <mergeCell ref="E7:F7"/>
    <mergeCell ref="E8:F8"/>
    <mergeCell ref="E9:F9"/>
    <mergeCell ref="E10:F10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Home</vt:lpstr>
      <vt:lpstr>Disclaimer</vt:lpstr>
      <vt:lpstr>G_BS</vt:lpstr>
      <vt:lpstr>G_IS</vt:lpstr>
      <vt:lpstr>G_BS (2)</vt:lpstr>
      <vt:lpstr>G_IS (2)</vt:lpstr>
      <vt:lpstr>G_In.</vt:lpstr>
      <vt:lpstr>G_Asset Quality</vt:lpstr>
      <vt:lpstr>G_Capital</vt:lpstr>
      <vt:lpstr>B_BS</vt:lpstr>
      <vt:lpstr>B_IS</vt:lpstr>
      <vt:lpstr>B_NIM</vt:lpstr>
      <vt:lpstr>B_OI</vt:lpstr>
      <vt:lpstr>B_NII</vt:lpstr>
      <vt:lpstr>B_Non</vt:lpstr>
      <vt:lpstr>B_Collateral</vt:lpstr>
      <vt:lpstr>B_Loan</vt:lpstr>
      <vt:lpstr>B_Asset Quality</vt:lpstr>
      <vt:lpstr>B_Delin.</vt:lpstr>
      <vt:lpstr>B_Provision</vt:lpstr>
      <vt:lpstr>B_Write-offs</vt:lpstr>
      <vt:lpstr>B_PF</vt:lpstr>
      <vt:lpstr>B_Sec.</vt:lpstr>
      <vt:lpstr>S_BS</vt:lpstr>
      <vt:lpstr>S_IS</vt:lpstr>
      <vt:lpstr>S_PF&amp;NCR</vt:lpstr>
      <vt:lpstr>S_WM</vt:lpstr>
      <vt:lpstr>L_BS</vt:lpstr>
      <vt:lpstr>L_IS</vt:lpstr>
      <vt:lpstr>L_Key</vt:lpstr>
      <vt:lpstr>L_Premium</vt:lpstr>
      <vt:lpstr>C_BS</vt:lpstr>
      <vt:lpstr>C_IS</vt:lpstr>
      <vt:lpstr>C_Quality</vt:lpstr>
      <vt:lpstr>C_Portfolio</vt:lpstr>
      <vt:lpstr>A_BS</vt:lpstr>
      <vt:lpstr>A_IS</vt:lpstr>
      <vt:lpstr>A_AUM</vt:lpstr>
      <vt:lpstr>U-Pay</vt:lpstr>
      <vt:lpstr>Data</vt:lpstr>
      <vt:lpstr>Credit</vt:lpstr>
      <vt:lpstr>VC</vt:lpstr>
      <vt:lpstr>Newsy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MasterVD</cp:lastModifiedBy>
  <cp:lastPrinted>2021-11-25T04:19:38Z</cp:lastPrinted>
  <dcterms:created xsi:type="dcterms:W3CDTF">2019-03-05T06:22:21Z</dcterms:created>
  <dcterms:modified xsi:type="dcterms:W3CDTF">2023-08-14T04:11:16Z</dcterms:modified>
</cp:coreProperties>
</file>