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ults giver\"/>
    </mc:Choice>
  </mc:AlternateContent>
  <xr:revisionPtr revIDLastSave="0" documentId="13_ncr:1_{99370A4F-7014-4BCC-A7F4-6896A11D1AB4}" xr6:coauthVersionLast="47" xr6:coauthVersionMax="47" xr10:uidLastSave="{00000000-0000-0000-0000-000000000000}"/>
  <bookViews>
    <workbookView xWindow="-108" yWindow="-108" windowWidth="23256" windowHeight="12456" xr2:uid="{4CEDBAAF-EACF-41CA-8A8A-11EFA1F1A8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O31" i="1" s="1"/>
  <c r="I31" i="1"/>
  <c r="J31" i="1" s="1"/>
  <c r="E31" i="1"/>
  <c r="F31" i="1" s="1"/>
  <c r="M30" i="1"/>
  <c r="N30" i="1" s="1"/>
  <c r="I30" i="1"/>
  <c r="J30" i="1" s="1"/>
  <c r="E30" i="1"/>
  <c r="F30" i="1" s="1"/>
  <c r="M29" i="1"/>
  <c r="N29" i="1" s="1"/>
  <c r="I29" i="1"/>
  <c r="J29" i="1" s="1"/>
  <c r="E29" i="1"/>
  <c r="M28" i="1"/>
  <c r="I28" i="1"/>
  <c r="J28" i="1" s="1"/>
  <c r="F28" i="1"/>
  <c r="E28" i="1"/>
  <c r="M27" i="1"/>
  <c r="N27" i="1" s="1"/>
  <c r="I27" i="1"/>
  <c r="J27" i="1" s="1"/>
  <c r="E27" i="1"/>
  <c r="O27" i="1" s="1"/>
  <c r="M26" i="1"/>
  <c r="N26" i="1" s="1"/>
  <c r="I26" i="1"/>
  <c r="J26" i="1" s="1"/>
  <c r="E26" i="1"/>
  <c r="F26" i="1" s="1"/>
  <c r="M25" i="1"/>
  <c r="N25" i="1" s="1"/>
  <c r="I25" i="1"/>
  <c r="J25" i="1" s="1"/>
  <c r="E25" i="1"/>
  <c r="M24" i="1"/>
  <c r="N24" i="1" s="1"/>
  <c r="I24" i="1"/>
  <c r="J24" i="1" s="1"/>
  <c r="E24" i="1"/>
  <c r="O24" i="1" s="1"/>
  <c r="M23" i="1"/>
  <c r="N23" i="1" s="1"/>
  <c r="I23" i="1"/>
  <c r="E23" i="1"/>
  <c r="F23" i="1" s="1"/>
  <c r="M22" i="1"/>
  <c r="N22" i="1" s="1"/>
  <c r="I22" i="1"/>
  <c r="J22" i="1" s="1"/>
  <c r="E22" i="1"/>
  <c r="M21" i="1"/>
  <c r="N21" i="1" s="1"/>
  <c r="I21" i="1"/>
  <c r="J21" i="1" s="1"/>
  <c r="E21" i="1"/>
  <c r="M20" i="1"/>
  <c r="N20" i="1" s="1"/>
  <c r="I20" i="1"/>
  <c r="J20" i="1" s="1"/>
  <c r="E20" i="1"/>
  <c r="F20" i="1" s="1"/>
  <c r="M19" i="1"/>
  <c r="N19" i="1" s="1"/>
  <c r="I19" i="1"/>
  <c r="J19" i="1" s="1"/>
  <c r="E19" i="1"/>
  <c r="M18" i="1"/>
  <c r="N18" i="1" s="1"/>
  <c r="I18" i="1"/>
  <c r="J18" i="1" s="1"/>
  <c r="E18" i="1"/>
  <c r="M17" i="1"/>
  <c r="N17" i="1" s="1"/>
  <c r="I17" i="1"/>
  <c r="J17" i="1" s="1"/>
  <c r="E17" i="1"/>
  <c r="F17" i="1" s="1"/>
  <c r="M16" i="1"/>
  <c r="N16" i="1" s="1"/>
  <c r="I16" i="1"/>
  <c r="J16" i="1" s="1"/>
  <c r="E16" i="1"/>
  <c r="M15" i="1"/>
  <c r="N15" i="1" s="1"/>
  <c r="I15" i="1"/>
  <c r="J15" i="1" s="1"/>
  <c r="E15" i="1"/>
  <c r="M14" i="1"/>
  <c r="N14" i="1" s="1"/>
  <c r="I14" i="1"/>
  <c r="J14" i="1" s="1"/>
  <c r="E14" i="1"/>
  <c r="F14" i="1" s="1"/>
  <c r="M13" i="1"/>
  <c r="N13" i="1" s="1"/>
  <c r="I13" i="1"/>
  <c r="J13" i="1" s="1"/>
  <c r="E13" i="1"/>
  <c r="M12" i="1"/>
  <c r="N12" i="1" s="1"/>
  <c r="I12" i="1"/>
  <c r="J12" i="1" s="1"/>
  <c r="E12" i="1"/>
  <c r="M11" i="1"/>
  <c r="N11" i="1" s="1"/>
  <c r="I11" i="1"/>
  <c r="J11" i="1" s="1"/>
  <c r="E11" i="1"/>
  <c r="F11" i="1" s="1"/>
  <c r="M10" i="1"/>
  <c r="N10" i="1" s="1"/>
  <c r="I10" i="1"/>
  <c r="J10" i="1" s="1"/>
  <c r="E10" i="1"/>
  <c r="M9" i="1"/>
  <c r="N9" i="1" s="1"/>
  <c r="I9" i="1"/>
  <c r="J9" i="1" s="1"/>
  <c r="E9" i="1"/>
  <c r="M8" i="1"/>
  <c r="I8" i="1"/>
  <c r="J8" i="1" s="1"/>
  <c r="E8" i="1"/>
  <c r="F8" i="1" s="1"/>
  <c r="M7" i="1"/>
  <c r="N7" i="1" s="1"/>
  <c r="I7" i="1"/>
  <c r="J7" i="1" s="1"/>
  <c r="E7" i="1"/>
  <c r="F7" i="1" s="1"/>
  <c r="M6" i="1"/>
  <c r="N6" i="1" s="1"/>
  <c r="I6" i="1"/>
  <c r="J6" i="1" s="1"/>
  <c r="E6" i="1"/>
  <c r="M5" i="1"/>
  <c r="N5" i="1" s="1"/>
  <c r="I5" i="1"/>
  <c r="J5" i="1" s="1"/>
  <c r="E5" i="1"/>
  <c r="F5" i="1" s="1"/>
  <c r="Y4" i="1"/>
  <c r="M4" i="1"/>
  <c r="N4" i="1" s="1"/>
  <c r="I4" i="1"/>
  <c r="J4" i="1" s="1"/>
  <c r="E4" i="1"/>
  <c r="F4" i="1" s="1"/>
  <c r="M3" i="1"/>
  <c r="N3" i="1" s="1"/>
  <c r="I3" i="1"/>
  <c r="E3" i="1"/>
  <c r="F3" i="1" s="1"/>
  <c r="M2" i="1"/>
  <c r="N2" i="1" s="1"/>
  <c r="I2" i="1"/>
  <c r="J2" i="1" s="1"/>
  <c r="E2" i="1"/>
  <c r="O21" i="1" l="1"/>
  <c r="O8" i="1"/>
  <c r="V8" i="1" s="1"/>
  <c r="O16" i="1"/>
  <c r="O22" i="1"/>
  <c r="V22" i="1" s="1"/>
  <c r="O28" i="1"/>
  <c r="P28" i="1" s="1"/>
  <c r="O6" i="1"/>
  <c r="O12" i="1"/>
  <c r="P12" i="1" s="1"/>
  <c r="O2" i="1"/>
  <c r="P2" i="1" s="1"/>
  <c r="O18" i="1"/>
  <c r="P18" i="1" s="1"/>
  <c r="O23" i="1"/>
  <c r="P23" i="1" s="1"/>
  <c r="N31" i="1"/>
  <c r="O10" i="1"/>
  <c r="O15" i="1"/>
  <c r="N28" i="1"/>
  <c r="O25" i="1"/>
  <c r="P25" i="1" s="1"/>
  <c r="O29" i="1"/>
  <c r="P29" i="1" s="1"/>
  <c r="P27" i="1"/>
  <c r="P24" i="1"/>
  <c r="P31" i="1"/>
  <c r="N8" i="1"/>
  <c r="O9" i="1"/>
  <c r="V9" i="1" s="1"/>
  <c r="O19" i="1"/>
  <c r="V19" i="1" s="1"/>
  <c r="O13" i="1"/>
  <c r="V13" i="1" s="1"/>
  <c r="F21" i="1"/>
  <c r="O5" i="1"/>
  <c r="V5" i="1" s="1"/>
  <c r="F22" i="1"/>
  <c r="F2" i="1"/>
  <c r="O14" i="1"/>
  <c r="V14" i="1" s="1"/>
  <c r="O3" i="1"/>
  <c r="V3" i="1" s="1"/>
  <c r="V21" i="1"/>
  <c r="P21" i="1"/>
  <c r="V2" i="1"/>
  <c r="V18" i="1"/>
  <c r="V6" i="1"/>
  <c r="P6" i="1"/>
  <c r="V10" i="1"/>
  <c r="P10" i="1"/>
  <c r="P15" i="1"/>
  <c r="V15" i="1"/>
  <c r="V16" i="1"/>
  <c r="P16" i="1"/>
  <c r="O26" i="1"/>
  <c r="P26" i="1" s="1"/>
  <c r="F13" i="1"/>
  <c r="J23" i="1"/>
  <c r="F16" i="1"/>
  <c r="O17" i="1"/>
  <c r="P8" i="1"/>
  <c r="F25" i="1"/>
  <c r="O4" i="1"/>
  <c r="F19" i="1"/>
  <c r="O20" i="1"/>
  <c r="F27" i="1"/>
  <c r="O30" i="1"/>
  <c r="P30" i="1" s="1"/>
  <c r="F10" i="1"/>
  <c r="F6" i="1"/>
  <c r="O7" i="1"/>
  <c r="F29" i="1"/>
  <c r="O11" i="1"/>
  <c r="F9" i="1"/>
  <c r="J3" i="1"/>
  <c r="F12" i="1"/>
  <c r="F15" i="1"/>
  <c r="F18" i="1"/>
  <c r="F24" i="1"/>
  <c r="P22" i="1"/>
  <c r="P13" i="1" l="1"/>
  <c r="P19" i="1"/>
  <c r="P3" i="1"/>
  <c r="P14" i="1"/>
  <c r="P9" i="1"/>
  <c r="P5" i="1"/>
  <c r="V20" i="1"/>
  <c r="P20" i="1"/>
  <c r="V4" i="1"/>
  <c r="P4" i="1"/>
  <c r="V17" i="1"/>
  <c r="P17" i="1"/>
  <c r="V11" i="1"/>
  <c r="P11" i="1"/>
  <c r="V7" i="1"/>
  <c r="P7" i="1"/>
  <c r="Q6" i="1" l="1"/>
  <c r="Q25" i="1"/>
  <c r="Q2" i="1"/>
  <c r="Q5" i="1"/>
  <c r="Q11" i="1"/>
  <c r="W11" i="1"/>
  <c r="W8" i="1"/>
  <c r="W5" i="1"/>
  <c r="Q4" i="1"/>
  <c r="Q23" i="1"/>
  <c r="Q12" i="1"/>
  <c r="Q16" i="1"/>
  <c r="W4" i="1"/>
  <c r="W21" i="1"/>
  <c r="Q28" i="1"/>
  <c r="Q22" i="1"/>
  <c r="W10" i="1"/>
  <c r="W22" i="1"/>
  <c r="W3" i="1"/>
  <c r="Q24" i="1"/>
  <c r="W18" i="1"/>
  <c r="Q21" i="1"/>
  <c r="Q27" i="1"/>
  <c r="W6" i="1"/>
  <c r="Q10" i="1"/>
  <c r="Q29" i="1"/>
  <c r="Q30" i="1"/>
  <c r="Q31" i="1"/>
  <c r="Q15" i="1"/>
  <c r="Q19" i="1"/>
  <c r="Q7" i="1"/>
  <c r="W9" i="1"/>
  <c r="W12" i="1"/>
  <c r="W7" i="1"/>
  <c r="W15" i="1"/>
  <c r="W2" i="1"/>
  <c r="W13" i="1"/>
  <c r="Q17" i="1"/>
  <c r="Q3" i="1"/>
  <c r="W14" i="1"/>
  <c r="W17" i="1"/>
  <c r="Q18" i="1"/>
  <c r="Q26" i="1"/>
  <c r="Q9" i="1"/>
  <c r="Q20" i="1"/>
  <c r="Q13" i="1"/>
  <c r="W19" i="1"/>
  <c r="W20" i="1"/>
  <c r="Q14" i="1"/>
  <c r="Q8" i="1"/>
  <c r="W16" i="1"/>
</calcChain>
</file>

<file path=xl/sharedStrings.xml><?xml version="1.0" encoding="utf-8"?>
<sst xmlns="http://schemas.openxmlformats.org/spreadsheetml/2006/main" count="69" uniqueCount="63">
  <si>
    <t>ID</t>
  </si>
  <si>
    <t>Name</t>
  </si>
  <si>
    <t>1 Correct</t>
  </si>
  <si>
    <t>1 Wrong</t>
  </si>
  <si>
    <t>1 Marks</t>
  </si>
  <si>
    <t>1 Percentage</t>
  </si>
  <si>
    <t>2 Correct</t>
  </si>
  <si>
    <t>2 Wrong</t>
  </si>
  <si>
    <t>2 Marks</t>
  </si>
  <si>
    <t>2 Percentage</t>
  </si>
  <si>
    <t>3 Correct</t>
  </si>
  <si>
    <t>3 Wrong</t>
  </si>
  <si>
    <t>3 Marks</t>
  </si>
  <si>
    <t>3 Percentage</t>
  </si>
  <si>
    <t>Total Percentage</t>
  </si>
  <si>
    <t>Total Marks</t>
  </si>
  <si>
    <t>Rank</t>
  </si>
  <si>
    <t>Total Question 1</t>
  </si>
  <si>
    <t>Total Question 2</t>
  </si>
  <si>
    <t>Total Question 3</t>
  </si>
  <si>
    <t xml:space="preserve">Penalty </t>
  </si>
  <si>
    <t>1 Top Ten Questions right</t>
  </si>
  <si>
    <t>1 Top Ten  Questions Skipped</t>
  </si>
  <si>
    <t>1 Top Ten  Questions Wrong</t>
  </si>
  <si>
    <t>no. of wrong</t>
  </si>
  <si>
    <t>no. of skipped</t>
  </si>
  <si>
    <t>no. of right</t>
  </si>
  <si>
    <t>2 Top Ten  Questions Skipped</t>
  </si>
  <si>
    <t>2 Top Ten  Questions Wrong</t>
  </si>
  <si>
    <t>3 Top Ten  Questions Skipped</t>
  </si>
  <si>
    <t>3 Top Ten  Questions Wrong</t>
  </si>
  <si>
    <t>2 Top Ten Questions right</t>
  </si>
  <si>
    <t>3 Top Ten Questions right</t>
  </si>
  <si>
    <t>Total Marks in MCQ</t>
  </si>
  <si>
    <t>Rank in MCQ</t>
  </si>
  <si>
    <t>Essay 1</t>
  </si>
  <si>
    <t>Essay 2</t>
  </si>
  <si>
    <t>Essay 3</t>
  </si>
  <si>
    <t>Essay 4</t>
  </si>
  <si>
    <t>Abrar Bin Masud</t>
  </si>
  <si>
    <t>Alex Alamgir</t>
  </si>
  <si>
    <t>Aseya Siddiqua Saba</t>
  </si>
  <si>
    <t>Ayaz Mohammad Zahir</t>
  </si>
  <si>
    <t>Ayesha Khaled</t>
  </si>
  <si>
    <t>Aymaan Zaman</t>
  </si>
  <si>
    <t>Kashfia Ahmed</t>
  </si>
  <si>
    <t>Mahabub Alam Rafi</t>
  </si>
  <si>
    <t>Mahira Akhtar</t>
  </si>
  <si>
    <t>Mansib Rahman</t>
  </si>
  <si>
    <t>Nazeef Rahman</t>
  </si>
  <si>
    <t>Nusrat Tasfia</t>
  </si>
  <si>
    <t>RAMISA MALIAT</t>
  </si>
  <si>
    <t>Sadia Islam Sneha</t>
  </si>
  <si>
    <t>Sajid Shahrier Khan</t>
  </si>
  <si>
    <t>Sara Iftekhar</t>
  </si>
  <si>
    <t>Sharaf Alam</t>
  </si>
  <si>
    <t>Sharika Sanjana Chowdhury</t>
  </si>
  <si>
    <t>Tahiyat Abdullah</t>
  </si>
  <si>
    <t>Tarannum Rashid</t>
  </si>
  <si>
    <t>Wazeed Mahmud</t>
  </si>
  <si>
    <t>Zaian Jannat Hussain</t>
  </si>
  <si>
    <t>Zuhayr Adeeb Ahmed</t>
  </si>
  <si>
    <t>Zayan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</si>
</sst>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AB2A-F682-4037-833F-4662171F00F2}">
  <dimension ref="A1:Z31"/>
  <sheetViews>
    <sheetView tabSelected="1" zoomScale="56" workbookViewId="0">
      <selection activeCell="D24" sqref="D24"/>
    </sheetView>
  </sheetViews>
  <sheetFormatPr defaultRowHeight="14.4" x14ac:dyDescent="0.3"/>
  <sheetData>
    <row r="1" spans="1:2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33</v>
      </c>
      <c r="P1" t="s">
        <v>14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15</v>
      </c>
      <c r="W1" t="s">
        <v>16</v>
      </c>
      <c r="X1" t="s">
        <v>17</v>
      </c>
    </row>
    <row r="2" spans="1:26" ht="15" thickBot="1" x14ac:dyDescent="0.35">
      <c r="A2" s="1">
        <v>757516</v>
      </c>
      <c r="B2" s="2" t="s">
        <v>39</v>
      </c>
      <c r="E2">
        <f t="shared" ref="E2:E19" si="0">C2*1 + D2*($Z$6)</f>
        <v>0</v>
      </c>
      <c r="F2" t="e">
        <f t="shared" ref="F2:F31" si="1">E2/$Y$1*100</f>
        <v>#DIV/0!</v>
      </c>
      <c r="I2">
        <f t="shared" ref="I2:I19" si="2">G2*1 + H2*($Z$6)</f>
        <v>0</v>
      </c>
      <c r="J2" t="e">
        <f t="shared" ref="J2:J31" si="3">I2/$Y$2*100</f>
        <v>#DIV/0!</v>
      </c>
      <c r="M2">
        <f t="shared" ref="M2:M19" si="4">K2*1 + L2*($Z$6)</f>
        <v>0</v>
      </c>
      <c r="N2" t="e">
        <f t="shared" ref="N2:N31" si="5">M2/$Y$3*100</f>
        <v>#DIV/0!</v>
      </c>
      <c r="O2">
        <f t="shared" ref="O2:O31" si="6">E2 + I2 + M2</f>
        <v>0</v>
      </c>
      <c r="P2" t="e">
        <f t="shared" ref="P2:P31" si="7">O2/$Y$4*100</f>
        <v>#DIV/0!</v>
      </c>
      <c r="Q2" t="e">
        <f>_xlfn.RANK.EQ(P2, $P$2:$P$1000, 0)</f>
        <v>#DIV/0!</v>
      </c>
      <c r="R2" s="10"/>
      <c r="S2" s="11"/>
      <c r="T2" s="11"/>
      <c r="U2" s="11"/>
      <c r="V2">
        <f>O2+R2+S2+T2+U2</f>
        <v>0</v>
      </c>
      <c r="W2">
        <f>_xlfn.RANK.EQ(V2, $V$2:$V$1000, 0)</f>
        <v>1</v>
      </c>
      <c r="X2" t="s">
        <v>18</v>
      </c>
    </row>
    <row r="3" spans="1:26" ht="15" thickBot="1" x14ac:dyDescent="0.35">
      <c r="A3" s="1">
        <v>604057</v>
      </c>
      <c r="B3" s="3" t="s">
        <v>40</v>
      </c>
      <c r="E3">
        <f t="shared" si="0"/>
        <v>0</v>
      </c>
      <c r="F3" t="e">
        <f t="shared" si="1"/>
        <v>#DIV/0!</v>
      </c>
      <c r="I3">
        <f t="shared" si="2"/>
        <v>0</v>
      </c>
      <c r="J3" t="e">
        <f t="shared" si="3"/>
        <v>#DIV/0!</v>
      </c>
      <c r="M3">
        <f t="shared" si="4"/>
        <v>0</v>
      </c>
      <c r="N3" t="e">
        <f t="shared" si="5"/>
        <v>#DIV/0!</v>
      </c>
      <c r="O3">
        <f t="shared" si="6"/>
        <v>0</v>
      </c>
      <c r="P3" t="e">
        <f t="shared" si="7"/>
        <v>#DIV/0!</v>
      </c>
      <c r="Q3" t="e">
        <f>_xlfn.RANK.EQ(P3, $P$2:$P$1000, 0)</f>
        <v>#DIV/0!</v>
      </c>
      <c r="R3" s="10"/>
      <c r="S3" s="11"/>
      <c r="T3" s="11"/>
      <c r="U3" s="11"/>
      <c r="V3">
        <f>O3+R3+S3+T3+U3</f>
        <v>0</v>
      </c>
      <c r="W3">
        <f>_xlfn.RANK.EQ(V3, $V$2:$V$1000, 0)</f>
        <v>1</v>
      </c>
      <c r="X3" t="s">
        <v>19</v>
      </c>
    </row>
    <row r="4" spans="1:26" ht="15" thickBot="1" x14ac:dyDescent="0.35">
      <c r="A4" s="1">
        <v>934245</v>
      </c>
      <c r="B4" s="3" t="s">
        <v>41</v>
      </c>
      <c r="E4">
        <f t="shared" si="0"/>
        <v>0</v>
      </c>
      <c r="F4" t="e">
        <f t="shared" si="1"/>
        <v>#DIV/0!</v>
      </c>
      <c r="I4">
        <f t="shared" si="2"/>
        <v>0</v>
      </c>
      <c r="J4" t="e">
        <f t="shared" si="3"/>
        <v>#DIV/0!</v>
      </c>
      <c r="M4">
        <f t="shared" si="4"/>
        <v>0</v>
      </c>
      <c r="N4" t="e">
        <f t="shared" si="5"/>
        <v>#DIV/0!</v>
      </c>
      <c r="O4">
        <f t="shared" si="6"/>
        <v>0</v>
      </c>
      <c r="P4" t="e">
        <f t="shared" si="7"/>
        <v>#DIV/0!</v>
      </c>
      <c r="Q4" t="e">
        <f>_xlfn.RANK.EQ(P4, $P$2:$P$1000, 0)</f>
        <v>#DIV/0!</v>
      </c>
      <c r="R4" s="10"/>
      <c r="S4" s="11"/>
      <c r="T4" s="11"/>
      <c r="U4" s="11"/>
      <c r="V4">
        <f t="shared" ref="V4:V22" si="8">O4+R4+S4+T4+U4</f>
        <v>0</v>
      </c>
      <c r="W4">
        <f>_xlfn.RANK.EQ(V4, $V$2:$V$1000, 0)</f>
        <v>1</v>
      </c>
      <c r="Y4">
        <f>SUM(Y1:Y3)</f>
        <v>0</v>
      </c>
    </row>
    <row r="5" spans="1:26" ht="15" thickBot="1" x14ac:dyDescent="0.35">
      <c r="A5" s="1">
        <v>121716</v>
      </c>
      <c r="B5" s="3" t="s">
        <v>42</v>
      </c>
      <c r="E5">
        <f t="shared" si="0"/>
        <v>0</v>
      </c>
      <c r="F5" t="e">
        <f t="shared" si="1"/>
        <v>#DIV/0!</v>
      </c>
      <c r="I5">
        <f t="shared" si="2"/>
        <v>0</v>
      </c>
      <c r="J5" t="e">
        <f t="shared" si="3"/>
        <v>#DIV/0!</v>
      </c>
      <c r="M5">
        <f t="shared" si="4"/>
        <v>0</v>
      </c>
      <c r="N5" t="e">
        <f t="shared" si="5"/>
        <v>#DIV/0!</v>
      </c>
      <c r="O5">
        <f t="shared" si="6"/>
        <v>0</v>
      </c>
      <c r="P5" t="e">
        <f t="shared" si="7"/>
        <v>#DIV/0!</v>
      </c>
      <c r="Q5" t="e">
        <f>_xlfn.RANK.EQ(P5, $P$2:$P$1000, 0)</f>
        <v>#DIV/0!</v>
      </c>
      <c r="R5" s="10"/>
      <c r="S5" s="11"/>
      <c r="T5" s="11"/>
      <c r="U5" s="11"/>
      <c r="V5">
        <f t="shared" si="8"/>
        <v>0</v>
      </c>
      <c r="W5">
        <f>_xlfn.RANK.EQ(V5, $V$2:$V$1000, 0)</f>
        <v>1</v>
      </c>
    </row>
    <row r="6" spans="1:26" ht="15" thickBot="1" x14ac:dyDescent="0.35">
      <c r="A6" s="1">
        <v>648081</v>
      </c>
      <c r="B6" s="4" t="s">
        <v>43</v>
      </c>
      <c r="E6">
        <f t="shared" si="0"/>
        <v>0</v>
      </c>
      <c r="F6" t="e">
        <f t="shared" si="1"/>
        <v>#DIV/0!</v>
      </c>
      <c r="I6">
        <f t="shared" si="2"/>
        <v>0</v>
      </c>
      <c r="J6" t="e">
        <f t="shared" si="3"/>
        <v>#DIV/0!</v>
      </c>
      <c r="M6">
        <f t="shared" si="4"/>
        <v>0</v>
      </c>
      <c r="N6" t="e">
        <f t="shared" si="5"/>
        <v>#DIV/0!</v>
      </c>
      <c r="O6">
        <f t="shared" si="6"/>
        <v>0</v>
      </c>
      <c r="P6" t="e">
        <f t="shared" si="7"/>
        <v>#DIV/0!</v>
      </c>
      <c r="Q6" t="e">
        <f>_xlfn.RANK.EQ(P6, $P$2:$P$1000, 0)</f>
        <v>#DIV/0!</v>
      </c>
      <c r="R6" s="10"/>
      <c r="S6" s="11"/>
      <c r="T6" s="11"/>
      <c r="U6" s="11"/>
      <c r="V6">
        <f t="shared" si="8"/>
        <v>0</v>
      </c>
      <c r="W6">
        <f>_xlfn.RANK.EQ(V6, $V$2:$V$1000, 0)</f>
        <v>1</v>
      </c>
      <c r="Y6" t="s">
        <v>20</v>
      </c>
      <c r="Z6">
        <v>-0.25</v>
      </c>
    </row>
    <row r="7" spans="1:26" ht="15" thickBot="1" x14ac:dyDescent="0.35">
      <c r="A7" s="1">
        <v>650004</v>
      </c>
      <c r="B7" s="4" t="s">
        <v>44</v>
      </c>
      <c r="E7">
        <f t="shared" si="0"/>
        <v>0</v>
      </c>
      <c r="F7" t="e">
        <f t="shared" si="1"/>
        <v>#DIV/0!</v>
      </c>
      <c r="I7">
        <f t="shared" si="2"/>
        <v>0</v>
      </c>
      <c r="J7" t="e">
        <f t="shared" si="3"/>
        <v>#DIV/0!</v>
      </c>
      <c r="M7">
        <f t="shared" si="4"/>
        <v>0</v>
      </c>
      <c r="N7" t="e">
        <f t="shared" si="5"/>
        <v>#DIV/0!</v>
      </c>
      <c r="O7">
        <f t="shared" si="6"/>
        <v>0</v>
      </c>
      <c r="P7" t="e">
        <f t="shared" si="7"/>
        <v>#DIV/0!</v>
      </c>
      <c r="Q7" t="e">
        <f>_xlfn.RANK.EQ(P7, $P$2:$P$1000, 0)</f>
        <v>#DIV/0!</v>
      </c>
      <c r="R7" s="10"/>
      <c r="S7" s="11"/>
      <c r="T7" s="11"/>
      <c r="U7" s="11"/>
      <c r="V7">
        <f t="shared" si="8"/>
        <v>0</v>
      </c>
      <c r="W7">
        <f>_xlfn.RANK.EQ(V7, $V$2:$V$1000, 0)</f>
        <v>1</v>
      </c>
    </row>
    <row r="8" spans="1:26" ht="15" thickBot="1" x14ac:dyDescent="0.35">
      <c r="A8" s="1">
        <v>417695</v>
      </c>
      <c r="B8" s="3" t="s">
        <v>45</v>
      </c>
      <c r="E8">
        <f t="shared" si="0"/>
        <v>0</v>
      </c>
      <c r="F8" t="e">
        <f t="shared" si="1"/>
        <v>#DIV/0!</v>
      </c>
      <c r="I8">
        <f t="shared" si="2"/>
        <v>0</v>
      </c>
      <c r="J8" t="e">
        <f t="shared" si="3"/>
        <v>#DIV/0!</v>
      </c>
      <c r="M8">
        <f t="shared" si="4"/>
        <v>0</v>
      </c>
      <c r="N8" t="e">
        <f t="shared" si="5"/>
        <v>#DIV/0!</v>
      </c>
      <c r="O8">
        <f t="shared" si="6"/>
        <v>0</v>
      </c>
      <c r="P8" t="e">
        <f t="shared" si="7"/>
        <v>#DIV/0!</v>
      </c>
      <c r="Q8" t="e">
        <f>_xlfn.RANK.EQ(P8, $P$2:$P$1000, 0)</f>
        <v>#DIV/0!</v>
      </c>
      <c r="R8" s="12"/>
      <c r="S8" s="13"/>
      <c r="T8" s="13"/>
      <c r="U8" s="13"/>
      <c r="V8">
        <f t="shared" si="8"/>
        <v>0</v>
      </c>
      <c r="W8">
        <f>_xlfn.RANK.EQ(V8, $V$2:$V$1000, 0)</f>
        <v>1</v>
      </c>
    </row>
    <row r="9" spans="1:26" ht="15" thickBot="1" x14ac:dyDescent="0.35">
      <c r="A9" s="1">
        <v>400651</v>
      </c>
      <c r="B9" s="3" t="s">
        <v>46</v>
      </c>
      <c r="E9">
        <f t="shared" si="0"/>
        <v>0</v>
      </c>
      <c r="F9" t="e">
        <f t="shared" si="1"/>
        <v>#DIV/0!</v>
      </c>
      <c r="I9">
        <f t="shared" si="2"/>
        <v>0</v>
      </c>
      <c r="J9" t="e">
        <f t="shared" si="3"/>
        <v>#DIV/0!</v>
      </c>
      <c r="M9">
        <f t="shared" si="4"/>
        <v>0</v>
      </c>
      <c r="N9" t="e">
        <f t="shared" si="5"/>
        <v>#DIV/0!</v>
      </c>
      <c r="O9">
        <f t="shared" si="6"/>
        <v>0</v>
      </c>
      <c r="P9" t="e">
        <f t="shared" si="7"/>
        <v>#DIV/0!</v>
      </c>
      <c r="Q9" t="e">
        <f>_xlfn.RANK.EQ(P9, $P$2:$P$1000, 0)</f>
        <v>#DIV/0!</v>
      </c>
      <c r="R9" s="10"/>
      <c r="S9" s="11"/>
      <c r="T9" s="11"/>
      <c r="U9" s="11"/>
      <c r="V9">
        <f t="shared" si="8"/>
        <v>0</v>
      </c>
      <c r="W9">
        <f>_xlfn.RANK.EQ(V9, $V$2:$V$1000, 0)</f>
        <v>1</v>
      </c>
    </row>
    <row r="10" spans="1:26" ht="15" thickBot="1" x14ac:dyDescent="0.35">
      <c r="A10" s="1">
        <v>979212</v>
      </c>
      <c r="B10" s="3" t="s">
        <v>47</v>
      </c>
      <c r="E10">
        <f t="shared" si="0"/>
        <v>0</v>
      </c>
      <c r="F10" t="e">
        <f t="shared" si="1"/>
        <v>#DIV/0!</v>
      </c>
      <c r="I10">
        <f t="shared" si="2"/>
        <v>0</v>
      </c>
      <c r="J10" t="e">
        <f t="shared" si="3"/>
        <v>#DIV/0!</v>
      </c>
      <c r="M10">
        <f t="shared" si="4"/>
        <v>0</v>
      </c>
      <c r="N10" t="e">
        <f t="shared" si="5"/>
        <v>#DIV/0!</v>
      </c>
      <c r="O10">
        <f t="shared" si="6"/>
        <v>0</v>
      </c>
      <c r="P10" t="e">
        <f t="shared" si="7"/>
        <v>#DIV/0!</v>
      </c>
      <c r="Q10" t="e">
        <f>_xlfn.RANK.EQ(P10, $P$2:$P$1000, 0)</f>
        <v>#DIV/0!</v>
      </c>
      <c r="R10" s="12"/>
      <c r="S10" s="13"/>
      <c r="T10" s="13"/>
      <c r="U10" s="13"/>
      <c r="V10">
        <f t="shared" si="8"/>
        <v>0</v>
      </c>
      <c r="W10">
        <f>_xlfn.RANK.EQ(V10, $V$2:$V$1000, 0)</f>
        <v>1</v>
      </c>
    </row>
    <row r="11" spans="1:26" ht="15" thickBot="1" x14ac:dyDescent="0.35">
      <c r="A11" s="1">
        <v>542127</v>
      </c>
      <c r="B11" s="4" t="s">
        <v>48</v>
      </c>
      <c r="E11">
        <f t="shared" si="0"/>
        <v>0</v>
      </c>
      <c r="F11" t="e">
        <f t="shared" si="1"/>
        <v>#DIV/0!</v>
      </c>
      <c r="I11">
        <f t="shared" si="2"/>
        <v>0</v>
      </c>
      <c r="J11" t="e">
        <f t="shared" si="3"/>
        <v>#DIV/0!</v>
      </c>
      <c r="M11">
        <f t="shared" si="4"/>
        <v>0</v>
      </c>
      <c r="N11" t="e">
        <f t="shared" si="5"/>
        <v>#DIV/0!</v>
      </c>
      <c r="O11">
        <f t="shared" si="6"/>
        <v>0</v>
      </c>
      <c r="P11" t="e">
        <f t="shared" si="7"/>
        <v>#DIV/0!</v>
      </c>
      <c r="Q11" t="e">
        <f>_xlfn.RANK.EQ(P11, $P$2:$P$1000, 0)</f>
        <v>#DIV/0!</v>
      </c>
      <c r="R11" s="10"/>
      <c r="S11" s="11"/>
      <c r="T11" s="11"/>
      <c r="U11" s="11"/>
      <c r="V11">
        <f t="shared" si="8"/>
        <v>0</v>
      </c>
      <c r="W11">
        <f>_xlfn.RANK.EQ(V11, $V$2:$V$1000, 0)</f>
        <v>1</v>
      </c>
    </row>
    <row r="12" spans="1:26" ht="15" thickBot="1" x14ac:dyDescent="0.35">
      <c r="A12" s="1">
        <v>678535</v>
      </c>
      <c r="B12" s="3" t="s">
        <v>49</v>
      </c>
      <c r="E12">
        <f t="shared" si="0"/>
        <v>0</v>
      </c>
      <c r="F12" t="e">
        <f t="shared" si="1"/>
        <v>#DIV/0!</v>
      </c>
      <c r="I12">
        <f t="shared" si="2"/>
        <v>0</v>
      </c>
      <c r="J12" t="e">
        <f t="shared" si="3"/>
        <v>#DIV/0!</v>
      </c>
      <c r="M12">
        <f t="shared" si="4"/>
        <v>0</v>
      </c>
      <c r="N12" t="e">
        <f t="shared" si="5"/>
        <v>#DIV/0!</v>
      </c>
      <c r="O12">
        <f t="shared" si="6"/>
        <v>0</v>
      </c>
      <c r="P12" t="e">
        <f t="shared" si="7"/>
        <v>#DIV/0!</v>
      </c>
      <c r="Q12" t="e">
        <f>_xlfn.RANK.EQ(P12, $P$2:$P$1000, 0)</f>
        <v>#DIV/0!</v>
      </c>
      <c r="R12" s="12"/>
      <c r="S12" s="13"/>
      <c r="T12" s="13"/>
      <c r="U12" s="13"/>
      <c r="W12">
        <f>_xlfn.RANK.EQ(V12, $V$2:$V$1000, 0)</f>
        <v>1</v>
      </c>
    </row>
    <row r="13" spans="1:26" ht="15" thickBot="1" x14ac:dyDescent="0.35">
      <c r="A13" s="1">
        <v>303558</v>
      </c>
      <c r="B13" s="3" t="s">
        <v>50</v>
      </c>
      <c r="E13">
        <f t="shared" si="0"/>
        <v>0</v>
      </c>
      <c r="F13" t="e">
        <f t="shared" si="1"/>
        <v>#DIV/0!</v>
      </c>
      <c r="I13">
        <f t="shared" si="2"/>
        <v>0</v>
      </c>
      <c r="J13" t="e">
        <f t="shared" si="3"/>
        <v>#DIV/0!</v>
      </c>
      <c r="M13">
        <f t="shared" si="4"/>
        <v>0</v>
      </c>
      <c r="N13" t="e">
        <f t="shared" si="5"/>
        <v>#DIV/0!</v>
      </c>
      <c r="O13">
        <f t="shared" si="6"/>
        <v>0</v>
      </c>
      <c r="P13" t="e">
        <f t="shared" si="7"/>
        <v>#DIV/0!</v>
      </c>
      <c r="Q13" t="e">
        <f>_xlfn.RANK.EQ(P13, $P$2:$P$1000, 0)</f>
        <v>#DIV/0!</v>
      </c>
      <c r="R13" s="12"/>
      <c r="S13" s="13"/>
      <c r="T13" s="13"/>
      <c r="U13" s="13"/>
      <c r="V13">
        <f t="shared" si="8"/>
        <v>0</v>
      </c>
      <c r="W13">
        <f>_xlfn.RANK.EQ(V13, $V$2:$V$1000, 0)</f>
        <v>1</v>
      </c>
    </row>
    <row r="14" spans="1:26" ht="15" thickBot="1" x14ac:dyDescent="0.35">
      <c r="A14" s="1">
        <v>196303</v>
      </c>
      <c r="B14" s="3" t="s">
        <v>51</v>
      </c>
      <c r="E14">
        <f t="shared" si="0"/>
        <v>0</v>
      </c>
      <c r="F14" t="e">
        <f t="shared" si="1"/>
        <v>#DIV/0!</v>
      </c>
      <c r="I14">
        <f t="shared" si="2"/>
        <v>0</v>
      </c>
      <c r="J14" t="e">
        <f t="shared" si="3"/>
        <v>#DIV/0!</v>
      </c>
      <c r="M14">
        <f t="shared" si="4"/>
        <v>0</v>
      </c>
      <c r="N14" t="e">
        <f t="shared" si="5"/>
        <v>#DIV/0!</v>
      </c>
      <c r="O14">
        <f t="shared" si="6"/>
        <v>0</v>
      </c>
      <c r="P14" t="e">
        <f t="shared" si="7"/>
        <v>#DIV/0!</v>
      </c>
      <c r="Q14" t="e">
        <f>_xlfn.RANK.EQ(P14, $P$2:$P$1000, 0)</f>
        <v>#DIV/0!</v>
      </c>
      <c r="R14" s="12"/>
      <c r="S14" s="13"/>
      <c r="T14" s="13"/>
      <c r="U14" s="13"/>
      <c r="V14">
        <f t="shared" si="8"/>
        <v>0</v>
      </c>
      <c r="W14">
        <f>_xlfn.RANK.EQ(V14, $V$2:$V$1000, 0)</f>
        <v>1</v>
      </c>
    </row>
    <row r="15" spans="1:26" ht="15" thickBot="1" x14ac:dyDescent="0.35">
      <c r="A15" s="1">
        <v>146014</v>
      </c>
      <c r="B15" s="3" t="s">
        <v>52</v>
      </c>
      <c r="E15">
        <f t="shared" si="0"/>
        <v>0</v>
      </c>
      <c r="F15" t="e">
        <f t="shared" si="1"/>
        <v>#DIV/0!</v>
      </c>
      <c r="I15">
        <f t="shared" si="2"/>
        <v>0</v>
      </c>
      <c r="J15" t="e">
        <f t="shared" si="3"/>
        <v>#DIV/0!</v>
      </c>
      <c r="M15">
        <f t="shared" si="4"/>
        <v>0</v>
      </c>
      <c r="N15" t="e">
        <f t="shared" si="5"/>
        <v>#DIV/0!</v>
      </c>
      <c r="O15">
        <f t="shared" si="6"/>
        <v>0</v>
      </c>
      <c r="P15" t="e">
        <f t="shared" si="7"/>
        <v>#DIV/0!</v>
      </c>
      <c r="Q15" t="e">
        <f>_xlfn.RANK.EQ(P15, $P$2:$P$1000, 0)</f>
        <v>#DIV/0!</v>
      </c>
      <c r="R15" s="10"/>
      <c r="S15" s="11"/>
      <c r="T15" s="11"/>
      <c r="U15" s="11"/>
      <c r="V15">
        <f t="shared" si="8"/>
        <v>0</v>
      </c>
      <c r="W15">
        <f>_xlfn.RANK.EQ(V15, $V$2:$V$1000, 0)</f>
        <v>1</v>
      </c>
    </row>
    <row r="16" spans="1:26" ht="15" thickBot="1" x14ac:dyDescent="0.35">
      <c r="A16" s="1">
        <v>907183</v>
      </c>
      <c r="B16" s="3" t="s">
        <v>53</v>
      </c>
      <c r="E16">
        <f t="shared" si="0"/>
        <v>0</v>
      </c>
      <c r="F16" t="e">
        <f t="shared" si="1"/>
        <v>#DIV/0!</v>
      </c>
      <c r="I16">
        <f t="shared" si="2"/>
        <v>0</v>
      </c>
      <c r="J16" t="e">
        <f t="shared" si="3"/>
        <v>#DIV/0!</v>
      </c>
      <c r="M16">
        <f t="shared" si="4"/>
        <v>0</v>
      </c>
      <c r="N16" t="e">
        <f t="shared" si="5"/>
        <v>#DIV/0!</v>
      </c>
      <c r="O16">
        <f t="shared" si="6"/>
        <v>0</v>
      </c>
      <c r="P16" t="e">
        <f t="shared" si="7"/>
        <v>#DIV/0!</v>
      </c>
      <c r="Q16" t="e">
        <f>_xlfn.RANK.EQ(P16, $P$2:$P$1000, 0)</f>
        <v>#DIV/0!</v>
      </c>
      <c r="R16" s="10"/>
      <c r="S16" s="11"/>
      <c r="T16" s="11"/>
      <c r="U16" s="11"/>
      <c r="V16">
        <f t="shared" si="8"/>
        <v>0</v>
      </c>
      <c r="W16">
        <f>_xlfn.RANK.EQ(V16, $V$2:$V$1000, 0)</f>
        <v>1</v>
      </c>
    </row>
    <row r="17" spans="1:23" ht="15" thickBot="1" x14ac:dyDescent="0.35">
      <c r="A17" s="1">
        <v>399043</v>
      </c>
      <c r="B17" s="3" t="s">
        <v>54</v>
      </c>
      <c r="E17">
        <f t="shared" si="0"/>
        <v>0</v>
      </c>
      <c r="F17" t="e">
        <f t="shared" si="1"/>
        <v>#DIV/0!</v>
      </c>
      <c r="I17">
        <f t="shared" si="2"/>
        <v>0</v>
      </c>
      <c r="J17" t="e">
        <f t="shared" si="3"/>
        <v>#DIV/0!</v>
      </c>
      <c r="M17">
        <f t="shared" si="4"/>
        <v>0</v>
      </c>
      <c r="N17" t="e">
        <f t="shared" si="5"/>
        <v>#DIV/0!</v>
      </c>
      <c r="O17">
        <f t="shared" si="6"/>
        <v>0</v>
      </c>
      <c r="P17" t="e">
        <f t="shared" si="7"/>
        <v>#DIV/0!</v>
      </c>
      <c r="Q17" t="e">
        <f>_xlfn.RANK.EQ(P17, $P$2:$P$1000, 0)</f>
        <v>#DIV/0!</v>
      </c>
      <c r="R17" s="10"/>
      <c r="S17" s="11"/>
      <c r="T17" s="11"/>
      <c r="U17" s="11"/>
      <c r="V17">
        <f t="shared" si="8"/>
        <v>0</v>
      </c>
      <c r="W17">
        <f>_xlfn.RANK.EQ(V17, $V$2:$V$1000, 0)</f>
        <v>1</v>
      </c>
    </row>
    <row r="18" spans="1:23" ht="15" thickBot="1" x14ac:dyDescent="0.35">
      <c r="A18" s="1">
        <v>643388</v>
      </c>
      <c r="B18" s="3" t="s">
        <v>55</v>
      </c>
      <c r="E18">
        <f t="shared" si="0"/>
        <v>0</v>
      </c>
      <c r="F18" t="e">
        <f t="shared" si="1"/>
        <v>#DIV/0!</v>
      </c>
      <c r="I18">
        <f t="shared" si="2"/>
        <v>0</v>
      </c>
      <c r="J18" t="e">
        <f t="shared" si="3"/>
        <v>#DIV/0!</v>
      </c>
      <c r="M18">
        <f t="shared" si="4"/>
        <v>0</v>
      </c>
      <c r="N18" t="e">
        <f t="shared" si="5"/>
        <v>#DIV/0!</v>
      </c>
      <c r="O18">
        <f t="shared" si="6"/>
        <v>0</v>
      </c>
      <c r="P18" t="e">
        <f t="shared" si="7"/>
        <v>#DIV/0!</v>
      </c>
      <c r="Q18" t="e">
        <f>_xlfn.RANK.EQ(P18, $P$2:$P$1000, 0)</f>
        <v>#DIV/0!</v>
      </c>
      <c r="R18" s="12"/>
      <c r="S18" s="13"/>
      <c r="T18" s="13"/>
      <c r="U18" s="13"/>
      <c r="V18">
        <f t="shared" si="8"/>
        <v>0</v>
      </c>
      <c r="W18">
        <f>_xlfn.RANK.EQ(V18, $V$2:$V$1000, 0)</f>
        <v>1</v>
      </c>
    </row>
    <row r="19" spans="1:23" ht="15" thickBot="1" x14ac:dyDescent="0.35">
      <c r="A19" s="1">
        <v>421527</v>
      </c>
      <c r="B19" s="4" t="s">
        <v>56</v>
      </c>
      <c r="E19">
        <f t="shared" si="0"/>
        <v>0</v>
      </c>
      <c r="F19" t="e">
        <f t="shared" si="1"/>
        <v>#DIV/0!</v>
      </c>
      <c r="I19">
        <f t="shared" si="2"/>
        <v>0</v>
      </c>
      <c r="J19" t="e">
        <f t="shared" si="3"/>
        <v>#DIV/0!</v>
      </c>
      <c r="M19">
        <f t="shared" si="4"/>
        <v>0</v>
      </c>
      <c r="N19" t="e">
        <f t="shared" si="5"/>
        <v>#DIV/0!</v>
      </c>
      <c r="O19">
        <f t="shared" si="6"/>
        <v>0</v>
      </c>
      <c r="P19" t="e">
        <f t="shared" si="7"/>
        <v>#DIV/0!</v>
      </c>
      <c r="Q19" t="e">
        <f>_xlfn.RANK.EQ(P19, $P$2:$P$1000, 0)</f>
        <v>#DIV/0!</v>
      </c>
      <c r="R19" s="10"/>
      <c r="S19" s="11"/>
      <c r="T19" s="11"/>
      <c r="U19" s="11"/>
      <c r="V19">
        <f t="shared" si="8"/>
        <v>0</v>
      </c>
      <c r="W19">
        <f>_xlfn.RANK.EQ(V19, $V$2:$V$1000, 0)</f>
        <v>1</v>
      </c>
    </row>
    <row r="20" spans="1:23" ht="15" thickBot="1" x14ac:dyDescent="0.35">
      <c r="A20" s="5">
        <v>158296</v>
      </c>
      <c r="B20" s="6" t="s">
        <v>57</v>
      </c>
      <c r="E20">
        <f t="shared" ref="E20:E31" si="9">C20*1 + D20*(-0.25)</f>
        <v>0</v>
      </c>
      <c r="F20" t="e">
        <f t="shared" si="1"/>
        <v>#DIV/0!</v>
      </c>
      <c r="I20">
        <f>G20*1 + H20*(T24)</f>
        <v>0</v>
      </c>
      <c r="J20" t="e">
        <f t="shared" si="3"/>
        <v>#DIV/0!</v>
      </c>
      <c r="M20">
        <f t="shared" ref="M20:M31" si="10">K20*1 + L20*(-0.25)</f>
        <v>0</v>
      </c>
      <c r="N20" t="e">
        <f t="shared" si="5"/>
        <v>#DIV/0!</v>
      </c>
      <c r="O20">
        <f t="shared" si="6"/>
        <v>0</v>
      </c>
      <c r="P20" t="e">
        <f t="shared" si="7"/>
        <v>#DIV/0!</v>
      </c>
      <c r="Q20" t="e">
        <f>_xlfn.RANK.EQ(P20, $P$2:$P$1000, 0)</f>
        <v>#DIV/0!</v>
      </c>
      <c r="R20" s="11"/>
      <c r="S20" s="11"/>
      <c r="T20" s="11"/>
      <c r="U20" s="11"/>
      <c r="V20">
        <f t="shared" si="8"/>
        <v>0</v>
      </c>
      <c r="W20">
        <f>_xlfn.RANK.EQ(V20, $V$2:$V$1000, 0)</f>
        <v>1</v>
      </c>
    </row>
    <row r="21" spans="1:23" ht="15" thickBot="1" x14ac:dyDescent="0.35">
      <c r="A21" s="5">
        <v>624690</v>
      </c>
      <c r="B21" s="7" t="s">
        <v>58</v>
      </c>
      <c r="E21">
        <f t="shared" si="9"/>
        <v>0</v>
      </c>
      <c r="F21" t="e">
        <f t="shared" si="1"/>
        <v>#DIV/0!</v>
      </c>
      <c r="I21">
        <f>G21*1 + H21*(T25)</f>
        <v>0</v>
      </c>
      <c r="J21" t="e">
        <f t="shared" si="3"/>
        <v>#DIV/0!</v>
      </c>
      <c r="M21">
        <f t="shared" si="10"/>
        <v>0</v>
      </c>
      <c r="N21" t="e">
        <f t="shared" si="5"/>
        <v>#DIV/0!</v>
      </c>
      <c r="O21">
        <f t="shared" si="6"/>
        <v>0</v>
      </c>
      <c r="P21" t="e">
        <f t="shared" si="7"/>
        <v>#DIV/0!</v>
      </c>
      <c r="Q21" t="e">
        <f>_xlfn.RANK.EQ(P21, $P$2:$P$1000, 0)</f>
        <v>#DIV/0!</v>
      </c>
      <c r="R21" s="11"/>
      <c r="S21" s="11"/>
      <c r="T21" s="11"/>
      <c r="U21" s="11"/>
      <c r="V21">
        <f t="shared" si="8"/>
        <v>0</v>
      </c>
      <c r="W21">
        <f>_xlfn.RANK.EQ(V21, $V$2:$V$1000, 0)</f>
        <v>1</v>
      </c>
    </row>
    <row r="22" spans="1:23" ht="28.2" thickBot="1" x14ac:dyDescent="0.35">
      <c r="A22" s="8">
        <v>575752</v>
      </c>
      <c r="B22" s="9" t="s">
        <v>59</v>
      </c>
      <c r="E22">
        <f t="shared" si="9"/>
        <v>0</v>
      </c>
      <c r="F22" t="e">
        <f t="shared" si="1"/>
        <v>#DIV/0!</v>
      </c>
      <c r="I22">
        <f>G22*1 + H22*(T26)</f>
        <v>0</v>
      </c>
      <c r="J22" t="e">
        <f t="shared" si="3"/>
        <v>#DIV/0!</v>
      </c>
      <c r="M22">
        <f t="shared" si="10"/>
        <v>0</v>
      </c>
      <c r="N22" t="e">
        <f t="shared" si="5"/>
        <v>#DIV/0!</v>
      </c>
      <c r="O22">
        <f t="shared" si="6"/>
        <v>0</v>
      </c>
      <c r="P22" t="e">
        <f t="shared" si="7"/>
        <v>#DIV/0!</v>
      </c>
      <c r="Q22" t="e">
        <f>_xlfn.RANK.EQ(P22, $P$2:$P$1000, 0)</f>
        <v>#DIV/0!</v>
      </c>
      <c r="R22" s="10"/>
      <c r="S22" s="11"/>
      <c r="T22" s="11"/>
      <c r="U22" s="11"/>
      <c r="V22">
        <f t="shared" si="8"/>
        <v>0</v>
      </c>
      <c r="W22">
        <f>_xlfn.RANK.EQ(V22, $V$2:$V$1000, 0)</f>
        <v>1</v>
      </c>
    </row>
    <row r="23" spans="1:23" ht="43.2" x14ac:dyDescent="0.3">
      <c r="A23" s="14">
        <v>621172</v>
      </c>
      <c r="B23" s="14" t="s">
        <v>60</v>
      </c>
      <c r="E23">
        <f t="shared" si="9"/>
        <v>0</v>
      </c>
      <c r="F23" t="e">
        <f t="shared" si="1"/>
        <v>#DIV/0!</v>
      </c>
      <c r="I23">
        <f t="shared" ref="I23:I31" si="11">G23*1 + H23*(T27)</f>
        <v>0</v>
      </c>
      <c r="J23" t="e">
        <f t="shared" si="3"/>
        <v>#DIV/0!</v>
      </c>
      <c r="M23">
        <f t="shared" si="10"/>
        <v>0</v>
      </c>
      <c r="N23" t="e">
        <f t="shared" si="5"/>
        <v>#DIV/0!</v>
      </c>
      <c r="O23">
        <f t="shared" si="6"/>
        <v>0</v>
      </c>
      <c r="P23" t="e">
        <f t="shared" si="7"/>
        <v>#DIV/0!</v>
      </c>
      <c r="Q23" t="e">
        <f>_xlfn.RANK.EQ(P23, $P$2:$P$1000, 0)</f>
        <v>#DIV/0!</v>
      </c>
    </row>
    <row r="24" spans="1:23" ht="28.8" x14ac:dyDescent="0.3">
      <c r="A24" s="14">
        <v>764305</v>
      </c>
      <c r="B24" s="14" t="s">
        <v>62</v>
      </c>
      <c r="E24">
        <f t="shared" si="9"/>
        <v>0</v>
      </c>
      <c r="F24" t="e">
        <f t="shared" si="1"/>
        <v>#DIV/0!</v>
      </c>
      <c r="I24">
        <f t="shared" si="11"/>
        <v>0</v>
      </c>
      <c r="J24" t="e">
        <f t="shared" si="3"/>
        <v>#DIV/0!</v>
      </c>
      <c r="M24">
        <f t="shared" si="10"/>
        <v>0</v>
      </c>
      <c r="N24" t="e">
        <f t="shared" si="5"/>
        <v>#DIV/0!</v>
      </c>
      <c r="O24">
        <f t="shared" si="6"/>
        <v>0</v>
      </c>
      <c r="P24" t="e">
        <f t="shared" si="7"/>
        <v>#DIV/0!</v>
      </c>
      <c r="Q24" t="e">
        <f>_xlfn.RANK.EQ(P24, $P$2:$P$1000, 0)</f>
        <v>#DIV/0!</v>
      </c>
    </row>
    <row r="25" spans="1:23" ht="43.2" x14ac:dyDescent="0.3">
      <c r="A25" s="14">
        <v>459889</v>
      </c>
      <c r="B25" s="14" t="s">
        <v>61</v>
      </c>
      <c r="E25">
        <f t="shared" si="9"/>
        <v>0</v>
      </c>
      <c r="F25" t="e">
        <f t="shared" si="1"/>
        <v>#DIV/0!</v>
      </c>
      <c r="I25">
        <f t="shared" si="11"/>
        <v>0</v>
      </c>
      <c r="J25" t="e">
        <f t="shared" si="3"/>
        <v>#DIV/0!</v>
      </c>
      <c r="M25">
        <f t="shared" si="10"/>
        <v>0</v>
      </c>
      <c r="N25" t="e">
        <f t="shared" si="5"/>
        <v>#DIV/0!</v>
      </c>
      <c r="O25">
        <f t="shared" si="6"/>
        <v>0</v>
      </c>
      <c r="P25" t="e">
        <f t="shared" si="7"/>
        <v>#DIV/0!</v>
      </c>
      <c r="Q25" t="e">
        <f>_xlfn.RANK.EQ(P25, $P$2:$P$1000, 0)</f>
        <v>#DIV/0!</v>
      </c>
    </row>
    <row r="26" spans="1:23" x14ac:dyDescent="0.3">
      <c r="E26">
        <f t="shared" si="9"/>
        <v>0</v>
      </c>
      <c r="F26" t="e">
        <f t="shared" si="1"/>
        <v>#DIV/0!</v>
      </c>
      <c r="I26">
        <f t="shared" si="11"/>
        <v>0</v>
      </c>
      <c r="J26" t="e">
        <f t="shared" si="3"/>
        <v>#DIV/0!</v>
      </c>
      <c r="M26">
        <f t="shared" si="10"/>
        <v>0</v>
      </c>
      <c r="N26" t="e">
        <f t="shared" si="5"/>
        <v>#DIV/0!</v>
      </c>
      <c r="O26">
        <f t="shared" si="6"/>
        <v>0</v>
      </c>
      <c r="P26" t="e">
        <f t="shared" si="7"/>
        <v>#DIV/0!</v>
      </c>
      <c r="Q26" t="e">
        <f>_xlfn.RANK.EQ(P26, $P$2:$P$1000, 0)</f>
        <v>#DIV/0!</v>
      </c>
    </row>
    <row r="27" spans="1:23" x14ac:dyDescent="0.3">
      <c r="E27">
        <f t="shared" si="9"/>
        <v>0</v>
      </c>
      <c r="F27" t="e">
        <f t="shared" si="1"/>
        <v>#DIV/0!</v>
      </c>
      <c r="I27">
        <f t="shared" si="11"/>
        <v>0</v>
      </c>
      <c r="J27" t="e">
        <f t="shared" si="3"/>
        <v>#DIV/0!</v>
      </c>
      <c r="M27">
        <f t="shared" si="10"/>
        <v>0</v>
      </c>
      <c r="N27" t="e">
        <f t="shared" si="5"/>
        <v>#DIV/0!</v>
      </c>
      <c r="O27">
        <f t="shared" si="6"/>
        <v>0</v>
      </c>
      <c r="P27" t="e">
        <f t="shared" si="7"/>
        <v>#DIV/0!</v>
      </c>
      <c r="Q27" t="e">
        <f>_xlfn.RANK.EQ(P27, $P$2:$P$1000, 0)</f>
        <v>#DIV/0!</v>
      </c>
    </row>
    <row r="28" spans="1:23" x14ac:dyDescent="0.3">
      <c r="E28">
        <f t="shared" si="9"/>
        <v>0</v>
      </c>
      <c r="F28" t="e">
        <f t="shared" si="1"/>
        <v>#DIV/0!</v>
      </c>
      <c r="I28">
        <f t="shared" si="11"/>
        <v>0</v>
      </c>
      <c r="J28" t="e">
        <f t="shared" si="3"/>
        <v>#DIV/0!</v>
      </c>
      <c r="M28">
        <f t="shared" si="10"/>
        <v>0</v>
      </c>
      <c r="N28" t="e">
        <f t="shared" si="5"/>
        <v>#DIV/0!</v>
      </c>
      <c r="O28">
        <f t="shared" si="6"/>
        <v>0</v>
      </c>
      <c r="P28" t="e">
        <f t="shared" si="7"/>
        <v>#DIV/0!</v>
      </c>
      <c r="Q28" t="e">
        <f>_xlfn.RANK.EQ(P28, $P$2:$P$1000, 0)</f>
        <v>#DIV/0!</v>
      </c>
    </row>
    <row r="29" spans="1:23" x14ac:dyDescent="0.3">
      <c r="E29">
        <f t="shared" si="9"/>
        <v>0</v>
      </c>
      <c r="F29" t="e">
        <f t="shared" si="1"/>
        <v>#DIV/0!</v>
      </c>
      <c r="I29">
        <f t="shared" si="11"/>
        <v>0</v>
      </c>
      <c r="J29" t="e">
        <f t="shared" si="3"/>
        <v>#DIV/0!</v>
      </c>
      <c r="M29">
        <f t="shared" si="10"/>
        <v>0</v>
      </c>
      <c r="N29" t="e">
        <f t="shared" si="5"/>
        <v>#DIV/0!</v>
      </c>
      <c r="O29">
        <f t="shared" si="6"/>
        <v>0</v>
      </c>
      <c r="P29" t="e">
        <f t="shared" si="7"/>
        <v>#DIV/0!</v>
      </c>
      <c r="Q29" t="e">
        <f>_xlfn.RANK.EQ(P29, $P$2:$P$1000, 0)</f>
        <v>#DIV/0!</v>
      </c>
    </row>
    <row r="30" spans="1:23" x14ac:dyDescent="0.3">
      <c r="E30">
        <f t="shared" si="9"/>
        <v>0</v>
      </c>
      <c r="F30" t="e">
        <f t="shared" si="1"/>
        <v>#DIV/0!</v>
      </c>
      <c r="I30">
        <f t="shared" si="11"/>
        <v>0</v>
      </c>
      <c r="J30" t="e">
        <f t="shared" si="3"/>
        <v>#DIV/0!</v>
      </c>
      <c r="M30">
        <f t="shared" si="10"/>
        <v>0</v>
      </c>
      <c r="N30" t="e">
        <f t="shared" si="5"/>
        <v>#DIV/0!</v>
      </c>
      <c r="O30">
        <f t="shared" si="6"/>
        <v>0</v>
      </c>
      <c r="P30" t="e">
        <f t="shared" si="7"/>
        <v>#DIV/0!</v>
      </c>
      <c r="Q30" t="e">
        <f>_xlfn.RANK.EQ(P30, $P$2:$P$1000, 0)</f>
        <v>#DIV/0!</v>
      </c>
    </row>
    <row r="31" spans="1:23" x14ac:dyDescent="0.3">
      <c r="E31">
        <f t="shared" si="9"/>
        <v>0</v>
      </c>
      <c r="F31" t="e">
        <f t="shared" si="1"/>
        <v>#DIV/0!</v>
      </c>
      <c r="I31">
        <f t="shared" si="11"/>
        <v>0</v>
      </c>
      <c r="J31" t="e">
        <f t="shared" si="3"/>
        <v>#DIV/0!</v>
      </c>
      <c r="M31">
        <f t="shared" si="10"/>
        <v>0</v>
      </c>
      <c r="N31" t="e">
        <f t="shared" si="5"/>
        <v>#DIV/0!</v>
      </c>
      <c r="O31">
        <f t="shared" si="6"/>
        <v>0</v>
      </c>
      <c r="P31" t="e">
        <f t="shared" si="7"/>
        <v>#DIV/0!</v>
      </c>
      <c r="Q31" t="e">
        <f>_xlfn.RANK.EQ(P31, $P$2:$P$1000, 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498F-EE7D-4A4C-B835-6C59452CE18A}">
  <dimension ref="A1:T1"/>
  <sheetViews>
    <sheetView zoomScale="78" workbookViewId="0">
      <selection activeCell="A2" sqref="A2"/>
    </sheetView>
  </sheetViews>
  <sheetFormatPr defaultRowHeight="14.4" x14ac:dyDescent="0.3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 x14ac:dyDescent="0.3">
      <c r="A1" t="s">
        <v>21</v>
      </c>
      <c r="B1" t="s">
        <v>26</v>
      </c>
      <c r="C1" t="s">
        <v>22</v>
      </c>
      <c r="D1" t="s">
        <v>25</v>
      </c>
      <c r="E1" t="s">
        <v>23</v>
      </c>
      <c r="F1" t="s">
        <v>24</v>
      </c>
      <c r="H1" t="s">
        <v>31</v>
      </c>
      <c r="I1" t="s">
        <v>26</v>
      </c>
      <c r="J1" t="s">
        <v>27</v>
      </c>
      <c r="K1" t="s">
        <v>25</v>
      </c>
      <c r="L1" t="s">
        <v>28</v>
      </c>
      <c r="M1" t="s">
        <v>24</v>
      </c>
      <c r="O1" t="s">
        <v>32</v>
      </c>
      <c r="P1" t="s">
        <v>26</v>
      </c>
      <c r="Q1" t="s">
        <v>29</v>
      </c>
      <c r="R1" t="s">
        <v>25</v>
      </c>
      <c r="S1" t="s">
        <v>30</v>
      </c>
      <c r="T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2025-09-13T21:55:21Z</dcterms:modified>
</cp:coreProperties>
</file>