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ndre\Downloads\"/>
    </mc:Choice>
  </mc:AlternateContent>
  <xr:revisionPtr revIDLastSave="0" documentId="8_{AEE75B83-B46E-4B6E-A820-E508F0D1619D}"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9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<sst xmlns="http://schemas.openxmlformats.org/spreadsheetml/2006/main" count="16265" uniqueCount="50">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</sst>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extLst>
            <c:ext xmlns:c16="http://schemas.microsoft.com/office/drawing/2014/chart" uri="{C3380CC4-5D6E-409C-BE32-E72D297353CC}">
              <c16:uniqueId val="{00000000-CDAE-40A8-AA2E-A8B238AC51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4-CDAE-40A8-AA2E-A8B238AC517F}"/>
            </c:ext>
          </c:extLst>
        </c:ser>
        <c:dLbls>
          <c:dLblPos val="outEnd"/>
          <c:showLegendKey val="0"/>
          <c:showVal val="0"/>
          <c:showCatName val="0"/>
          <c:showSerName val="0"/>
          <c:showPercent val="0"/>
          <c:showBubbleSize val="0"/>
        </c:dLbls>
        <c:gapWidth val="219"/>
        <c:overlap val="-27"/>
        <c:axId val="35139727"/>
        <c:axId val="35138287"/>
      </c:barChart>
      <c:catAx>
        <c:axId val="3513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8287"/>
        <c:crosses val="autoZero"/>
        <c:auto val="1"/>
        <c:lblAlgn val="ctr"/>
        <c:lblOffset val="100"/>
        <c:noMultiLvlLbl val="0"/>
      </c:catAx>
      <c:valAx>
        <c:axId val="3513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19</c:v>
                </c:pt>
                <c:pt idx="2">
                  <c:v>4</c:v>
                </c:pt>
                <c:pt idx="3">
                  <c:v>1</c:v>
                </c:pt>
              </c:numCache>
            </c:numRef>
          </c:val>
          <c:smooth val="0"/>
          <c:extLst>
            <c:ext xmlns:c16="http://schemas.microsoft.com/office/drawing/2014/chart" uri="{C3380CC4-5D6E-409C-BE32-E72D297353CC}">
              <c16:uniqueId val="{00000000-5F1F-46E7-8D78-9CD81E2CC70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5F1F-46E7-8D78-9CD81E2CC70A}"/>
            </c:ext>
          </c:extLst>
        </c:ser>
        <c:dLbls>
          <c:showLegendKey val="0"/>
          <c:showVal val="0"/>
          <c:showCatName val="0"/>
          <c:showSerName val="0"/>
          <c:showPercent val="0"/>
          <c:showBubbleSize val="0"/>
        </c:dLbls>
        <c:smooth val="0"/>
        <c:axId val="317731151"/>
        <c:axId val="317731631"/>
      </c:lineChart>
      <c:catAx>
        <c:axId val="3177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31631"/>
        <c:crosses val="autoZero"/>
        <c:auto val="1"/>
        <c:lblAlgn val="ctr"/>
        <c:lblOffset val="100"/>
        <c:noMultiLvlLbl val="0"/>
      </c:catAx>
      <c:valAx>
        <c:axId val="31773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Middle Age</c:v>
                </c:pt>
                <c:pt idx="1">
                  <c:v>Old</c:v>
                </c:pt>
              </c:strCache>
            </c:strRef>
          </c:cat>
          <c:val>
            <c:numRef>
              <c:f>'Pivot Table'!$B$54:$B$56</c:f>
              <c:numCache>
                <c:formatCode>General</c:formatCode>
                <c:ptCount val="2"/>
                <c:pt idx="0">
                  <c:v>13</c:v>
                </c:pt>
                <c:pt idx="1">
                  <c:v>11</c:v>
                </c:pt>
              </c:numCache>
            </c:numRef>
          </c:val>
          <c:smooth val="0"/>
          <c:extLst>
            <c:ext xmlns:c16="http://schemas.microsoft.com/office/drawing/2014/chart" uri="{C3380CC4-5D6E-409C-BE32-E72D297353CC}">
              <c16:uniqueId val="{00000000-DC66-4330-ADDA-95EDA57C475B}"/>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Middle Age</c:v>
                </c:pt>
                <c:pt idx="1">
                  <c:v>Old</c:v>
                </c:pt>
              </c:strCache>
            </c:strRef>
          </c:cat>
          <c:val>
            <c:numRef>
              <c:f>'Pivot Table'!$C$54:$C$56</c:f>
              <c:numCache>
                <c:formatCode>General</c:formatCode>
                <c:ptCount val="2"/>
                <c:pt idx="0">
                  <c:v>32</c:v>
                </c:pt>
                <c:pt idx="1">
                  <c:v>3</c:v>
                </c:pt>
              </c:numCache>
            </c:numRef>
          </c:val>
          <c:smooth val="0"/>
          <c:extLst>
            <c:ext xmlns:c16="http://schemas.microsoft.com/office/drawing/2014/chart" uri="{C3380CC4-5D6E-409C-BE32-E72D297353CC}">
              <c16:uniqueId val="{00000001-DC66-4330-ADDA-95EDA57C475B}"/>
            </c:ext>
          </c:extLst>
        </c:ser>
        <c:dLbls>
          <c:dLblPos val="t"/>
          <c:showLegendKey val="0"/>
          <c:showVal val="0"/>
          <c:showCatName val="0"/>
          <c:showSerName val="0"/>
          <c:showPercent val="0"/>
          <c:showBubbleSize val="0"/>
        </c:dLbls>
        <c:marker val="1"/>
        <c:smooth val="0"/>
        <c:axId val="25787279"/>
        <c:axId val="25785839"/>
      </c:lineChart>
      <c:catAx>
        <c:axId val="2578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5839"/>
        <c:crosses val="autoZero"/>
        <c:auto val="1"/>
        <c:lblAlgn val="ctr"/>
        <c:lblOffset val="100"/>
        <c:noMultiLvlLbl val="0"/>
      </c:catAx>
      <c:valAx>
        <c:axId val="257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7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extLst>
            <c:ext xmlns:c16="http://schemas.microsoft.com/office/drawing/2014/chart" uri="{C3380CC4-5D6E-409C-BE32-E72D297353CC}">
              <c16:uniqueId val="{00000000-47C0-4241-9438-EBFCECEA5D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4-47C0-4241-9438-EBFCECEA5D92}"/>
            </c:ext>
          </c:extLst>
        </c:ser>
        <c:dLbls>
          <c:showLegendKey val="0"/>
          <c:showVal val="0"/>
          <c:showCatName val="0"/>
          <c:showSerName val="0"/>
          <c:showPercent val="0"/>
          <c:showBubbleSize val="0"/>
        </c:dLbls>
        <c:gapWidth val="219"/>
        <c:overlap val="-27"/>
        <c:axId val="35139727"/>
        <c:axId val="35138287"/>
      </c:barChart>
      <c:catAx>
        <c:axId val="3513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8287"/>
        <c:crosses val="autoZero"/>
        <c:auto val="1"/>
        <c:lblAlgn val="ctr"/>
        <c:lblOffset val="100"/>
        <c:noMultiLvlLbl val="0"/>
      </c:catAx>
      <c:valAx>
        <c:axId val="3513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19</c:v>
                </c:pt>
                <c:pt idx="2">
                  <c:v>4</c:v>
                </c:pt>
                <c:pt idx="3">
                  <c:v>1</c:v>
                </c:pt>
              </c:numCache>
            </c:numRef>
          </c:val>
          <c:smooth val="0"/>
          <c:extLst>
            <c:ext xmlns:c16="http://schemas.microsoft.com/office/drawing/2014/chart" uri="{C3380CC4-5D6E-409C-BE32-E72D297353CC}">
              <c16:uniqueId val="{00000000-7070-46A9-9857-A7C7CE6B545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7070-46A9-9857-A7C7CE6B545A}"/>
            </c:ext>
          </c:extLst>
        </c:ser>
        <c:dLbls>
          <c:showLegendKey val="0"/>
          <c:showVal val="0"/>
          <c:showCatName val="0"/>
          <c:showSerName val="0"/>
          <c:showPercent val="0"/>
          <c:showBubbleSize val="0"/>
        </c:dLbls>
        <c:smooth val="0"/>
        <c:axId val="317731151"/>
        <c:axId val="317731631"/>
      </c:lineChart>
      <c:catAx>
        <c:axId val="3177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31631"/>
        <c:crosses val="autoZero"/>
        <c:auto val="1"/>
        <c:lblAlgn val="ctr"/>
        <c:lblOffset val="100"/>
        <c:noMultiLvlLbl val="0"/>
      </c:catAx>
      <c:valAx>
        <c:axId val="31773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Middle Age</c:v>
                </c:pt>
                <c:pt idx="1">
                  <c:v>Old</c:v>
                </c:pt>
              </c:strCache>
            </c:strRef>
          </c:cat>
          <c:val>
            <c:numRef>
              <c:f>'Pivot Table'!$B$54:$B$56</c:f>
              <c:numCache>
                <c:formatCode>General</c:formatCode>
                <c:ptCount val="2"/>
                <c:pt idx="0">
                  <c:v>13</c:v>
                </c:pt>
                <c:pt idx="1">
                  <c:v>11</c:v>
                </c:pt>
              </c:numCache>
            </c:numRef>
          </c:val>
          <c:smooth val="0"/>
          <c:extLst>
            <c:ext xmlns:c16="http://schemas.microsoft.com/office/drawing/2014/chart" uri="{C3380CC4-5D6E-409C-BE32-E72D297353CC}">
              <c16:uniqueId val="{00000000-2765-44A2-B3AC-FAF45975F3C1}"/>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Middle Age</c:v>
                </c:pt>
                <c:pt idx="1">
                  <c:v>Old</c:v>
                </c:pt>
              </c:strCache>
            </c:strRef>
          </c:cat>
          <c:val>
            <c:numRef>
              <c:f>'Pivot Table'!$C$54:$C$56</c:f>
              <c:numCache>
                <c:formatCode>General</c:formatCode>
                <c:ptCount val="2"/>
                <c:pt idx="0">
                  <c:v>32</c:v>
                </c:pt>
                <c:pt idx="1">
                  <c:v>3</c:v>
                </c:pt>
              </c:numCache>
            </c:numRef>
          </c:val>
          <c:smooth val="0"/>
          <c:extLst>
            <c:ext xmlns:c16="http://schemas.microsoft.com/office/drawing/2014/chart" uri="{C3380CC4-5D6E-409C-BE32-E72D297353CC}">
              <c16:uniqueId val="{00000001-2765-44A2-B3AC-FAF45975F3C1}"/>
            </c:ext>
          </c:extLst>
        </c:ser>
        <c:dLbls>
          <c:showLegendKey val="0"/>
          <c:showVal val="0"/>
          <c:showCatName val="0"/>
          <c:showSerName val="0"/>
          <c:showPercent val="0"/>
          <c:showBubbleSize val="0"/>
        </c:dLbls>
        <c:marker val="1"/>
        <c:smooth val="0"/>
        <c:axId val="25787279"/>
        <c:axId val="25785839"/>
      </c:lineChart>
      <c:catAx>
        <c:axId val="2578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5839"/>
        <c:crosses val="autoZero"/>
        <c:auto val="1"/>
        <c:lblAlgn val="ctr"/>
        <c:lblOffset val="100"/>
        <c:noMultiLvlLbl val="0"/>
      </c:catAx>
      <c:valAx>
        <c:axId val="257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7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19050</xdr:rowOff>
    </xdr:from>
    <xdr:to>
      <xdr:col>5</xdr:col>
      <xdr:colOff>85725</xdr:colOff>
      <xdr:row>19</xdr:row>
      <xdr:rowOff>95250</xdr:rowOff>
    </xdr:to>
    <xdr:graphicFrame macro="">
      <xdr:nvGraphicFramePr>
        <xdr:cNvPr id="2" name="Chart 1">
          <a:extLst>
            <a:ext uri="{FF2B5EF4-FFF2-40B4-BE49-F238E27FC236}">
              <a16:creationId xmlns:a16="http://schemas.microsoft.com/office/drawing/2014/main" id="{65A67F19-3658-22C2-DCC6-826B4527D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34</xdr:row>
      <xdr:rowOff>4762</xdr:rowOff>
    </xdr:from>
    <xdr:to>
      <xdr:col>5</xdr:col>
      <xdr:colOff>342900</xdr:colOff>
      <xdr:row>48</xdr:row>
      <xdr:rowOff>80962</xdr:rowOff>
    </xdr:to>
    <xdr:graphicFrame macro="">
      <xdr:nvGraphicFramePr>
        <xdr:cNvPr id="3" name="Chart 2">
          <a:extLst>
            <a:ext uri="{FF2B5EF4-FFF2-40B4-BE49-F238E27FC236}">
              <a16:creationId xmlns:a16="http://schemas.microsoft.com/office/drawing/2014/main" id="{4A69CAC6-0637-2077-8E95-EA7762255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119061</xdr:rowOff>
    </xdr:from>
    <xdr:to>
      <xdr:col>5</xdr:col>
      <xdr:colOff>523875</xdr:colOff>
      <xdr:row>76</xdr:row>
      <xdr:rowOff>85724</xdr:rowOff>
    </xdr:to>
    <xdr:graphicFrame macro="">
      <xdr:nvGraphicFramePr>
        <xdr:cNvPr id="4" name="Chart 3">
          <a:extLst>
            <a:ext uri="{FF2B5EF4-FFF2-40B4-BE49-F238E27FC236}">
              <a16:creationId xmlns:a16="http://schemas.microsoft.com/office/drawing/2014/main" id="{3C35E630-E3CC-7898-E157-0B5729D1B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6</xdr:row>
      <xdr:rowOff>38099</xdr:rowOff>
    </xdr:from>
    <xdr:to>
      <xdr:col>6</xdr:col>
      <xdr:colOff>476251</xdr:colOff>
      <xdr:row>21</xdr:row>
      <xdr:rowOff>9525</xdr:rowOff>
    </xdr:to>
    <xdr:graphicFrame macro="">
      <xdr:nvGraphicFramePr>
        <xdr:cNvPr id="2" name="Chart 1">
          <a:extLst>
            <a:ext uri="{FF2B5EF4-FFF2-40B4-BE49-F238E27FC236}">
              <a16:creationId xmlns:a16="http://schemas.microsoft.com/office/drawing/2014/main" id="{4EB37CAA-AF3B-4CEC-BD9C-3A15BD5E7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21</xdr:row>
      <xdr:rowOff>28574</xdr:rowOff>
    </xdr:from>
    <xdr:to>
      <xdr:col>15</xdr:col>
      <xdr:colOff>9525</xdr:colOff>
      <xdr:row>35</xdr:row>
      <xdr:rowOff>19049</xdr:rowOff>
    </xdr:to>
    <xdr:graphicFrame macro="">
      <xdr:nvGraphicFramePr>
        <xdr:cNvPr id="3" name="Chart 2">
          <a:extLst>
            <a:ext uri="{FF2B5EF4-FFF2-40B4-BE49-F238E27FC236}">
              <a16:creationId xmlns:a16="http://schemas.microsoft.com/office/drawing/2014/main" id="{8511AAAA-58AB-49E6-91A5-AF4ED432B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495299</xdr:colOff>
      <xdr:row>6</xdr:row>
      <xdr:rowOff>38099</xdr:rowOff>
    </xdr:from>
    <xdr:to>
      <xdr:col>14</xdr:col>
      <xdr:colOff>600074</xdr:colOff>
      <xdr:row>21</xdr:row>
      <xdr:rowOff>14288</xdr:rowOff>
    </xdr:to>
    <xdr:graphicFrame macro="">
      <xdr:nvGraphicFramePr>
        <xdr:cNvPr id="4" name="Chart 3">
          <a:extLst>
            <a:ext uri="{FF2B5EF4-FFF2-40B4-BE49-F238E27FC236}">
              <a16:creationId xmlns:a16="http://schemas.microsoft.com/office/drawing/2014/main" id="{58F68E15-4604-4069-B590-0FCB80619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57151</xdr:colOff>
      <xdr:row>35</xdr:row>
      <xdr:rowOff>76200</xdr:rowOff>
    </xdr:from>
    <xdr:to>
      <xdr:col>4</xdr:col>
      <xdr:colOff>314325</xdr:colOff>
      <xdr:row>47</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884C0F-AEC3-AD2D-59F9-2FE55FA478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1" y="6743700"/>
              <a:ext cx="2695574"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28574</xdr:colOff>
      <xdr:row>35</xdr:row>
      <xdr:rowOff>66676</xdr:rowOff>
    </xdr:from>
    <xdr:to>
      <xdr:col>15</xdr:col>
      <xdr:colOff>57149</xdr:colOff>
      <xdr:row>47</xdr:row>
      <xdr:rowOff>9526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408673-AC8E-D9BF-A84E-86E3BD1DED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34174" y="6734176"/>
              <a:ext cx="2466975"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352425</xdr:colOff>
      <xdr:row>35</xdr:row>
      <xdr:rowOff>57151</xdr:rowOff>
    </xdr:from>
    <xdr:to>
      <xdr:col>10</xdr:col>
      <xdr:colOff>552451</xdr:colOff>
      <xdr:row>47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0E95E7D-0C61-0C08-A76C-73A8C5F052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90825" y="6724651"/>
              <a:ext cx="3857626"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Holmes" refreshedDate="45671.599884722222" createdVersion="8" refreshedVersion="8" minRefreshableVersion="3" recordCount="1026" xr:uid="{2BC1816F-0519-4D04-B7CF-2C292CA1BB58}">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37710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86AC2-08A8-4D95-9669-8D6F5B935857}" name="PivotTable4"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6"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5CC17D-6AFF-45C0-9EEF-953CCE4301C6}" name="PivotTable3"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2"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9">
        <item x="0"/>
        <item m="1" x="7"/>
        <item x="3"/>
        <item x="1"/>
        <item x="2"/>
        <item h="1" x="5"/>
        <item h="1" m="1" x="6"/>
        <item x="4"/>
        <item t="default"/>
      </items>
    </pivotField>
    <pivotField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9"/>
  </rowFields>
  <rowItems count="5">
    <i>
      <x/>
    </i>
    <i>
      <x v="2"/>
    </i>
    <i>
      <x v="3"/>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CB0F7F-EB02-4605-98A4-F17B21BD2183}" name="PivotTable2"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74">
      <pivotArea outline="0" collapsedLevelsAreSubtotals="1" fieldPosition="0"/>
    </format>
    <format dxfId="73">
      <pivotArea dataOnly="0" labelOnly="1" fieldPosition="0">
        <references count="1">
          <reference field="13" count="2">
            <x v="0"/>
            <x v="1"/>
          </reference>
        </references>
      </pivotArea>
    </format>
    <format dxfId="72">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73173F-848C-4756-92A8-BF87DC64F94D}" sourceName="Marital Status">
  <pivotTables>
    <pivotTable tabId="3" name="PivotTable2"/>
    <pivotTable tabId="3" name="PivotTable3"/>
    <pivotTable tabId="3" name="PivotTable4"/>
  </pivotTables>
  <data>
    <tabular pivotCacheId="237710433">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D0F884-9D85-4ACA-9F76-5DC6C665B914}" sourceName="Education">
  <pivotTables>
    <pivotTable tabId="3" name="PivotTable2"/>
    <pivotTable tabId="3" name="PivotTable3"/>
    <pivotTable tabId="3" name="PivotTable4"/>
  </pivotTables>
  <data>
    <tabular pivotCacheId="237710433">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7E3FFA-9822-4744-8912-2E38458E2F40}" sourceName="Region">
  <pivotTables>
    <pivotTable tabId="3" name="PivotTable2"/>
    <pivotTable tabId="3" name="PivotTable3"/>
    <pivotTable tabId="3" name="PivotTable4"/>
  </pivotTables>
  <data>
    <tabular pivotCacheId="237710433">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8DDB68-54D8-437A-B133-51D35C407F08}" cache="Slicer_Marital_Status" caption="Marital Status" rowHeight="241300"/>
  <slicer name="Education" xr10:uid="{4935207D-C1AB-4A31-8E90-99AC3C4A18FD}" cache="Slicer_Education" caption="Education" rowHeight="241300"/>
  <slicer name="Region" xr10:uid="{F06BA02F-DE85-4DEB-A95A-5D49D58D78D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42" sqref="E4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824A5-0E53-46CE-9D85-FEDBAF13909B}">
  <dimension ref="A1:N1027"/>
  <sheetViews>
    <sheetView workbookViewId="0">
      <selection activeCell="J23" sqref="J23"/>
    </sheetView>
  </sheetViews>
  <sheetFormatPr defaultColWidth="11.85546875" defaultRowHeight="15" x14ac:dyDescent="0.25"/>
  <cols>
    <col min="1" max="1" width="15.85546875" customWidth="1"/>
    <col min="2" max="2" width="16.5703125" customWidth="1"/>
    <col min="4" max="4" width="19.5703125" style="4" customWidth="1"/>
    <col min="6" max="6" width="30.42578125" customWidth="1"/>
    <col min="7" max="7" width="20.42578125" customWidth="1"/>
    <col min="8" max="8" width="18" customWidth="1"/>
    <col min="9" max="9" width="21.7109375" customWidth="1"/>
    <col min="10" max="10" width="22.140625" customWidth="1"/>
    <col min="13" max="13" width="15.8554687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row r="1002" spans="1:14" x14ac:dyDescent="0.25">
      <c r="M1002" t="str">
        <f t="shared" si="15"/>
        <v>Adolescent</v>
      </c>
    </row>
    <row r="1003" spans="1:14" x14ac:dyDescent="0.25">
      <c r="M1003" t="str">
        <f t="shared" si="15"/>
        <v>Adolescent</v>
      </c>
    </row>
    <row r="1004" spans="1:14" x14ac:dyDescent="0.25">
      <c r="M1004" t="str">
        <f t="shared" si="15"/>
        <v>Adolescent</v>
      </c>
    </row>
    <row r="1005" spans="1:14" x14ac:dyDescent="0.25">
      <c r="M1005" t="str">
        <f t="shared" si="15"/>
        <v>Adolescent</v>
      </c>
    </row>
    <row r="1006" spans="1:14" x14ac:dyDescent="0.25">
      <c r="M1006" t="str">
        <f t="shared" si="15"/>
        <v>Adolescent</v>
      </c>
    </row>
    <row r="1007" spans="1:14" x14ac:dyDescent="0.25">
      <c r="M1007" t="str">
        <f t="shared" si="15"/>
        <v>Adolescent</v>
      </c>
    </row>
    <row r="1008" spans="1:14" x14ac:dyDescent="0.25">
      <c r="M1008" t="str">
        <f t="shared" si="15"/>
        <v>Adolescent</v>
      </c>
    </row>
    <row r="1009" spans="13:13" x14ac:dyDescent="0.25">
      <c r="M1009" t="str">
        <f t="shared" si="15"/>
        <v>Adolescent</v>
      </c>
    </row>
    <row r="1010" spans="13:13" x14ac:dyDescent="0.25">
      <c r="M1010" t="str">
        <f t="shared" si="15"/>
        <v>Adolescent</v>
      </c>
    </row>
    <row r="1011" spans="13:13" x14ac:dyDescent="0.25">
      <c r="M1011" t="str">
        <f t="shared" si="15"/>
        <v>Adolescent</v>
      </c>
    </row>
    <row r="1012" spans="13:13" x14ac:dyDescent="0.25">
      <c r="M1012" t="str">
        <f t="shared" si="15"/>
        <v>Adolescent</v>
      </c>
    </row>
    <row r="1013" spans="13:13" x14ac:dyDescent="0.25">
      <c r="M1013" t="str">
        <f t="shared" si="15"/>
        <v>Adolescent</v>
      </c>
    </row>
    <row r="1014" spans="13:13" x14ac:dyDescent="0.25">
      <c r="M1014" t="str">
        <f t="shared" si="15"/>
        <v>Adolescent</v>
      </c>
    </row>
    <row r="1015" spans="13:13" x14ac:dyDescent="0.25">
      <c r="M1015" t="str">
        <f t="shared" si="15"/>
        <v>Adolescent</v>
      </c>
    </row>
    <row r="1016" spans="13:13" x14ac:dyDescent="0.25">
      <c r="M1016" t="str">
        <f t="shared" si="15"/>
        <v>Adolescent</v>
      </c>
    </row>
    <row r="1017" spans="13:13" x14ac:dyDescent="0.25">
      <c r="M1017" t="str">
        <f t="shared" si="15"/>
        <v>Adolescent</v>
      </c>
    </row>
    <row r="1018" spans="13:13" x14ac:dyDescent="0.25">
      <c r="M1018" t="str">
        <f t="shared" si="15"/>
        <v>Adolescent</v>
      </c>
    </row>
    <row r="1019" spans="13:13" x14ac:dyDescent="0.25">
      <c r="M1019" t="str">
        <f t="shared" si="15"/>
        <v>Adolescent</v>
      </c>
    </row>
    <row r="1020" spans="13:13" x14ac:dyDescent="0.25">
      <c r="M1020" t="str">
        <f t="shared" si="15"/>
        <v>Adolescent</v>
      </c>
    </row>
    <row r="1021" spans="13:13" x14ac:dyDescent="0.25">
      <c r="M1021" t="str">
        <f t="shared" si="15"/>
        <v>Adolescent</v>
      </c>
    </row>
    <row r="1022" spans="13:13" x14ac:dyDescent="0.25">
      <c r="M1022" t="str">
        <f t="shared" si="15"/>
        <v>Adolescent</v>
      </c>
    </row>
    <row r="1023" spans="13:13" x14ac:dyDescent="0.25">
      <c r="M1023" t="str">
        <f t="shared" si="15"/>
        <v>Adolescent</v>
      </c>
    </row>
    <row r="1024" spans="13:13" x14ac:dyDescent="0.25">
      <c r="M1024" t="str">
        <f t="shared" si="15"/>
        <v>Adolescent</v>
      </c>
    </row>
    <row r="1025" spans="13:13" x14ac:dyDescent="0.25">
      <c r="M1025" t="str">
        <f t="shared" si="15"/>
        <v>Adolescent</v>
      </c>
    </row>
    <row r="1026" spans="13:13" x14ac:dyDescent="0.25">
      <c r="M1026" t="str">
        <f t="shared" si="15"/>
        <v>Adolescent</v>
      </c>
    </row>
    <row r="1027" spans="13:13" x14ac:dyDescent="0.25">
      <c r="M1027" t="str">
        <f t="shared" ref="M1027" si="16">IF(L1027&gt;54,"Old",IF(L1027&gt;=31,"Middle Age",IF(L1027&lt;31,"Adolescent","Invalid")))</f>
        <v>Adolescent</v>
      </c>
    </row>
  </sheetData>
  <autoFilter ref="A1:N1027" xr:uid="{FB9824A5-0E53-46CE-9D85-FEDBAF1390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AEDE-B555-4BD5-8826-ACAB88F143B5}">
  <dimension ref="A1:D56"/>
  <sheetViews>
    <sheetView topLeftCell="A19" workbookViewId="0">
      <selection activeCell="H61" sqref="H6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5" t="s">
        <v>43</v>
      </c>
      <c r="B1" s="5" t="s">
        <v>44</v>
      </c>
    </row>
    <row r="2" spans="1:4" x14ac:dyDescent="0.25">
      <c r="A2" s="5" t="s">
        <v>41</v>
      </c>
      <c r="B2" s="4" t="s">
        <v>18</v>
      </c>
      <c r="C2" s="4" t="s">
        <v>15</v>
      </c>
      <c r="D2" s="4" t="s">
        <v>42</v>
      </c>
    </row>
    <row r="3" spans="1:4" x14ac:dyDescent="0.25">
      <c r="A3" s="6" t="s">
        <v>39</v>
      </c>
      <c r="B3" s="4">
        <v>39375</v>
      </c>
      <c r="C3" s="4">
        <v>40000</v>
      </c>
      <c r="D3" s="4">
        <v>39705.882352941175</v>
      </c>
    </row>
    <row r="4" spans="1:4" x14ac:dyDescent="0.25">
      <c r="A4" s="6" t="s">
        <v>38</v>
      </c>
      <c r="B4" s="4">
        <v>40000</v>
      </c>
      <c r="C4" s="4">
        <v>35294.117647058825</v>
      </c>
      <c r="D4" s="4">
        <v>36800</v>
      </c>
    </row>
    <row r="5" spans="1:4" x14ac:dyDescent="0.25">
      <c r="A5" s="6" t="s">
        <v>42</v>
      </c>
      <c r="B5" s="4">
        <v>39583.333333333336</v>
      </c>
      <c r="C5" s="4">
        <v>37714.285714285717</v>
      </c>
      <c r="D5" s="4">
        <v>38474.576271186437</v>
      </c>
    </row>
    <row r="26" spans="1:4" x14ac:dyDescent="0.25">
      <c r="A26" s="5" t="s">
        <v>45</v>
      </c>
      <c r="B26" s="5" t="s">
        <v>44</v>
      </c>
    </row>
    <row r="27" spans="1:4" x14ac:dyDescent="0.25">
      <c r="A27" s="5" t="s">
        <v>41</v>
      </c>
      <c r="B27" t="s">
        <v>18</v>
      </c>
      <c r="C27" t="s">
        <v>15</v>
      </c>
      <c r="D27" t="s">
        <v>42</v>
      </c>
    </row>
    <row r="28" spans="1:4" x14ac:dyDescent="0.25">
      <c r="A28" s="6" t="s">
        <v>16</v>
      </c>
      <c r="B28" s="3">
        <v>19</v>
      </c>
      <c r="C28" s="3">
        <v>31</v>
      </c>
      <c r="D28" s="3">
        <v>50</v>
      </c>
    </row>
    <row r="29" spans="1:4" x14ac:dyDescent="0.25">
      <c r="A29" s="6" t="s">
        <v>26</v>
      </c>
      <c r="B29" s="3"/>
      <c r="C29" s="3">
        <v>3</v>
      </c>
      <c r="D29" s="3">
        <v>3</v>
      </c>
    </row>
    <row r="30" spans="1:4" x14ac:dyDescent="0.25">
      <c r="A30" s="6" t="s">
        <v>22</v>
      </c>
      <c r="B30" s="3">
        <v>4</v>
      </c>
      <c r="C30" s="3"/>
      <c r="D30" s="3">
        <v>4</v>
      </c>
    </row>
    <row r="31" spans="1:4" x14ac:dyDescent="0.25">
      <c r="A31" s="6" t="s">
        <v>46</v>
      </c>
      <c r="B31" s="3">
        <v>1</v>
      </c>
      <c r="C31" s="3">
        <v>1</v>
      </c>
      <c r="D31" s="3">
        <v>2</v>
      </c>
    </row>
    <row r="32" spans="1:4" x14ac:dyDescent="0.25">
      <c r="A32" s="6" t="s">
        <v>42</v>
      </c>
      <c r="B32" s="3">
        <v>24</v>
      </c>
      <c r="C32" s="3">
        <v>35</v>
      </c>
      <c r="D32" s="3">
        <v>59</v>
      </c>
    </row>
    <row r="52" spans="1:4" x14ac:dyDescent="0.25">
      <c r="A52" s="5" t="s">
        <v>45</v>
      </c>
      <c r="B52" s="5" t="s">
        <v>44</v>
      </c>
    </row>
    <row r="53" spans="1:4" x14ac:dyDescent="0.25">
      <c r="A53" s="5" t="s">
        <v>41</v>
      </c>
      <c r="B53" t="s">
        <v>18</v>
      </c>
      <c r="C53" t="s">
        <v>15</v>
      </c>
      <c r="D53" t="s">
        <v>42</v>
      </c>
    </row>
    <row r="54" spans="1:4" x14ac:dyDescent="0.25">
      <c r="A54" s="6" t="s">
        <v>47</v>
      </c>
      <c r="B54" s="3">
        <v>13</v>
      </c>
      <c r="C54" s="3">
        <v>32</v>
      </c>
      <c r="D54" s="3">
        <v>45</v>
      </c>
    </row>
    <row r="55" spans="1:4" x14ac:dyDescent="0.25">
      <c r="A55" s="6" t="s">
        <v>48</v>
      </c>
      <c r="B55" s="3">
        <v>11</v>
      </c>
      <c r="C55" s="3">
        <v>3</v>
      </c>
      <c r="D55" s="3">
        <v>14</v>
      </c>
    </row>
    <row r="56" spans="1:4" x14ac:dyDescent="0.25">
      <c r="A56" s="6" t="s">
        <v>42</v>
      </c>
      <c r="B56" s="3">
        <v>24</v>
      </c>
      <c r="C56" s="3">
        <v>35</v>
      </c>
      <c r="D56" s="3">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422D3-703B-4E4C-8E08-990538317708}">
  <dimension ref="A1:O6"/>
  <sheetViews>
    <sheetView showGridLines="0" tabSelected="1" workbookViewId="0">
      <selection activeCell="Q54" sqref="Q54"/>
    </sheetView>
  </sheetViews>
  <sheetFormatPr defaultRowHeight="15" x14ac:dyDescent="0.25"/>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Holmes</cp:lastModifiedBy>
  <dcterms:created xsi:type="dcterms:W3CDTF">2022-03-18T02:50:57Z</dcterms:created>
  <dcterms:modified xsi:type="dcterms:W3CDTF">2025-01-14T20:40:03Z</dcterms:modified>
</cp:coreProperties>
</file>