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LLM-VR-CyberHarassment\"/>
    </mc:Choice>
  </mc:AlternateContent>
  <xr:revisionPtr revIDLastSave="0" documentId="13_ncr:1_{A0BAB228-3891-4F1A-AD5D-6B7742277B86}" xr6:coauthVersionLast="47" xr6:coauthVersionMax="47" xr10:uidLastSave="{00000000-0000-0000-0000-000000000000}"/>
  <bookViews>
    <workbookView xWindow="-120" yWindow="-120" windowWidth="29040" windowHeight="15720" activeTab="1" xr2:uid="{61082C35-F1FB-43B8-8DDA-C44220570063}"/>
  </bookViews>
  <sheets>
    <sheet name="Rabiats literature review sheet" sheetId="2" r:id="rId1"/>
    <sheet name="Taxonomy -  Rab" sheetId="3" r:id="rId2"/>
    <sheet name="old sheet 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3" l="1"/>
  <c r="P7" i="3"/>
  <c r="L10" i="3"/>
  <c r="H8" i="3"/>
  <c r="H9" i="3"/>
  <c r="H6" i="3"/>
  <c r="I8" i="2"/>
  <c r="I11" i="2"/>
  <c r="I10" i="2"/>
  <c r="I9" i="2"/>
  <c r="I7" i="2"/>
  <c r="I6" i="2"/>
  <c r="I5" i="2"/>
  <c r="I4" i="2"/>
  <c r="I3" i="2"/>
  <c r="I2" i="2"/>
  <c r="I3" i="1"/>
  <c r="I2" i="1"/>
</calcChain>
</file>

<file path=xl/sharedStrings.xml><?xml version="1.0" encoding="utf-8"?>
<sst xmlns="http://schemas.openxmlformats.org/spreadsheetml/2006/main" count="230" uniqueCount="156">
  <si>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</si>
  <si>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</si>
  <si>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</si>
  <si>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</si>
  <si>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</si>
  <si>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</si>
  <si>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</si>
  <si>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</si>
  <si>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</si>
  <si>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</si>
  <si>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</si>
  <si>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</si>
  <si>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</si>
  <si>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</si>
  <si>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</si>
  <si>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</si>
  <si>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</si>
  <si>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</si>
  <si>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</si>
  <si>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</si>
  <si>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</si>
  <si>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</si>
  <si>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</si>
  <si>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</si>
  <si>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</si>
  <si>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</si>
  <si>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</si>
  <si>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</si>
  <si>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</si>
  <si>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</si>
  <si>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</si>
  <si>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</si>
  <si>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</si>
  <si>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</si>
  <si>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</si>
  <si>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</si>
  <si>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</si>
  <si>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</si>
  <si>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</si>
  <si>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</si>
  <si>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</si>
  <si>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</si>
  <si>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</si>
  <si>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</si>
  <si>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</si>
  <si>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</si>
  <si>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</si>
  <si>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</si>
  <si>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</si>
  <si>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</si>
  <si>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</si>
  <si>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</si>
  <si>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</si>
  <si>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</si>
  <si>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</si>
  <si>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</si>
  <si>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</si>
  <si>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</si>
  <si>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</si>
  <si>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</si>
  <si>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</si>
  <si>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</si>
  <si>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</si>
  <si>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</si>
  <si>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</si>
  <si>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</si>
  <si>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</si>
  <si>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</si>
  <si>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</si>
  <si>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</si>
  <si>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</si>
  <si>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</si>
  <si>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</si>
  <si>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</si>
  <si>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</si>
  <si>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</si>
  <si>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</si>
  <si>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</si>
  <si>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</si>
  <si>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</si>
  <si>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</si>
  <si>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</si>
  <si>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</si>
  <si>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</si>
  <si>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</si>
  <si>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</si>
  <si>
    <t>Context --&gt;</t>
  </si>
  <si>
    <t>Real World</t>
  </si>
  <si>
    <t>Virtual Reality</t>
  </si>
  <si>
    <t>Visual Detection (modality)</t>
  </si>
  <si>
    <t>MultiModal Detection</t>
  </si>
  <si>
    <t>Action</t>
  </si>
  <si>
    <t>Example</t>
  </si>
  <si>
    <t>Source</t>
  </si>
  <si>
    <t>Context(Real or Virtual)</t>
  </si>
  <si>
    <t>Context (Real or Virtual)</t>
  </si>
  <si>
    <t>Groping</t>
  </si>
  <si>
    <t>Doxxing</t>
  </si>
  <si>
    <t>Touching</t>
  </si>
  <si>
    <t>Verbal Abuse</t>
  </si>
  <si>
    <t>The experience of social touch in multouser</t>
  </si>
  <si>
    <t>low and high intimacy body contact</t>
  </si>
  <si>
    <t>Contact, unwanted</t>
  </si>
  <si>
    <t>https://drulibrary.uoregon.edu/sites/drulibrary2.uoregon.edu/files/rpds/entry/file_for_download/National_Street_Harassment_Report.pdf</t>
  </si>
  <si>
    <t>flashing</t>
  </si>
  <si>
    <t>rape</t>
  </si>
  <si>
    <t>Grabbing and rubbing against someone</t>
  </si>
  <si>
    <t>Sexual Assault</t>
  </si>
  <si>
    <t>Persistent requests for a name, number, or date after being denied, ignored, or otherwise informed that the recipient isn’t interested</t>
  </si>
  <si>
    <t>Constant pestering</t>
  </si>
  <si>
    <t>sexist commments, abusivce commments</t>
  </si>
  <si>
    <t>Discriminatory Harassment</t>
  </si>
  <si>
    <t>hate speech</t>
  </si>
  <si>
    <t>hate speech and offensove words</t>
  </si>
  <si>
    <t>inappropriate avatar</t>
  </si>
  <si>
    <t>Virtual Rape</t>
  </si>
  <si>
    <t>Inappropriate grab at another avatar</t>
  </si>
  <si>
    <t>The QuiVR Virtual Groping</t>
  </si>
  <si>
    <t>Unwanted Kissing</t>
  </si>
  <si>
    <t>forced avater to engage in simulated sex acts in a virtual space</t>
  </si>
  <si>
    <t>real world</t>
  </si>
  <si>
    <t>exposing genital</t>
  </si>
  <si>
    <t>real world / Virtual</t>
  </si>
  <si>
    <t>Inappropriate grabing ( usually in public spaces)</t>
  </si>
  <si>
    <t>real / virtual</t>
  </si>
  <si>
    <t>masturbation in public</t>
  </si>
  <si>
    <t>Public Masturbation</t>
  </si>
  <si>
    <t>https://pubmed.ncbi.nlm.nih.gov/37107808/</t>
  </si>
  <si>
    <t>https://journals.healio.com/doi/abs/10.3928/0098-9134-19961101-07</t>
  </si>
  <si>
    <t>https://unsworks.unsw.edu.au/bitstreams/a702fa9f-a8ce-43ab-bf17-f77d2ec01e2f/download</t>
  </si>
  <si>
    <t>forced / involuntary intercourse</t>
  </si>
  <si>
    <t>public masturbation</t>
  </si>
  <si>
    <t>https://www.emerald.com/insight/content/doi/10.1108/JCRPP-08-2016-0016/full/pdf?title=the-prevalence-and-nature-of-sexual-harassment-and-assault-against-women-and-girls-on-public-transport-an-international-review</t>
  </si>
  <si>
    <t>"Women specifically described male passengers rubbing their body parts against
them, drivers playing vulgar music, and conductors touching them."</t>
  </si>
  <si>
    <t>https://citeseerx.ist.psu.edu/document?repid=rep1&amp;type=pdf&amp;doi=1ffe02aac9601417bed73ce9003fe276f279a0db</t>
  </si>
  <si>
    <t>Following / stalking</t>
  </si>
  <si>
    <t>following / stalking</t>
  </si>
  <si>
    <t>"f behavioral intrusion upon another person that is unwanted"</t>
  </si>
  <si>
    <t>"stalker uses a variety of electronic communication devices to persistently annoy, alarm,
or threaten their victim"</t>
  </si>
  <si>
    <t>Under cyberbullying / cyber stalking</t>
  </si>
  <si>
    <t>"using a female avatar and was also immediately harassed. Other users got in her face and tried to "kiss" her. "</t>
  </si>
  <si>
    <t>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</si>
  <si>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Sexual assault can include a range of coercive behaviors ranging from kissing, fondling, and molestation, to rape or attempted rape</t>
  </si>
  <si>
    <t>https://onlinelibrary-wiley-com.libweb.lib.utsa.edu/doi/full/10.1002/ajim.22221</t>
  </si>
  <si>
    <t>"unfair terms and conditions that systematically impair the ability of members of a group to work"</t>
  </si>
  <si>
    <t>https://dl.acm.org/doi/abs/10.1145/3359202?casa_token=0NUecOTYG_YAAAAA:KvTubl6e8UnX8572gKMhU3ZCVQD5PPTJlPIb7DozmmEI2DNB2on9cf2V2y-QS7ruccgIDan_Us-_2w</t>
  </si>
  <si>
    <t xml:space="preserve">Inappropriate Comments, online harassment  </t>
  </si>
  <si>
    <t>real/ virtual</t>
  </si>
  <si>
    <t>real</t>
  </si>
  <si>
    <t>https://onlinelibrary.wiley.com/doi/epdf/10.1002/9781119429128.iegmc009</t>
  </si>
  <si>
    <t>virtual</t>
  </si>
  <si>
    <t>one or several per-son(s) (doxer/doxers) seek private or personal identifying information about anotherindividual (subject/target) and widely distribute it through undesired online massmedia channels without the consent of that person, who would be made vulnerableby mass media disclosure</t>
  </si>
  <si>
    <t>"There are a lot of adults running around, inappropriate avatars, inappropriate language"</t>
  </si>
  <si>
    <t>https://www.commonsensemedia.org/game-reviews/vrchat/user-reviews/adult#:~:text=There%20are%20a%20lot%20of%20adults%20running,saying%20the%20N%20word%20)%20run%20around.</t>
  </si>
  <si>
    <t>Virtual</t>
  </si>
  <si>
    <t>https://medium.com/athena-talks/my-first-virtual-reality-sexual-assault-2330410b62ee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</si>
</sst>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20"/>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3" fillId="0" borderId="1" xfId="1" applyFill="1" applyBorder="1" applyAlignment="1">
      <alignment wrapText="1"/>
    </xf>
    <xf numFmtId="0" fontId="4" fillId="5" borderId="0" xfId="0" applyFont="1" applyFill="1"/>
    <xf numFmtId="0" fontId="0" fillId="7" borderId="0" xfId="0" applyFill="1" applyAlignment="1">
      <alignment horizontal="center"/>
    </xf>
    <xf numFmtId="0" fontId="0" fillId="7" borderId="0" xfId="0" applyFill="1"/>
    <xf numFmtId="0" fontId="0" fillId="5" borderId="0" xfId="0" applyFill="1"/>
    <xf numFmtId="0" fontId="6" fillId="5" borderId="5" xfId="0" applyFont="1" applyFill="1" applyBorder="1" applyAlignment="1">
      <alignment horizontal="center"/>
    </xf>
    <xf numFmtId="0" fontId="6" fillId="5" borderId="1" xfId="0" applyFont="1" applyFill="1" applyBorder="1" applyAlignment="1">
      <alignment horizontal="center"/>
    </xf>
    <xf numFmtId="0" fontId="6" fillId="5" borderId="6" xfId="0" applyFont="1" applyFill="1" applyBorder="1" applyAlignment="1">
      <alignment horizontal="center"/>
    </xf>
    <xf numFmtId="0" fontId="0" fillId="3" borderId="5" xfId="0" applyFill="1" applyBorder="1" applyAlignment="1">
      <alignment wrapText="1"/>
    </xf>
    <xf numFmtId="0" fontId="0" fillId="3" borderId="6" xfId="0" applyFill="1" applyBorder="1" applyAlignment="1">
      <alignment wrapText="1"/>
    </xf>
    <xf numFmtId="0" fontId="0" fillId="7" borderId="0" xfId="0" applyFill="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7" borderId="10" xfId="0" applyFill="1" applyBorder="1"/>
    <xf numFmtId="0" fontId="0" fillId="7" borderId="11" xfId="0" applyFill="1" applyBorder="1"/>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3" borderId="6" xfId="1" applyFill="1" applyBorder="1" applyAlignment="1">
      <alignment wrapText="1"/>
    </xf>
    <xf numFmtId="0" fontId="3" fillId="0" borderId="6" xfId="1" applyBorder="1" applyAlignment="1">
      <alignment wrapText="1"/>
    </xf>
    <xf numFmtId="0" fontId="0" fillId="6" borderId="5" xfId="0" applyFill="1" applyBorder="1" applyAlignment="1">
      <alignment wrapText="1"/>
    </xf>
    <xf numFmtId="0" fontId="0" fillId="6" borderId="1" xfId="0" applyFill="1" applyBorder="1" applyAlignment="1">
      <alignment wrapText="1"/>
    </xf>
    <xf numFmtId="0" fontId="3" fillId="6" borderId="6" xfId="1"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3" fillId="4" borderId="6" xfId="1" applyFill="1" applyBorder="1" applyAlignment="1">
      <alignment wrapText="1"/>
    </xf>
    <xf numFmtId="0" fontId="0" fillId="8" borderId="5" xfId="0" applyFill="1" applyBorder="1" applyAlignment="1">
      <alignment wrapText="1"/>
    </xf>
    <xf numFmtId="0" fontId="0" fillId="8" borderId="1" xfId="0" applyFill="1" applyBorder="1" applyAlignment="1">
      <alignment wrapText="1"/>
    </xf>
    <xf numFmtId="0" fontId="3" fillId="8" borderId="6" xfId="1" applyFill="1" applyBorder="1" applyAlignment="1">
      <alignment wrapText="1"/>
    </xf>
    <xf numFmtId="0" fontId="0" fillId="4" borderId="6" xfId="0" applyFill="1" applyBorder="1" applyAlignment="1">
      <alignment wrapText="1"/>
    </xf>
    <xf numFmtId="0" fontId="0" fillId="9" borderId="5" xfId="0" applyFill="1" applyBorder="1" applyAlignment="1">
      <alignment wrapText="1"/>
    </xf>
    <xf numFmtId="0" fontId="0" fillId="9" borderId="1" xfId="0" applyFill="1" applyBorder="1" applyAlignment="1">
      <alignment wrapText="1"/>
    </xf>
    <xf numFmtId="0" fontId="0" fillId="9" borderId="6" xfId="0" applyFill="1" applyBorder="1" applyAlignment="1">
      <alignment wrapText="1"/>
    </xf>
    <xf numFmtId="0" fontId="0" fillId="9" borderId="0" xfId="0" applyFill="1" applyAlignment="1">
      <alignment wrapText="1"/>
    </xf>
    <xf numFmtId="0" fontId="3" fillId="9" borderId="6" xfId="1" applyFill="1" applyBorder="1" applyAlignment="1">
      <alignment wrapText="1"/>
    </xf>
    <xf numFmtId="0" fontId="0" fillId="10" borderId="6" xfId="0" applyFill="1" applyBorder="1" applyAlignment="1">
      <alignment wrapText="1"/>
    </xf>
    <xf numFmtId="0" fontId="0" fillId="10" borderId="0" xfId="0" applyFill="1"/>
    <xf numFmtId="0" fontId="0" fillId="10" borderId="0" xfId="0" applyFill="1" applyAlignment="1">
      <alignment wrapText="1"/>
    </xf>
    <xf numFmtId="0" fontId="0" fillId="10" borderId="0" xfId="0" applyFill="1" applyAlignment="1">
      <alignment horizont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teseerx.ist.psu.edu/document?repid=rep1&amp;type=pdf&amp;doi=1ffe02aac9601417bed73ce9003fe276f279a0db" TargetMode="External"/><Relationship Id="rId13" Type="http://schemas.openxmlformats.org/officeDocument/2006/relationships/hyperlink" Target="https://citeseerx.ist.psu.edu/document?repid=rep1&amp;type=pdf&amp;doi=1ffe02aac9601417bed73ce9003fe276f279a0db" TargetMode="External"/><Relationship Id="rId3" Type="http://schemas.openxmlformats.org/officeDocument/2006/relationships/hyperlink" Target="https://www.mic.com/articles/144470/sexual-harassment-in-virtual-reality" TargetMode="External"/><Relationship Id="rId7" Type="http://schemas.openxmlformats.org/officeDocument/2006/relationships/hyperlink" Target="https://citeseerx.ist.psu.edu/document?repid=rep1&amp;type=pdf&amp;doi=1ffe02aac9601417bed73ce9003fe276f279a0db" TargetMode="External"/><Relationship Id="rId12" Type="http://schemas.openxmlformats.org/officeDocument/2006/relationships/hyperlink" Target="https://citeseerx.ist.psu.edu/document?repid=rep1&amp;type=pdf&amp;doi=1ffe02aac9601417bed73ce9003fe276f279a0db" TargetMode="External"/><Relationship Id="rId17" Type="http://schemas.openxmlformats.org/officeDocument/2006/relationships/hyperlink" Target="https://medium.com/athena-talks/my-first-virtual-reality-sexual-assault-2330410b62ee" TargetMode="External"/><Relationship Id="rId2" Type="http://schemas.openxmlformats.org/officeDocument/2006/relationships/hyperlink" Target="https://drulibrary.uoregon.edu/sites/drulibrary2.uoregon.edu/files/rpds/entry/file_for_download/National_Street_Harassment_Report.pdf" TargetMode="External"/><Relationship Id="rId16" Type="http://schemas.openxmlformats.org/officeDocument/2006/relationships/hyperlink" Target="https://www.commonsensemedia.org/game-reviews/vrchat/user-reviews/adult" TargetMode="External"/><Relationship Id="rId1" Type="http://schemas.openxmlformats.org/officeDocument/2006/relationships/hyperlink" Target="https://drulibrary.uoregon.edu/sites/drulibrary2.uoregon.edu/files/rpds/entry/file_for_download/National_Street_Harassment_Report.pdf" TargetMode="External"/><Relationship Id="rId6" Type="http://schemas.openxmlformats.org/officeDocument/2006/relationships/hyperlink" Target="https://citeseerx.ist.psu.edu/document?repid=rep1&amp;type=pdf&amp;doi=1ffe02aac9601417bed73ce9003fe276f279a0db" TargetMode="External"/><Relationship Id="rId11" Type="http://schemas.openxmlformats.org/officeDocument/2006/relationships/hyperlink" Target="https://unsworks.unsw.edu.au/bitstreams/a702fa9f-a8ce-43ab-bf17-f77d2ec01e2f/download" TargetMode="External"/><Relationship Id="rId5" Type="http://schemas.openxmlformats.org/officeDocument/2006/relationships/hyperlink" Target="https://unsworks.unsw.edu.au/bitstreams/a702fa9f-a8ce-43ab-bf17-f77d2ec01e2f/download" TargetMode="External"/><Relationship Id="rId15" Type="http://schemas.openxmlformats.org/officeDocument/2006/relationships/hyperlink" Target="https://www.emerald.com/insight/content/doi/10.1108/JCRPP-08-2016-0016/full/pdf?title=the-prevalence-and-nature-of-sexual-harassment-and-assault-against-women-and-girls-on-public-transport-an-international-review" TargetMode="External"/><Relationship Id="rId10" Type="http://schemas.openxmlformats.org/officeDocument/2006/relationships/hyperlink" Target="https://citeseerx.ist.psu.edu/document?repid=rep1&amp;type=pdf&amp;doi=1ffe02aac9601417bed73ce9003fe276f279a0db" TargetMode="External"/><Relationship Id="rId4" Type="http://schemas.openxmlformats.org/officeDocument/2006/relationships/hyperlink" Target="https://drulibrary.uoregon.edu/sites/drulibrary2.uoregon.edu/files/rpds/entry/file_for_download/National_Street_Harassment_Report.pdf" TargetMode="External"/><Relationship Id="rId9" Type="http://schemas.openxmlformats.org/officeDocument/2006/relationships/hyperlink" Target="https://citeseerx.ist.psu.edu/document?repid=rep1&amp;type=pdf&amp;doi=1ffe02aac9601417bed73ce9003fe276f279a0db" TargetMode="External"/><Relationship Id="rId14" Type="http://schemas.openxmlformats.org/officeDocument/2006/relationships/hyperlink" Target="https://www.mic.com/articles/144470/sexual-harassment-in-virtual-re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topLeftCell="C1" zoomScale="130" zoomScaleNormal="130" workbookViewId="0">
      <selection activeCell="D8" sqref="D8"/>
    </sheetView>
  </sheetViews>
  <sheetFormatPr defaultRowHeight="15" x14ac:dyDescent="0.25"/>
  <cols>
    <col min="1" max="1" width="44.140625" customWidth="1"/>
    <col min="2" max="2" width="33.28515625" style="2" customWidth="1"/>
    <col min="3" max="3" width="9.85546875" style="2" customWidth="1"/>
    <col min="4" max="4" width="27.28515625" style="2" customWidth="1"/>
    <col min="5" max="5" width="55.140625" style="2" customWidth="1"/>
    <col min="6" max="6" width="33.28515625" customWidth="1"/>
    <col min="7" max="7" width="33.140625" style="2" customWidth="1"/>
    <col min="8" max="8" width="40.28515625" style="2" customWidth="1"/>
    <col min="9" max="9" width="9" customWidth="1"/>
    <col min="10" max="10" width="90.42578125" customWidth="1"/>
    <col min="11" max="11" width="22.5703125" style="2" customWidth="1"/>
  </cols>
  <sheetData>
    <row r="1" spans="1:11" ht="34.9" customHeight="1" x14ac:dyDescent="0.25">
      <c r="A1" s="1" t="s">
        <v>0</v>
      </c>
      <c r="B1" s="1" t="s">
        <v>1</v>
      </c>
      <c r="C1" s="1" t="s">
        <v>2</v>
      </c>
      <c r="D1" s="1" t="s">
        <v>3</v>
      </c>
      <c r="E1" s="1" t="s">
        <v>4</v>
      </c>
      <c r="F1" s="1" t="s">
        <v>15</v>
      </c>
      <c r="G1" s="1" t="s">
        <v>10</v>
      </c>
      <c r="H1" s="1" t="s">
        <v>9</v>
      </c>
      <c r="I1" s="1" t="s">
        <v>13</v>
      </c>
      <c r="J1" s="1" t="s">
        <v>5</v>
      </c>
      <c r="K1" s="2" t="s">
        <v>75</v>
      </c>
    </row>
    <row r="2" spans="1:11" ht="255" x14ac:dyDescent="0.25">
      <c r="A2" s="3" t="s">
        <v>6</v>
      </c>
      <c r="B2" s="3" t="s">
        <v>7</v>
      </c>
      <c r="C2" s="3">
        <v>2019</v>
      </c>
      <c r="D2" s="3" t="s">
        <v>8</v>
      </c>
      <c r="E2" s="3" t="s">
        <v>14</v>
      </c>
      <c r="F2" s="3" t="s">
        <v>16</v>
      </c>
      <c r="G2" s="5" t="s">
        <v>17</v>
      </c>
      <c r="H2" s="3" t="s">
        <v>12</v>
      </c>
      <c r="I2" s="6" t="str">
        <f>HYPERLINK("Papers To Read\VR Social\Done\3359202.pdf","View Paper")</f>
        <v>View Paper</v>
      </c>
      <c r="J2" s="3" t="s">
        <v>11</v>
      </c>
    </row>
    <row r="3" spans="1:11" ht="45" x14ac:dyDescent="0.25">
      <c r="A3" s="3" t="s">
        <v>18</v>
      </c>
      <c r="B3" s="3" t="s">
        <v>19</v>
      </c>
      <c r="C3" s="3">
        <v>2023</v>
      </c>
      <c r="D3" s="3"/>
      <c r="E3" s="3"/>
      <c r="F3" s="3"/>
      <c r="G3" s="3"/>
      <c r="H3" s="3"/>
      <c r="I3" s="10" t="str">
        <f>HYPERLINK("\Papers To Read\VR Social\0.pdf", "View Paper")</f>
        <v>View Paper</v>
      </c>
      <c r="J3" s="3"/>
    </row>
    <row r="4" spans="1:11" ht="105" x14ac:dyDescent="0.25">
      <c r="A4" s="2" t="s">
        <v>20</v>
      </c>
      <c r="B4" s="2" t="s">
        <v>21</v>
      </c>
      <c r="C4" s="2">
        <v>2021</v>
      </c>
      <c r="D4" s="2" t="s">
        <v>22</v>
      </c>
      <c r="E4" s="2" t="s">
        <v>23</v>
      </c>
      <c r="F4" s="2" t="s">
        <v>24</v>
      </c>
      <c r="G4" s="2" t="s">
        <v>25</v>
      </c>
      <c r="H4" s="2" t="s">
        <v>26</v>
      </c>
      <c r="I4" s="9" t="str">
        <f>HYPERLINK("Papers To Read\VR Social\Done_Rab\0.pdf","View Paper")</f>
        <v>View Paper</v>
      </c>
      <c r="J4" s="2" t="s">
        <v>27</v>
      </c>
    </row>
    <row r="5" spans="1:11" ht="105" x14ac:dyDescent="0.25">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85" x14ac:dyDescent="0.25">
      <c r="A6" s="2" t="s">
        <v>36</v>
      </c>
      <c r="B6" s="2" t="s">
        <v>37</v>
      </c>
      <c r="C6" s="2">
        <v>2021</v>
      </c>
      <c r="D6" s="2" t="s">
        <v>38</v>
      </c>
      <c r="E6" s="2" t="s">
        <v>39</v>
      </c>
      <c r="F6" t="s">
        <v>40</v>
      </c>
      <c r="G6" s="2" t="s">
        <v>49</v>
      </c>
      <c r="H6" s="2" t="s">
        <v>85</v>
      </c>
      <c r="I6" s="8" t="str">
        <f>HYPERLINK("Papers To Read\VR Social\Done_Rab\2.pdf","View Paper")</f>
        <v>View Paper</v>
      </c>
      <c r="J6" s="2" t="s">
        <v>84</v>
      </c>
    </row>
    <row r="7" spans="1:11" ht="150" x14ac:dyDescent="0.25">
      <c r="A7" s="2" t="s">
        <v>42</v>
      </c>
      <c r="B7" s="2" t="s">
        <v>43</v>
      </c>
      <c r="C7" s="2">
        <v>2020</v>
      </c>
      <c r="D7" s="2" t="s">
        <v>44</v>
      </c>
      <c r="E7" s="2" t="s">
        <v>46</v>
      </c>
      <c r="F7" s="2" t="s">
        <v>47</v>
      </c>
      <c r="G7" s="2" t="s">
        <v>45</v>
      </c>
      <c r="H7" s="2" t="s">
        <v>41</v>
      </c>
      <c r="I7" s="8" t="str">
        <f>HYPERLINK("Papers To Read\VR Social\Done_Rab\3.pdf","View Paper")</f>
        <v>View Paper</v>
      </c>
      <c r="J7" s="2" t="s">
        <v>48</v>
      </c>
    </row>
    <row r="8" spans="1:11" ht="105" x14ac:dyDescent="0.25">
      <c r="A8" s="2" t="s">
        <v>50</v>
      </c>
      <c r="B8" s="2" t="s">
        <v>51</v>
      </c>
      <c r="C8" s="2">
        <v>2022</v>
      </c>
      <c r="D8" s="2" t="s">
        <v>52</v>
      </c>
      <c r="E8" s="2" t="s">
        <v>53</v>
      </c>
      <c r="F8" s="2" t="s">
        <v>54</v>
      </c>
      <c r="G8" s="2" t="s">
        <v>55</v>
      </c>
      <c r="H8" s="2" t="s">
        <v>56</v>
      </c>
      <c r="I8" s="8" t="str">
        <f>HYPERLINK("Papers To Read\VR Social\Done_Rab\4.pdf","View Paper")</f>
        <v>View Paper</v>
      </c>
      <c r="J8" s="2" t="s">
        <v>57</v>
      </c>
    </row>
    <row r="9" spans="1:11" ht="105" x14ac:dyDescent="0.25">
      <c r="A9" s="2" t="s">
        <v>58</v>
      </c>
      <c r="B9" s="2" t="s">
        <v>59</v>
      </c>
      <c r="C9" s="2">
        <v>2019</v>
      </c>
      <c r="D9" s="2" t="s">
        <v>60</v>
      </c>
      <c r="E9" s="2" t="s">
        <v>61</v>
      </c>
      <c r="F9" t="s">
        <v>62</v>
      </c>
      <c r="G9" s="2" t="s">
        <v>63</v>
      </c>
      <c r="H9" s="2" t="s">
        <v>64</v>
      </c>
      <c r="I9" s="8" t="str">
        <f>HYPERLINK("Papers To Read\VR Social\Done_Rab\5.pdf","View Paper")</f>
        <v>View Paper</v>
      </c>
      <c r="J9" s="2" t="s">
        <v>65</v>
      </c>
    </row>
    <row r="10" spans="1:11" ht="105" x14ac:dyDescent="0.25">
      <c r="A10" s="2" t="s">
        <v>66</v>
      </c>
      <c r="B10" s="2" t="s">
        <v>67</v>
      </c>
      <c r="C10" s="2">
        <v>2020</v>
      </c>
      <c r="D10" s="2" t="s">
        <v>68</v>
      </c>
      <c r="E10" s="2" t="s">
        <v>69</v>
      </c>
      <c r="F10" s="2" t="s">
        <v>70</v>
      </c>
      <c r="G10" s="2" t="s">
        <v>71</v>
      </c>
      <c r="H10" s="2" t="s">
        <v>72</v>
      </c>
      <c r="I10" s="8" t="str">
        <f>HYPERLINK("Papers To Read\VR Social\Done_Rab\6.pdf","View Paper")</f>
        <v>View Paper</v>
      </c>
      <c r="J10" s="2" t="s">
        <v>73</v>
      </c>
      <c r="K10" s="2" t="s">
        <v>74</v>
      </c>
    </row>
    <row r="11" spans="1:11" ht="120" x14ac:dyDescent="0.25">
      <c r="A11" s="2" t="s">
        <v>76</v>
      </c>
      <c r="B11" s="2" t="s">
        <v>77</v>
      </c>
      <c r="C11" s="2">
        <v>2021</v>
      </c>
      <c r="D11" s="2" t="s">
        <v>78</v>
      </c>
      <c r="E11" s="2" t="s">
        <v>79</v>
      </c>
      <c r="F11" s="2" t="s">
        <v>80</v>
      </c>
      <c r="G11" s="2" t="s">
        <v>81</v>
      </c>
      <c r="H11" s="2" t="s">
        <v>82</v>
      </c>
      <c r="I11" s="8" t="str">
        <f>HYPERLINK("Papers To Read\VR Social\Done_Rab\7.pdf","View Paper")</f>
        <v>View Paper</v>
      </c>
      <c r="J11" s="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77EB-B7FF-47BD-B867-A9D8C07D8CFB}">
  <dimension ref="A1:Q39"/>
  <sheetViews>
    <sheetView tabSelected="1" zoomScale="85" zoomScaleNormal="85" workbookViewId="0">
      <selection activeCell="B3" sqref="B3"/>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6" max="6" width="11.42578125" customWidth="1"/>
    <col min="7" max="7" width="15.42578125" customWidth="1"/>
    <col min="8" max="8" width="41" bestFit="1" customWidth="1"/>
    <col min="9" max="9" width="1" style="54" customWidth="1"/>
    <col min="10" max="10" width="18.140625" customWidth="1"/>
    <col min="11" max="11" width="27.28515625" customWidth="1"/>
    <col min="12" max="12" width="34.7109375" bestFit="1" customWidth="1"/>
    <col min="13" max="13" width="0.42578125" customWidth="1"/>
    <col min="14" max="14" width="25.5703125" customWidth="1"/>
    <col min="15" max="15" width="27.140625" customWidth="1"/>
    <col min="16" max="16" width="18.28515625" customWidth="1"/>
    <col min="17" max="17" width="0.42578125" customWidth="1"/>
  </cols>
  <sheetData>
    <row r="1" spans="1:17" ht="40.5" customHeight="1" x14ac:dyDescent="0.25">
      <c r="A1" s="11" t="s">
        <v>86</v>
      </c>
      <c r="B1" s="57" t="s">
        <v>87</v>
      </c>
      <c r="C1" s="58"/>
      <c r="D1" s="59"/>
      <c r="E1" s="12"/>
      <c r="F1" s="57" t="s">
        <v>88</v>
      </c>
      <c r="G1" s="58"/>
      <c r="H1" s="59"/>
      <c r="J1" s="57" t="s">
        <v>89</v>
      </c>
      <c r="K1" s="58"/>
      <c r="L1" s="59"/>
      <c r="M1" s="13"/>
      <c r="N1" s="57" t="s">
        <v>90</v>
      </c>
      <c r="O1" s="58"/>
      <c r="P1" s="59"/>
      <c r="Q1" s="13"/>
    </row>
    <row r="2" spans="1:17" ht="15.75" x14ac:dyDescent="0.25">
      <c r="A2" s="14"/>
      <c r="B2" s="15" t="s">
        <v>91</v>
      </c>
      <c r="C2" s="16" t="s">
        <v>92</v>
      </c>
      <c r="D2" s="17" t="s">
        <v>93</v>
      </c>
      <c r="E2" s="13"/>
      <c r="F2" s="16" t="s">
        <v>91</v>
      </c>
      <c r="G2" s="16" t="s">
        <v>92</v>
      </c>
      <c r="H2" s="17" t="s">
        <v>93</v>
      </c>
      <c r="J2" s="16" t="s">
        <v>91</v>
      </c>
      <c r="K2" s="16" t="s">
        <v>94</v>
      </c>
      <c r="L2" s="17" t="s">
        <v>93</v>
      </c>
      <c r="M2" s="13"/>
      <c r="N2" s="16" t="s">
        <v>91</v>
      </c>
      <c r="O2" s="16" t="s">
        <v>95</v>
      </c>
      <c r="P2" s="17" t="s">
        <v>93</v>
      </c>
      <c r="Q2" s="13"/>
    </row>
    <row r="3" spans="1:17" ht="125.45" customHeight="1" x14ac:dyDescent="0.25">
      <c r="A3" s="14"/>
      <c r="B3" s="38" t="s">
        <v>96</v>
      </c>
      <c r="C3" s="39" t="s">
        <v>123</v>
      </c>
      <c r="D3" s="40" t="s">
        <v>103</v>
      </c>
      <c r="E3" s="20"/>
      <c r="F3" s="38" t="s">
        <v>96</v>
      </c>
      <c r="G3" s="39" t="s">
        <v>116</v>
      </c>
      <c r="H3" s="40" t="s">
        <v>155</v>
      </c>
      <c r="I3" s="55"/>
      <c r="J3" s="18" t="s">
        <v>96</v>
      </c>
      <c r="K3" s="4" t="s">
        <v>122</v>
      </c>
      <c r="L3" s="19" t="s">
        <v>117</v>
      </c>
      <c r="M3" s="20"/>
      <c r="N3" s="18" t="s">
        <v>97</v>
      </c>
      <c r="O3" s="4" t="s">
        <v>150</v>
      </c>
      <c r="P3" s="19" t="s">
        <v>149</v>
      </c>
      <c r="Q3" s="13"/>
    </row>
    <row r="4" spans="1:17" ht="194.25" customHeight="1" x14ac:dyDescent="0.25">
      <c r="A4" s="14"/>
      <c r="B4" s="48" t="s">
        <v>98</v>
      </c>
      <c r="C4" s="49" t="s">
        <v>102</v>
      </c>
      <c r="D4" s="50" t="s">
        <v>128</v>
      </c>
      <c r="E4" s="51"/>
      <c r="F4" s="48" t="s">
        <v>98</v>
      </c>
      <c r="G4" s="49" t="s">
        <v>101</v>
      </c>
      <c r="H4" s="50" t="s">
        <v>100</v>
      </c>
      <c r="I4" s="55"/>
      <c r="J4" s="42" t="s">
        <v>114</v>
      </c>
      <c r="K4" s="5" t="s">
        <v>154</v>
      </c>
      <c r="L4" s="43" t="s">
        <v>153</v>
      </c>
      <c r="M4" s="20"/>
      <c r="N4" s="42" t="s">
        <v>99</v>
      </c>
      <c r="O4" s="5" t="s">
        <v>124</v>
      </c>
      <c r="P4" s="47" t="s">
        <v>145</v>
      </c>
      <c r="Q4" s="13"/>
    </row>
    <row r="5" spans="1:17" ht="72.599999999999994" customHeight="1" x14ac:dyDescent="0.25">
      <c r="A5" s="14"/>
      <c r="B5" s="38" t="s">
        <v>99</v>
      </c>
      <c r="C5" s="39" t="s">
        <v>110</v>
      </c>
      <c r="D5" s="41" t="s">
        <v>127</v>
      </c>
      <c r="E5" s="20"/>
      <c r="F5" s="38" t="s">
        <v>99</v>
      </c>
      <c r="G5" s="39" t="s">
        <v>146</v>
      </c>
      <c r="H5" s="41" t="s">
        <v>145</v>
      </c>
      <c r="I5" s="55"/>
      <c r="J5" s="18" t="s">
        <v>104</v>
      </c>
      <c r="K5" s="4" t="s">
        <v>120</v>
      </c>
      <c r="L5" s="19" t="s">
        <v>103</v>
      </c>
      <c r="M5" s="20"/>
      <c r="N5" s="18" t="s">
        <v>135</v>
      </c>
      <c r="O5" s="4" t="s">
        <v>124</v>
      </c>
      <c r="P5" s="36" t="s">
        <v>134</v>
      </c>
      <c r="Q5" s="13"/>
    </row>
    <row r="6" spans="1:17" ht="63" customHeight="1" x14ac:dyDescent="0.25">
      <c r="A6" s="14"/>
      <c r="B6" s="48" t="s">
        <v>104</v>
      </c>
      <c r="C6" s="49" t="s">
        <v>121</v>
      </c>
      <c r="D6" s="52" t="s">
        <v>103</v>
      </c>
      <c r="E6" s="51"/>
      <c r="F6" s="48" t="s">
        <v>112</v>
      </c>
      <c r="G6" s="49" t="s">
        <v>113</v>
      </c>
      <c r="H6" s="52" t="str">
        <f>HYPERLINK("Papers To Read\VR Social\Done_Rab\4.pdf","View Paper")</f>
        <v>View Paper</v>
      </c>
      <c r="I6" s="55"/>
      <c r="J6" s="21" t="s">
        <v>98</v>
      </c>
      <c r="K6" s="3" t="s">
        <v>147</v>
      </c>
      <c r="L6" s="22" t="s">
        <v>128</v>
      </c>
      <c r="M6" s="20"/>
      <c r="N6" s="21" t="s">
        <v>111</v>
      </c>
      <c r="O6" s="5" t="s">
        <v>147</v>
      </c>
      <c r="P6" s="47" t="s">
        <v>143</v>
      </c>
      <c r="Q6" s="13"/>
    </row>
    <row r="7" spans="1:17" ht="105" x14ac:dyDescent="0.25">
      <c r="A7" s="14"/>
      <c r="B7" s="38" t="s">
        <v>105</v>
      </c>
      <c r="C7" s="39" t="s">
        <v>130</v>
      </c>
      <c r="D7" s="40" t="s">
        <v>129</v>
      </c>
      <c r="E7" s="20"/>
      <c r="F7" s="38" t="s">
        <v>109</v>
      </c>
      <c r="G7" s="39" t="s">
        <v>139</v>
      </c>
      <c r="H7" s="40" t="s">
        <v>134</v>
      </c>
      <c r="I7" s="55"/>
      <c r="J7" s="44" t="s">
        <v>105</v>
      </c>
      <c r="K7" s="45" t="s">
        <v>124</v>
      </c>
      <c r="L7" s="46" t="s">
        <v>129</v>
      </c>
      <c r="M7" s="20"/>
      <c r="N7" s="45" t="s">
        <v>112</v>
      </c>
      <c r="O7" s="45" t="s">
        <v>148</v>
      </c>
      <c r="P7" s="45" t="str">
        <f>HYPERLINK("Papers To Read\VR Social\Done_Rab\4.pdf","View Paper")</f>
        <v>View Paper</v>
      </c>
      <c r="Q7" s="13"/>
    </row>
    <row r="8" spans="1:17" ht="130.15" customHeight="1" x14ac:dyDescent="0.25">
      <c r="A8" s="14"/>
      <c r="B8" s="48" t="s">
        <v>126</v>
      </c>
      <c r="C8" s="49" t="s">
        <v>125</v>
      </c>
      <c r="D8" s="52" t="s">
        <v>103</v>
      </c>
      <c r="E8" s="51"/>
      <c r="F8" s="48" t="s">
        <v>115</v>
      </c>
      <c r="G8" s="51" t="s">
        <v>119</v>
      </c>
      <c r="H8" s="52" t="str">
        <f>HYPERLINK("https://cs.stanford.edu/people/eroberts/cs181/projects/controlling-the-virtual-world/history/rape.html", "rape example")</f>
        <v>rape example</v>
      </c>
      <c r="I8" s="55"/>
      <c r="J8" s="21" t="s">
        <v>131</v>
      </c>
      <c r="K8" s="3" t="s">
        <v>120</v>
      </c>
      <c r="L8" s="22" t="s">
        <v>103</v>
      </c>
      <c r="M8" s="20"/>
      <c r="N8" s="42" t="s">
        <v>109</v>
      </c>
      <c r="O8" s="5" t="s">
        <v>124</v>
      </c>
      <c r="P8" s="43" t="s">
        <v>134</v>
      </c>
      <c r="Q8" s="13"/>
    </row>
    <row r="9" spans="1:17" ht="111.6" customHeight="1" x14ac:dyDescent="0.25">
      <c r="A9" s="14"/>
      <c r="B9" s="38" t="s">
        <v>106</v>
      </c>
      <c r="C9" s="39" t="s">
        <v>133</v>
      </c>
      <c r="D9" s="41" t="s">
        <v>132</v>
      </c>
      <c r="E9" s="20"/>
      <c r="F9" s="38" t="s">
        <v>118</v>
      </c>
      <c r="G9" s="39" t="s">
        <v>140</v>
      </c>
      <c r="H9" s="40" t="str">
        <f>HYPERLINK("https://www.mic.com/articles/144470/sexual-harassment-in-virtual-reality","VR Unwanted kiss")</f>
        <v>VR Unwanted kiss</v>
      </c>
      <c r="I9" s="55"/>
      <c r="J9" s="18" t="s">
        <v>106</v>
      </c>
      <c r="K9" s="4" t="s">
        <v>120</v>
      </c>
      <c r="L9" s="36" t="s">
        <v>132</v>
      </c>
      <c r="M9" s="20"/>
      <c r="N9" s="18"/>
      <c r="O9" s="4"/>
      <c r="P9" s="19"/>
      <c r="Q9" s="13"/>
    </row>
    <row r="10" spans="1:17" ht="149.44999999999999" customHeight="1" x14ac:dyDescent="0.25">
      <c r="A10" s="14"/>
      <c r="B10" s="48" t="s">
        <v>107</v>
      </c>
      <c r="C10" s="49" t="s">
        <v>142</v>
      </c>
      <c r="D10" s="50" t="s">
        <v>141</v>
      </c>
      <c r="E10" s="51"/>
      <c r="F10" s="48" t="s">
        <v>136</v>
      </c>
      <c r="G10" s="49" t="s">
        <v>138</v>
      </c>
      <c r="H10" s="52" t="s">
        <v>134</v>
      </c>
      <c r="I10" s="55"/>
      <c r="J10" s="21" t="s">
        <v>107</v>
      </c>
      <c r="K10" s="3" t="s">
        <v>142</v>
      </c>
      <c r="L10" s="37" t="str">
        <f>HYPERLINK(G10)</f>
        <v>"stalker uses a variety of electronic communication devices to persistently annoy, alarm,
or threaten their victim"</v>
      </c>
      <c r="M10" s="20"/>
      <c r="N10" s="21"/>
      <c r="O10" s="3"/>
      <c r="P10" s="22"/>
      <c r="Q10" s="13"/>
    </row>
    <row r="11" spans="1:17" ht="122.45" customHeight="1" x14ac:dyDescent="0.25">
      <c r="A11" s="14"/>
      <c r="B11" s="38" t="s">
        <v>135</v>
      </c>
      <c r="C11" s="39" t="s">
        <v>137</v>
      </c>
      <c r="D11" s="40" t="s">
        <v>134</v>
      </c>
      <c r="E11" s="20"/>
      <c r="F11" s="38" t="s">
        <v>97</v>
      </c>
      <c r="G11" s="39" t="s">
        <v>151</v>
      </c>
      <c r="H11" s="41" t="s">
        <v>149</v>
      </c>
      <c r="I11" s="55"/>
      <c r="J11" s="18" t="s">
        <v>135</v>
      </c>
      <c r="K11" s="4" t="s">
        <v>124</v>
      </c>
      <c r="L11" s="36" t="s">
        <v>134</v>
      </c>
      <c r="M11" s="20"/>
      <c r="N11" s="18"/>
      <c r="O11" s="4"/>
      <c r="P11" s="19"/>
      <c r="Q11" s="13"/>
    </row>
    <row r="12" spans="1:17" ht="93" customHeight="1" x14ac:dyDescent="0.25">
      <c r="A12" s="14"/>
      <c r="B12" s="48" t="s">
        <v>109</v>
      </c>
      <c r="C12" s="49" t="s">
        <v>108</v>
      </c>
      <c r="D12" s="53"/>
      <c r="E12" s="51"/>
      <c r="F12" s="48" t="s">
        <v>114</v>
      </c>
      <c r="G12" s="49" t="s">
        <v>152</v>
      </c>
      <c r="H12" s="50" t="s">
        <v>153</v>
      </c>
      <c r="I12" s="55"/>
      <c r="J12" s="42" t="s">
        <v>109</v>
      </c>
      <c r="K12" s="5" t="s">
        <v>124</v>
      </c>
      <c r="L12" s="43" t="s">
        <v>134</v>
      </c>
      <c r="M12" s="20"/>
      <c r="N12" s="21"/>
      <c r="O12" s="3"/>
      <c r="P12" s="22"/>
      <c r="Q12" s="13"/>
    </row>
    <row r="13" spans="1:17" ht="79.150000000000006" customHeight="1" x14ac:dyDescent="0.25">
      <c r="A13" s="14"/>
      <c r="B13" s="38" t="s">
        <v>111</v>
      </c>
      <c r="C13" s="39" t="s">
        <v>144</v>
      </c>
      <c r="D13" s="41" t="s">
        <v>143</v>
      </c>
      <c r="E13" s="20"/>
      <c r="F13" s="18"/>
      <c r="G13" s="4"/>
      <c r="H13" s="19"/>
      <c r="I13" s="55"/>
      <c r="J13" s="18" t="s">
        <v>118</v>
      </c>
      <c r="K13" s="4" t="s">
        <v>124</v>
      </c>
      <c r="L13" s="36" t="str">
        <f>HYPERLINK("https://www.mic.com/articles/144470/sexual-harassment-in-virtual-reality","VR Unwanted kiss")</f>
        <v>VR Unwanted kiss</v>
      </c>
      <c r="M13" s="20"/>
      <c r="N13" s="18"/>
      <c r="O13" s="4"/>
      <c r="P13" s="19"/>
      <c r="Q13" s="13"/>
    </row>
    <row r="14" spans="1:17" ht="45.6" customHeight="1" x14ac:dyDescent="0.25">
      <c r="A14" s="14"/>
      <c r="B14" s="42"/>
      <c r="C14" s="3"/>
      <c r="D14" s="22"/>
      <c r="E14" s="20"/>
      <c r="F14" s="21"/>
      <c r="G14" s="3"/>
      <c r="H14" s="22"/>
      <c r="I14" s="55"/>
      <c r="J14" s="21"/>
      <c r="K14" s="3"/>
      <c r="L14" s="22"/>
      <c r="M14" s="20"/>
      <c r="N14" s="21"/>
      <c r="O14" s="3"/>
      <c r="P14" s="22"/>
      <c r="Q14" s="13"/>
    </row>
    <row r="15" spans="1:17" ht="57" customHeight="1" x14ac:dyDescent="0.25">
      <c r="A15" s="14"/>
      <c r="B15" s="4"/>
      <c r="C15" s="4"/>
      <c r="D15" s="19"/>
      <c r="E15" s="20"/>
      <c r="F15" s="18"/>
      <c r="G15" s="4"/>
      <c r="H15" s="19"/>
      <c r="I15" s="55"/>
      <c r="J15" s="18"/>
      <c r="K15" s="4"/>
      <c r="L15" s="19"/>
      <c r="M15" s="20"/>
      <c r="N15" s="18"/>
      <c r="O15" s="4"/>
      <c r="P15" s="19"/>
      <c r="Q15" s="13"/>
    </row>
    <row r="16" spans="1:17" ht="92.45" customHeight="1" x14ac:dyDescent="0.25">
      <c r="A16" s="14"/>
      <c r="B16" s="42"/>
      <c r="C16" s="3"/>
      <c r="D16" s="22"/>
      <c r="E16" s="20"/>
      <c r="F16" s="21"/>
      <c r="G16" s="3"/>
      <c r="H16" s="22"/>
      <c r="I16" s="55"/>
      <c r="J16" s="21"/>
      <c r="K16" s="3"/>
      <c r="L16" s="22"/>
      <c r="M16" s="20"/>
      <c r="N16" s="21"/>
      <c r="O16" s="3"/>
      <c r="P16" s="22"/>
      <c r="Q16" s="13"/>
    </row>
    <row r="17" spans="1:17" x14ac:dyDescent="0.25">
      <c r="A17" s="14"/>
      <c r="B17" s="21"/>
      <c r="C17" s="4"/>
      <c r="D17" s="19"/>
      <c r="E17" s="20"/>
      <c r="F17" s="18"/>
      <c r="G17" s="4"/>
      <c r="H17" s="19"/>
      <c r="I17" s="55"/>
      <c r="J17" s="18"/>
      <c r="K17" s="4"/>
      <c r="L17" s="19"/>
      <c r="M17" s="20"/>
      <c r="N17" s="18"/>
      <c r="O17" s="4"/>
      <c r="P17" s="19"/>
      <c r="Q17" s="13"/>
    </row>
    <row r="18" spans="1:17" ht="15.75" thickBot="1" x14ac:dyDescent="0.3">
      <c r="A18" s="14"/>
      <c r="B18" s="21"/>
      <c r="C18" s="3"/>
      <c r="D18" s="22"/>
      <c r="E18" s="20"/>
      <c r="F18" s="21"/>
      <c r="G18" s="3"/>
      <c r="H18" s="22"/>
      <c r="I18" s="55"/>
      <c r="J18" s="23"/>
      <c r="K18" s="24"/>
      <c r="L18" s="25"/>
      <c r="M18" s="20"/>
      <c r="N18" s="21"/>
      <c r="O18" s="3"/>
      <c r="P18" s="22"/>
      <c r="Q18" s="13"/>
    </row>
    <row r="19" spans="1:17" ht="15.75" thickBot="1" x14ac:dyDescent="0.3">
      <c r="A19" s="14"/>
      <c r="B19" s="18"/>
      <c r="C19" s="4"/>
      <c r="D19" s="19"/>
      <c r="E19" s="20"/>
      <c r="F19" s="18"/>
      <c r="G19" s="4"/>
      <c r="H19" s="19"/>
      <c r="I19" s="55"/>
      <c r="J19" s="13"/>
      <c r="K19" s="13"/>
      <c r="L19" s="13"/>
      <c r="M19" s="20"/>
      <c r="N19" s="18"/>
      <c r="O19" s="4"/>
      <c r="P19" s="19"/>
      <c r="Q19" s="13"/>
    </row>
    <row r="20" spans="1:17" ht="15.75" thickBot="1" x14ac:dyDescent="0.3">
      <c r="A20" s="14"/>
      <c r="B20" s="23"/>
      <c r="C20" s="24"/>
      <c r="D20" s="25"/>
      <c r="E20" s="20"/>
      <c r="F20" s="23"/>
      <c r="G20" s="24"/>
      <c r="H20" s="25"/>
      <c r="I20" s="55"/>
      <c r="J20" s="28"/>
      <c r="K20" s="29"/>
      <c r="L20" s="30"/>
      <c r="M20" s="20"/>
      <c r="N20" s="23"/>
      <c r="O20" s="24"/>
      <c r="P20" s="25"/>
      <c r="Q20" s="13"/>
    </row>
    <row r="21" spans="1:17" ht="2.25" customHeight="1" thickBot="1" x14ac:dyDescent="0.3">
      <c r="B21" s="26"/>
      <c r="C21" s="13"/>
      <c r="D21" s="27"/>
      <c r="E21" s="13"/>
      <c r="F21" s="13"/>
      <c r="G21" s="13"/>
      <c r="H21" s="13"/>
      <c r="J21" s="31"/>
      <c r="L21" s="32"/>
      <c r="M21" s="13"/>
      <c r="N21" s="13"/>
      <c r="O21" s="13"/>
      <c r="P21" s="13"/>
      <c r="Q21" s="13"/>
    </row>
    <row r="22" spans="1:17" x14ac:dyDescent="0.25">
      <c r="B22" s="28"/>
      <c r="C22" s="29"/>
      <c r="D22" s="30"/>
      <c r="E22" s="13"/>
      <c r="F22" s="28"/>
      <c r="G22" s="29"/>
      <c r="H22" s="30"/>
      <c r="J22" s="31"/>
      <c r="L22" s="32"/>
      <c r="M22" s="13"/>
      <c r="N22" s="28"/>
      <c r="O22" s="29"/>
      <c r="P22" s="30"/>
      <c r="Q22" s="13"/>
    </row>
    <row r="23" spans="1:17" x14ac:dyDescent="0.25">
      <c r="B23" s="31"/>
      <c r="D23" s="32"/>
      <c r="E23" s="13"/>
      <c r="F23" s="31"/>
      <c r="H23" s="32"/>
      <c r="J23" s="31"/>
      <c r="L23" s="32"/>
      <c r="M23" s="13"/>
      <c r="N23" s="31"/>
      <c r="P23" s="32"/>
      <c r="Q23" s="13"/>
    </row>
    <row r="24" spans="1:17" x14ac:dyDescent="0.25">
      <c r="B24" s="31"/>
      <c r="D24" s="32"/>
      <c r="E24" s="13"/>
      <c r="F24" s="31"/>
      <c r="H24" s="32"/>
      <c r="J24" s="31"/>
      <c r="L24" s="32"/>
      <c r="M24" s="13"/>
      <c r="N24" s="31"/>
      <c r="P24" s="32"/>
      <c r="Q24" s="13"/>
    </row>
    <row r="25" spans="1:17" x14ac:dyDescent="0.25">
      <c r="B25" s="31"/>
      <c r="D25" s="32"/>
      <c r="E25" s="13"/>
      <c r="F25" s="31"/>
      <c r="H25" s="32"/>
      <c r="J25" s="31"/>
      <c r="L25" s="32"/>
      <c r="M25" s="13"/>
      <c r="N25" s="31"/>
      <c r="P25" s="32"/>
      <c r="Q25" s="13"/>
    </row>
    <row r="26" spans="1:17" x14ac:dyDescent="0.25">
      <c r="B26" s="31"/>
      <c r="D26" s="32"/>
      <c r="E26" s="13"/>
      <c r="F26" s="31"/>
      <c r="H26" s="32"/>
      <c r="J26" s="31"/>
      <c r="L26" s="32"/>
      <c r="M26" s="13"/>
      <c r="N26" s="31"/>
      <c r="P26" s="32"/>
      <c r="Q26" s="13"/>
    </row>
    <row r="27" spans="1:17" x14ac:dyDescent="0.25">
      <c r="B27" s="31"/>
      <c r="D27" s="32"/>
      <c r="E27" s="13"/>
      <c r="F27" s="31"/>
      <c r="H27" s="32"/>
      <c r="J27" s="31"/>
      <c r="L27" s="32"/>
      <c r="M27" s="13"/>
      <c r="N27" s="31"/>
      <c r="P27" s="32"/>
      <c r="Q27" s="13"/>
    </row>
    <row r="28" spans="1:17" x14ac:dyDescent="0.25">
      <c r="B28" s="31"/>
      <c r="D28" s="32"/>
      <c r="E28" s="13"/>
      <c r="F28" s="31"/>
      <c r="H28" s="32"/>
      <c r="J28" s="31"/>
      <c r="L28" s="32"/>
      <c r="M28" s="13"/>
      <c r="N28" s="31"/>
      <c r="P28" s="32"/>
      <c r="Q28" s="13"/>
    </row>
    <row r="29" spans="1:17" x14ac:dyDescent="0.25">
      <c r="B29" s="31"/>
      <c r="D29" s="32"/>
      <c r="E29" s="13"/>
      <c r="F29" s="31"/>
      <c r="H29" s="32"/>
      <c r="J29" s="31"/>
      <c r="L29" s="32"/>
      <c r="M29" s="13"/>
      <c r="N29" s="31"/>
      <c r="P29" s="32"/>
      <c r="Q29" s="13"/>
    </row>
    <row r="30" spans="1:17" x14ac:dyDescent="0.25">
      <c r="B30" s="31"/>
      <c r="D30" s="32"/>
      <c r="E30" s="13"/>
      <c r="F30" s="31"/>
      <c r="H30" s="32"/>
      <c r="J30" s="31"/>
      <c r="L30" s="32"/>
      <c r="M30" s="13"/>
      <c r="N30" s="31"/>
      <c r="P30" s="32"/>
      <c r="Q30" s="13"/>
    </row>
    <row r="31" spans="1:17" x14ac:dyDescent="0.25">
      <c r="B31" s="31"/>
      <c r="D31" s="32"/>
      <c r="E31" s="13"/>
      <c r="F31" s="31"/>
      <c r="H31" s="32"/>
      <c r="J31" s="31"/>
      <c r="L31" s="32"/>
      <c r="M31" s="13"/>
      <c r="N31" s="31"/>
      <c r="P31" s="32"/>
      <c r="Q31" s="13"/>
    </row>
    <row r="32" spans="1:17" x14ac:dyDescent="0.25">
      <c r="B32" s="31"/>
      <c r="D32" s="32"/>
      <c r="E32" s="13"/>
      <c r="F32" s="31"/>
      <c r="H32" s="32"/>
      <c r="J32" s="31"/>
      <c r="L32" s="32"/>
      <c r="M32" s="13"/>
      <c r="N32" s="31"/>
      <c r="P32" s="32"/>
      <c r="Q32" s="13"/>
    </row>
    <row r="33" spans="2:17" x14ac:dyDescent="0.25">
      <c r="B33" s="31"/>
      <c r="D33" s="32"/>
      <c r="E33" s="13"/>
      <c r="F33" s="31"/>
      <c r="H33" s="32"/>
      <c r="J33" s="31"/>
      <c r="L33" s="32"/>
      <c r="M33" s="13"/>
      <c r="N33" s="31"/>
      <c r="P33" s="32"/>
      <c r="Q33" s="13"/>
    </row>
    <row r="34" spans="2:17" ht="15.75" thickBot="1" x14ac:dyDescent="0.3">
      <c r="B34" s="31"/>
      <c r="D34" s="32"/>
      <c r="E34" s="13"/>
      <c r="F34" s="31"/>
      <c r="H34" s="32"/>
      <c r="J34" s="33"/>
      <c r="K34" s="34"/>
      <c r="L34" s="35"/>
      <c r="M34" s="13"/>
      <c r="N34" s="31"/>
      <c r="P34" s="32"/>
      <c r="Q34" s="13"/>
    </row>
    <row r="35" spans="2:17" ht="15.75" thickBot="1" x14ac:dyDescent="0.3">
      <c r="B35" s="33"/>
      <c r="C35" s="34"/>
      <c r="D35" s="35"/>
      <c r="E35" s="13"/>
      <c r="F35" s="31"/>
      <c r="H35" s="32"/>
      <c r="J35" s="12"/>
      <c r="K35" s="12"/>
      <c r="L35" s="12"/>
      <c r="M35" s="13"/>
      <c r="N35" s="31"/>
      <c r="P35" s="32"/>
      <c r="Q35" s="13"/>
    </row>
    <row r="36" spans="2:17" ht="15.75" thickBot="1" x14ac:dyDescent="0.3">
      <c r="B36" s="33"/>
      <c r="C36" s="34"/>
      <c r="D36" s="35"/>
      <c r="E36" s="13"/>
      <c r="F36" s="33"/>
      <c r="G36" s="34"/>
      <c r="H36" s="35"/>
      <c r="J36" s="12"/>
      <c r="K36" s="12"/>
      <c r="L36" s="12"/>
      <c r="M36" s="13"/>
      <c r="N36" s="33"/>
      <c r="O36" s="34"/>
      <c r="P36" s="35"/>
      <c r="Q36" s="13"/>
    </row>
    <row r="37" spans="2:17" ht="5.25" customHeight="1" x14ac:dyDescent="0.25">
      <c r="B37" s="12"/>
      <c r="C37" s="12"/>
      <c r="D37" s="12"/>
      <c r="E37" s="12"/>
      <c r="F37" s="12"/>
      <c r="G37" s="12"/>
      <c r="H37" s="12"/>
      <c r="I37" s="56"/>
      <c r="J37" s="12"/>
      <c r="K37" s="12"/>
      <c r="L37" s="12"/>
      <c r="M37" s="12"/>
      <c r="N37" s="12"/>
      <c r="O37" s="12"/>
      <c r="P37" s="12"/>
      <c r="Q37" s="13"/>
    </row>
    <row r="38" spans="2:17" ht="4.5" customHeight="1" x14ac:dyDescent="0.25">
      <c r="B38" s="12"/>
      <c r="C38" s="12"/>
      <c r="D38" s="12"/>
      <c r="E38" s="12"/>
      <c r="F38" s="12"/>
      <c r="G38" s="12"/>
      <c r="H38" s="12"/>
      <c r="I38" s="56"/>
      <c r="M38" s="12"/>
      <c r="N38" s="12"/>
      <c r="O38" s="12"/>
      <c r="P38" s="12"/>
      <c r="Q38" s="13"/>
    </row>
    <row r="39" spans="2:17" ht="2.25" customHeight="1" x14ac:dyDescent="0.25">
      <c r="B39" s="12"/>
      <c r="C39" s="12"/>
      <c r="D39" s="12"/>
      <c r="E39" s="12"/>
      <c r="F39" s="12"/>
      <c r="G39" s="12"/>
      <c r="H39" s="12"/>
      <c r="I39" s="56"/>
      <c r="M39" s="12"/>
      <c r="N39" s="12"/>
      <c r="O39" s="12"/>
      <c r="P39" s="12"/>
      <c r="Q39" s="13"/>
    </row>
  </sheetData>
  <mergeCells count="4">
    <mergeCell ref="B1:D1"/>
    <mergeCell ref="F1:H1"/>
    <mergeCell ref="J1:L1"/>
    <mergeCell ref="N1:P1"/>
  </mergeCells>
  <hyperlinks>
    <hyperlink ref="D3" r:id="rId1" xr:uid="{13C09B86-B785-409E-AC59-90B8DA14F12D}"/>
    <hyperlink ref="D6" r:id="rId2" xr:uid="{DB14E9DC-226C-4220-B62D-A347B7899D7A}"/>
    <hyperlink ref="H9" r:id="rId3" display="https://www.mic.com/articles/144470/sexual-harassment-in-virtual-reality " xr:uid="{EA4DA217-5BC8-447D-A083-E0233CA04BAE}"/>
    <hyperlink ref="D8" r:id="rId4" xr:uid="{A99E6B95-8DBD-4ACE-AFB3-F27F2DAAD173}"/>
    <hyperlink ref="D7" r:id="rId5" xr:uid="{C5160B70-1113-4552-AA5B-06834818469C}"/>
    <hyperlink ref="H10" r:id="rId6" xr:uid="{85B9AE66-6793-4000-82CC-65DF81488379}"/>
    <hyperlink ref="H7" r:id="rId7" xr:uid="{F0985225-F3B3-4FB8-B672-16F99843CFE7}"/>
    <hyperlink ref="D11" r:id="rId8" xr:uid="{9766F84B-E024-45B8-95CC-9DD72885B599}"/>
    <hyperlink ref="L11" r:id="rId9" xr:uid="{D8D03635-54B5-4B6C-B93F-5DB7EF9CE59E}"/>
    <hyperlink ref="P5" r:id="rId10" xr:uid="{1A976FB5-A0D3-4A0B-BCB8-832E83B11FC5}"/>
    <hyperlink ref="L7" r:id="rId11" xr:uid="{D0A4971D-5047-4BF6-BBD7-CC1245FD63CA}"/>
    <hyperlink ref="P8" r:id="rId12" xr:uid="{D5BBB48E-C6BB-497C-A85D-590E36058DD6}"/>
    <hyperlink ref="L12" r:id="rId13" xr:uid="{2EEFD9AA-4B46-4338-8A4B-2E7FD561C20D}"/>
    <hyperlink ref="L13" r:id="rId14" display="https://www.mic.com/articles/144470/sexual-harassment-in-virtual-reality " xr:uid="{911E8CC9-23BD-4A5D-9E2E-39E3AC1D1737}"/>
    <hyperlink ref="L9" r:id="rId15" xr:uid="{D191BFE6-FA4C-4CEE-B340-E67CF8FBFAFC}"/>
    <hyperlink ref="L4" r:id="rId16" location=":~:text=There%20are%20a%20lot%20of%20adults%20running,saying%20the%20N%20word%20)%20run%20around." xr:uid="{79706D96-3367-49E0-8951-1EE2BC05592A}"/>
    <hyperlink ref="H3" r:id="rId17" xr:uid="{2822C070-6B0E-4CD8-980B-0E7991B999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85" zoomScaleNormal="85" workbookViewId="0">
      <selection activeCell="E3" sqref="A1:J3"/>
    </sheetView>
  </sheetViews>
  <sheetFormatPr defaultColWidth="9.140625" defaultRowHeight="15" x14ac:dyDescent="0.25"/>
  <cols>
    <col min="1" max="1" width="33.5703125" style="2" bestFit="1" customWidth="1"/>
    <col min="2" max="2" width="17.85546875" style="2" customWidth="1"/>
    <col min="3" max="3" width="7.7109375" style="2" customWidth="1"/>
    <col min="4" max="4" width="35.7109375" style="2" bestFit="1" customWidth="1"/>
    <col min="5" max="6" width="35.7109375" style="2" customWidth="1"/>
    <col min="7" max="7" width="33.42578125" style="2" customWidth="1"/>
    <col min="8" max="9" width="33.140625" style="2" customWidth="1"/>
    <col min="10" max="10" width="117" style="2" bestFit="1" customWidth="1"/>
    <col min="11" max="16384" width="9.140625" style="2"/>
  </cols>
  <sheetData>
    <row r="1" spans="1:10" x14ac:dyDescent="0.25">
      <c r="A1" s="1" t="s">
        <v>0</v>
      </c>
      <c r="B1" s="1" t="s">
        <v>1</v>
      </c>
      <c r="C1" s="1" t="s">
        <v>2</v>
      </c>
      <c r="D1" s="1" t="s">
        <v>3</v>
      </c>
      <c r="E1" s="1" t="s">
        <v>4</v>
      </c>
      <c r="F1" s="1" t="s">
        <v>15</v>
      </c>
      <c r="G1" s="1" t="s">
        <v>10</v>
      </c>
      <c r="H1" s="1" t="s">
        <v>9</v>
      </c>
      <c r="I1" s="1" t="s">
        <v>13</v>
      </c>
      <c r="J1" s="1" t="s">
        <v>5</v>
      </c>
    </row>
    <row r="2" spans="1:10" ht="361.5" customHeight="1" x14ac:dyDescent="0.25">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25">
      <c r="A3" s="4" t="s">
        <v>18</v>
      </c>
      <c r="B3" s="4" t="s">
        <v>19</v>
      </c>
      <c r="C3" s="4">
        <v>2023</v>
      </c>
      <c r="D3" s="4"/>
      <c r="E3" s="4"/>
      <c r="F3" s="4"/>
      <c r="G3" s="4"/>
      <c r="H3" s="4"/>
      <c r="I3" s="7" t="str">
        <f>HYPERLINK("\Papers To Read\VR Social\0.pdf", "View Paper")</f>
        <v>View Paper</v>
      </c>
      <c r="J3" s="4"/>
    </row>
    <row r="4" spans="1:10" x14ac:dyDescent="0.25">
      <c r="A4" s="3"/>
      <c r="B4" s="3"/>
      <c r="C4" s="3"/>
      <c r="D4" s="3"/>
      <c r="E4" s="3"/>
      <c r="F4" s="3"/>
      <c r="G4" s="3"/>
      <c r="H4" s="3"/>
      <c r="I4" s="3"/>
      <c r="J4" s="3"/>
    </row>
    <row r="5" spans="1:10" x14ac:dyDescent="0.25">
      <c r="A5" s="4"/>
      <c r="B5" s="4"/>
      <c r="C5" s="4"/>
      <c r="D5" s="4"/>
      <c r="E5" s="4"/>
      <c r="F5" s="4"/>
      <c r="G5" s="4"/>
      <c r="H5" s="4"/>
      <c r="I5" s="4"/>
      <c r="J5" s="4"/>
    </row>
    <row r="6" spans="1:10" x14ac:dyDescent="0.25">
      <c r="A6" s="3"/>
      <c r="B6" s="3"/>
      <c r="C6" s="3"/>
      <c r="D6" s="3"/>
      <c r="E6" s="3"/>
      <c r="F6" s="3"/>
      <c r="G6" s="3"/>
      <c r="H6" s="3"/>
      <c r="I6" s="3"/>
      <c r="J6" s="3"/>
    </row>
    <row r="7" spans="1:10" x14ac:dyDescent="0.25">
      <c r="A7" s="4"/>
      <c r="B7" s="4"/>
      <c r="C7" s="4"/>
      <c r="D7" s="4"/>
      <c r="E7" s="4"/>
      <c r="F7" s="4"/>
      <c r="G7" s="4"/>
      <c r="H7" s="4"/>
      <c r="I7" s="4"/>
      <c r="J7" s="4"/>
    </row>
    <row r="8" spans="1:10" x14ac:dyDescent="0.25">
      <c r="A8" s="3"/>
      <c r="B8" s="3"/>
      <c r="C8" s="3"/>
      <c r="D8" s="3"/>
      <c r="E8" s="3"/>
      <c r="F8" s="3"/>
      <c r="G8" s="3"/>
      <c r="H8" s="3"/>
      <c r="I8" s="3"/>
      <c r="J8" s="3"/>
    </row>
    <row r="9" spans="1:10" x14ac:dyDescent="0.25">
      <c r="A9" s="4"/>
      <c r="B9" s="4"/>
      <c r="C9" s="4"/>
      <c r="D9" s="4"/>
      <c r="E9" s="4"/>
      <c r="F9" s="4"/>
      <c r="G9" s="4"/>
      <c r="H9" s="4"/>
      <c r="I9" s="4"/>
      <c r="J9" s="4"/>
    </row>
    <row r="10" spans="1:10" x14ac:dyDescent="0.25">
      <c r="A10" s="3"/>
      <c r="B10" s="3"/>
      <c r="C10" s="3"/>
      <c r="D10" s="3"/>
      <c r="E10" s="3"/>
      <c r="F10" s="3"/>
      <c r="G10" s="3"/>
      <c r="H10" s="3"/>
      <c r="I10" s="3"/>
      <c r="J10" s="3"/>
    </row>
    <row r="11" spans="1:10" x14ac:dyDescent="0.25">
      <c r="A11" s="4"/>
      <c r="B11" s="4"/>
      <c r="C11" s="4"/>
      <c r="D11" s="4"/>
      <c r="E11" s="4"/>
      <c r="F11" s="4"/>
      <c r="G11" s="4"/>
      <c r="H11" s="4"/>
      <c r="I11" s="4"/>
      <c r="J11" s="4"/>
    </row>
    <row r="12" spans="1:10" x14ac:dyDescent="0.25">
      <c r="A12" s="3"/>
      <c r="B12" s="3"/>
      <c r="C12" s="3"/>
      <c r="D12" s="3"/>
      <c r="E12" s="3"/>
      <c r="F12" s="3"/>
      <c r="G12" s="3"/>
      <c r="H12" s="3"/>
      <c r="I12" s="3"/>
      <c r="J12" s="3"/>
    </row>
    <row r="13" spans="1:10" x14ac:dyDescent="0.25">
      <c r="A13" s="4"/>
      <c r="B13" s="4"/>
      <c r="C13" s="4"/>
      <c r="D13" s="4"/>
      <c r="E13" s="4"/>
      <c r="F13" s="4"/>
      <c r="G13" s="4"/>
      <c r="H13" s="4"/>
      <c r="I13" s="4"/>
      <c r="J13" s="4"/>
    </row>
    <row r="14" spans="1:10" x14ac:dyDescent="0.25">
      <c r="A14" s="3"/>
      <c r="B14" s="3"/>
      <c r="C14" s="3"/>
      <c r="D14" s="3"/>
      <c r="E14" s="3"/>
      <c r="F14" s="3"/>
      <c r="G14" s="3"/>
      <c r="H14" s="3"/>
      <c r="I14" s="3"/>
      <c r="J14" s="3"/>
    </row>
    <row r="15" spans="1:10" x14ac:dyDescent="0.25">
      <c r="A15" s="4"/>
      <c r="B15" s="4"/>
      <c r="C15" s="4"/>
      <c r="D15" s="4"/>
      <c r="E15" s="4"/>
      <c r="F15" s="4"/>
      <c r="G15" s="4"/>
      <c r="H15" s="4"/>
      <c r="I15" s="4"/>
      <c r="J15" s="4"/>
    </row>
    <row r="16" spans="1:10" x14ac:dyDescent="0.25">
      <c r="A16" s="3"/>
      <c r="B16" s="3"/>
      <c r="C16" s="3"/>
      <c r="D16" s="3"/>
      <c r="E16" s="3"/>
      <c r="F16" s="3"/>
      <c r="G16" s="3"/>
      <c r="H16" s="3"/>
      <c r="I16" s="3"/>
      <c r="J16" s="3"/>
    </row>
    <row r="17" spans="1:10" x14ac:dyDescent="0.25">
      <c r="A17" s="4"/>
      <c r="B17" s="4"/>
      <c r="C17" s="4"/>
      <c r="D17" s="4"/>
      <c r="E17" s="4"/>
      <c r="F17" s="4"/>
      <c r="G17" s="4"/>
      <c r="H17" s="4"/>
      <c r="I17" s="4"/>
      <c r="J17" s="4"/>
    </row>
    <row r="18" spans="1:10" x14ac:dyDescent="0.25">
      <c r="A18" s="3"/>
      <c r="B18" s="3"/>
      <c r="C18" s="3"/>
      <c r="D18" s="3"/>
      <c r="E18" s="3"/>
      <c r="F18" s="3"/>
      <c r="G18" s="3"/>
      <c r="H18" s="3"/>
      <c r="I18" s="3"/>
      <c r="J18" s="3"/>
    </row>
    <row r="19" spans="1:10" x14ac:dyDescent="0.25">
      <c r="A19" s="4"/>
      <c r="B19" s="4"/>
      <c r="C19" s="4"/>
      <c r="D19" s="4"/>
      <c r="E19" s="4"/>
      <c r="F19" s="4"/>
      <c r="G19" s="4"/>
      <c r="H19" s="4"/>
      <c r="I19" s="4"/>
      <c r="J19" s="4"/>
    </row>
    <row r="20" spans="1:10" x14ac:dyDescent="0.25">
      <c r="A20" s="3"/>
      <c r="B20" s="3"/>
      <c r="C20" s="3"/>
      <c r="D20" s="3"/>
      <c r="E20" s="3"/>
      <c r="F20" s="3"/>
      <c r="G20" s="3"/>
      <c r="H20" s="3"/>
      <c r="I20" s="3"/>
      <c r="J20" s="3"/>
    </row>
    <row r="21" spans="1:10" x14ac:dyDescent="0.25">
      <c r="A21" s="4"/>
      <c r="B21" s="4"/>
      <c r="C21" s="4"/>
      <c r="D21" s="4"/>
      <c r="E21" s="4"/>
      <c r="F21" s="4"/>
      <c r="G21" s="4"/>
      <c r="H21" s="4"/>
      <c r="I21" s="4"/>
      <c r="J21" s="4"/>
    </row>
    <row r="22" spans="1:10" x14ac:dyDescent="0.25">
      <c r="A22" s="3"/>
      <c r="B22" s="3"/>
      <c r="C22" s="3"/>
      <c r="D22" s="3"/>
      <c r="E22" s="3"/>
      <c r="F22" s="3"/>
      <c r="G22" s="3"/>
      <c r="H22" s="3"/>
      <c r="I22" s="3"/>
      <c r="J22" s="3"/>
    </row>
    <row r="23" spans="1:10" x14ac:dyDescent="0.25">
      <c r="A23" s="4"/>
      <c r="B23" s="4"/>
      <c r="C23" s="4"/>
      <c r="D23" s="4"/>
      <c r="E23" s="4"/>
      <c r="F23" s="4"/>
      <c r="G23" s="4"/>
      <c r="H23" s="4"/>
      <c r="I23" s="4"/>
      <c r="J23" s="4"/>
    </row>
    <row r="24" spans="1:10" x14ac:dyDescent="0.25">
      <c r="A24" s="3"/>
      <c r="B24" s="3"/>
      <c r="C24" s="3"/>
      <c r="D24" s="3"/>
      <c r="E24" s="3"/>
      <c r="F24" s="3"/>
      <c r="G24" s="3"/>
      <c r="H24" s="3"/>
      <c r="I24" s="3"/>
      <c r="J24" s="3"/>
    </row>
    <row r="25" spans="1:10" x14ac:dyDescent="0.25">
      <c r="A25" s="4"/>
      <c r="B25" s="4"/>
      <c r="C25" s="4"/>
      <c r="D25" s="4"/>
      <c r="E25" s="4"/>
      <c r="F25" s="4"/>
      <c r="G25" s="4"/>
      <c r="H25" s="4"/>
      <c r="I25" s="4"/>
      <c r="J25" s="4"/>
    </row>
    <row r="26" spans="1:10" x14ac:dyDescent="0.25">
      <c r="A26" s="3"/>
      <c r="B26" s="3"/>
      <c r="C26" s="3"/>
      <c r="D26" s="3"/>
      <c r="E26" s="3"/>
      <c r="F26" s="3"/>
      <c r="G26" s="3"/>
      <c r="H26" s="3"/>
      <c r="I26" s="3"/>
      <c r="J26" s="3"/>
    </row>
    <row r="27" spans="1:10" x14ac:dyDescent="0.25">
      <c r="A27" s="4"/>
      <c r="B27" s="4"/>
      <c r="C27" s="4"/>
      <c r="D27" s="4"/>
      <c r="E27" s="4"/>
      <c r="F27" s="4"/>
      <c r="G27" s="4"/>
      <c r="H27" s="4"/>
      <c r="I27" s="4"/>
      <c r="J27" s="4"/>
    </row>
    <row r="28" spans="1:10" x14ac:dyDescent="0.25">
      <c r="A28" s="3"/>
      <c r="B28" s="3"/>
      <c r="C28" s="3"/>
      <c r="D28" s="3"/>
      <c r="E28" s="3"/>
      <c r="F28" s="3"/>
      <c r="G28" s="3"/>
      <c r="H28" s="3"/>
      <c r="I28" s="3"/>
      <c r="J28" s="3"/>
    </row>
    <row r="29" spans="1:10" x14ac:dyDescent="0.25">
      <c r="A29" s="4"/>
      <c r="B29" s="4"/>
      <c r="C29" s="4"/>
      <c r="D29" s="4"/>
      <c r="E29" s="4"/>
      <c r="F29" s="4"/>
      <c r="G29" s="4"/>
      <c r="H29" s="4"/>
      <c r="I29" s="4"/>
      <c r="J29" s="4"/>
    </row>
    <row r="30" spans="1:10" x14ac:dyDescent="0.25">
      <c r="A30" s="3"/>
      <c r="B30" s="3"/>
      <c r="C30" s="3"/>
      <c r="D30" s="3"/>
      <c r="E30" s="3"/>
      <c r="F30" s="3"/>
      <c r="G30" s="3"/>
      <c r="H30" s="3"/>
      <c r="I30" s="3"/>
      <c r="J30" s="3"/>
    </row>
    <row r="31" spans="1:10" x14ac:dyDescent="0.25">
      <c r="A31" s="4"/>
      <c r="B31" s="4"/>
      <c r="C31" s="4"/>
      <c r="D31" s="4"/>
      <c r="E31" s="4"/>
      <c r="F31" s="4"/>
      <c r="G31" s="4"/>
      <c r="H31" s="4"/>
      <c r="I31" s="4"/>
      <c r="J3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Rabiats literature review sheet</vt:lpstr>
      <vt:lpstr>Taxonomy -  Rab</vt:lpstr>
      <vt:lpstr>old 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2024-04-02T21:31:25Z</dcterms:modified>
</cp:coreProperties>
</file>